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elixboschetty/Desktop/Thesis Supplementary/"/>
    </mc:Choice>
  </mc:AlternateContent>
  <xr:revisionPtr revIDLastSave="0" documentId="8_{21065E5A-97E7-0441-82D5-1C5C2665E7BD}" xr6:coauthVersionLast="47" xr6:coauthVersionMax="47" xr10:uidLastSave="{00000000-0000-0000-0000-000000000000}"/>
  <bookViews>
    <workbookView xWindow="0" yWindow="500" windowWidth="28800" windowHeight="17500" activeTab="1" xr2:uid="{DA34F6F1-E122-F744-BA69-74C35037A94D}"/>
  </bookViews>
  <sheets>
    <sheet name="Melt Inclusions" sheetId="5" r:id="rId1"/>
    <sheet name="Glass" sheetId="6" r:id="rId2"/>
    <sheet name="Olivine-Hosts" sheetId="2" r:id="rId3"/>
    <sheet name="Plagioclase-Hosts" sheetId="4" r:id="rId4"/>
    <sheet name="Clinopyroxene-Hosts" sheetId="3" r:id="rId5"/>
    <sheet name="Spinel" sheetId="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6" l="1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2" i="6"/>
  <c r="S3" i="5" l="1"/>
  <c r="S4" i="5"/>
  <c r="S5" i="5"/>
  <c r="S6" i="5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62" i="5"/>
  <c r="S63" i="5"/>
  <c r="S64" i="5"/>
  <c r="S65" i="5"/>
  <c r="S66" i="5"/>
  <c r="S67" i="5"/>
  <c r="S68" i="5"/>
  <c r="S69" i="5"/>
  <c r="S70" i="5"/>
  <c r="S71" i="5"/>
  <c r="S72" i="5"/>
  <c r="S73" i="5"/>
  <c r="S74" i="5"/>
  <c r="S75" i="5"/>
  <c r="S76" i="5"/>
  <c r="S77" i="5"/>
  <c r="S78" i="5"/>
  <c r="S79" i="5"/>
  <c r="S80" i="5"/>
  <c r="S81" i="5"/>
  <c r="S82" i="5"/>
  <c r="S83" i="5"/>
  <c r="S84" i="5"/>
  <c r="S85" i="5"/>
  <c r="S86" i="5"/>
  <c r="S87" i="5"/>
  <c r="S88" i="5"/>
  <c r="S89" i="5"/>
  <c r="S90" i="5"/>
  <c r="S91" i="5"/>
  <c r="S92" i="5"/>
  <c r="S93" i="5"/>
  <c r="S94" i="5"/>
  <c r="S95" i="5"/>
  <c r="S96" i="5"/>
  <c r="S2" i="5"/>
  <c r="L3" i="3"/>
  <c r="L4" i="3"/>
  <c r="L5" i="3"/>
  <c r="L6" i="3"/>
  <c r="L7" i="3"/>
  <c r="L8" i="3"/>
  <c r="L9" i="3"/>
  <c r="L10" i="3"/>
  <c r="L11" i="3"/>
  <c r="L12" i="3"/>
  <c r="L13" i="3"/>
  <c r="L2" i="3"/>
  <c r="N3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2" i="4"/>
  <c r="O42" i="2" l="1"/>
  <c r="O43" i="2"/>
  <c r="O44" i="2"/>
  <c r="O45" i="2"/>
  <c r="O46" i="2"/>
  <c r="O47" i="2"/>
  <c r="O48" i="2"/>
  <c r="O49" i="2"/>
  <c r="O50" i="2"/>
  <c r="O51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2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R5" i="1" l="1"/>
  <c r="R3" i="1"/>
  <c r="R4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2" i="1"/>
</calcChain>
</file>

<file path=xl/sharedStrings.xml><?xml version="1.0" encoding="utf-8"?>
<sst xmlns="http://schemas.openxmlformats.org/spreadsheetml/2006/main" count="881" uniqueCount="473">
  <si>
    <t>SAMPLE</t>
  </si>
  <si>
    <t>GPS</t>
  </si>
  <si>
    <t>Eruption</t>
  </si>
  <si>
    <t>Sample</t>
  </si>
  <si>
    <t>SiO2</t>
  </si>
  <si>
    <t>MnO</t>
  </si>
  <si>
    <t>V2O3</t>
  </si>
  <si>
    <t>MgO</t>
  </si>
  <si>
    <t>Cr2O3</t>
  </si>
  <si>
    <t>CaO</t>
  </si>
  <si>
    <t>Al2O3</t>
  </si>
  <si>
    <t>TiO2</t>
  </si>
  <si>
    <t>NiO</t>
  </si>
  <si>
    <t>ZnO</t>
  </si>
  <si>
    <t>CoO</t>
  </si>
  <si>
    <t>FeO</t>
  </si>
  <si>
    <t>Chaimilla</t>
  </si>
  <si>
    <t>Pucón</t>
  </si>
  <si>
    <t>Licán</t>
  </si>
  <si>
    <t>Date</t>
  </si>
  <si>
    <t>Olivine</t>
  </si>
  <si>
    <t>315_ChaiC_Ol08_Sp1</t>
  </si>
  <si>
    <t>338_Puc_Ol03_Sp1</t>
  </si>
  <si>
    <t>355_2015_Ol09_Sp1_1</t>
  </si>
  <si>
    <t>355_2015_Ol09_Sp1_2</t>
  </si>
  <si>
    <t>355_2015_Ol09_Sp2_1</t>
  </si>
  <si>
    <t>355_2015_Ol09_Sp2_2</t>
  </si>
  <si>
    <t>355_2015_Ol09_Sp2_3</t>
  </si>
  <si>
    <t>315_ChaiC_Ol09_Sp1_1</t>
  </si>
  <si>
    <t>315_ChaiC_Ol09_Sp1_2</t>
  </si>
  <si>
    <t>315_ChaiC_Ol09_Sp2_1</t>
  </si>
  <si>
    <t>315_ChaiC_Ol09_Sp2_2</t>
  </si>
  <si>
    <t>315_ChaiC_Ol07_Sp1</t>
  </si>
  <si>
    <t>401_ChaiU_Ol06_Sp1_1</t>
  </si>
  <si>
    <t>401_ChaiU_Ol06_Sp1_2</t>
  </si>
  <si>
    <t>401_ChaiU_Ol06_Sp1_3</t>
  </si>
  <si>
    <t>401_ChaiU_Ol06_Sp1_4</t>
  </si>
  <si>
    <t>338_Puc_Ol04_Sp1_1</t>
  </si>
  <si>
    <t>338_Puc_Ol04_Sp1_2</t>
  </si>
  <si>
    <t>Total</t>
  </si>
  <si>
    <t>338_Puc_Ol03_Sp2</t>
  </si>
  <si>
    <t>338_Puc_Ol01_Sp1</t>
  </si>
  <si>
    <t>338_Puc_Ol07_Sp1</t>
  </si>
  <si>
    <t>338_Puc_Ol07_Sp2</t>
  </si>
  <si>
    <t>338_Puc_Ol07_Sp3</t>
  </si>
  <si>
    <t>355_2015_Ol05_Sp1</t>
  </si>
  <si>
    <t>355_2015_Ol02_Sp1</t>
  </si>
  <si>
    <t>355_2015_Ol02_Sp2</t>
  </si>
  <si>
    <t>355_2015_Ol07_Sp1</t>
  </si>
  <si>
    <t>355_2015_Ol07_Sp2</t>
  </si>
  <si>
    <t>395_LN_ M1_Ol01_Sp1</t>
  </si>
  <si>
    <t>395_LN_ M1_Ol03_Sp1</t>
  </si>
  <si>
    <t>395_LN_ M1_Ol03_Sp2</t>
  </si>
  <si>
    <t>395_LN_ M1_Ol06_Sp1</t>
  </si>
  <si>
    <t>395_LN_ M1_Ol09_Sp1</t>
  </si>
  <si>
    <t>395_LN_ M1_Ol09_Sp2</t>
  </si>
  <si>
    <t>395_LN_ M1_Ol22_Sp1</t>
  </si>
  <si>
    <t>395_LN_ M1_Ol23_Sp1</t>
  </si>
  <si>
    <t>395_LN_ M1_Ol07_Sp1</t>
  </si>
  <si>
    <t>338_Puc_Ol04_Sp1</t>
  </si>
  <si>
    <t>401_ChaiU_Ol04_Sp1</t>
  </si>
  <si>
    <t>401_ChaiU_Ol03_Sp1</t>
  </si>
  <si>
    <t>315_ChaiC_Ol09_Sp1</t>
  </si>
  <si>
    <t>315_ChaiC_Ol09_Sp2</t>
  </si>
  <si>
    <t>315_ChaiC_Ol05_Sp1</t>
  </si>
  <si>
    <t>315_ChaiC_Ol05_Sp2</t>
  </si>
  <si>
    <t>Los Nevados</t>
  </si>
  <si>
    <t>Nb2O5</t>
  </si>
  <si>
    <t>M2_01</t>
  </si>
  <si>
    <t>M2_02</t>
  </si>
  <si>
    <t>M2_03</t>
  </si>
  <si>
    <t>M2_04</t>
  </si>
  <si>
    <t>M2_05</t>
  </si>
  <si>
    <t>M2_06</t>
  </si>
  <si>
    <t>M2_07</t>
  </si>
  <si>
    <t>M2_08</t>
  </si>
  <si>
    <t>M2_09</t>
  </si>
  <si>
    <t>M2_10</t>
  </si>
  <si>
    <t>M2_11</t>
  </si>
  <si>
    <t>M2_12</t>
  </si>
  <si>
    <t>M2_13</t>
  </si>
  <si>
    <t>M2_14</t>
  </si>
  <si>
    <t>M2_15</t>
  </si>
  <si>
    <t>M2_18</t>
  </si>
  <si>
    <t>M2_19</t>
  </si>
  <si>
    <t>M3_01</t>
  </si>
  <si>
    <t>M3_02</t>
  </si>
  <si>
    <t>M3_03</t>
  </si>
  <si>
    <t>M3_04</t>
  </si>
  <si>
    <t>M3_05</t>
  </si>
  <si>
    <t>M3_10</t>
  </si>
  <si>
    <t>M3_14</t>
  </si>
  <si>
    <t>M3_16</t>
  </si>
  <si>
    <t>M3_17</t>
  </si>
  <si>
    <t>M3_18</t>
  </si>
  <si>
    <t>M3_19</t>
  </si>
  <si>
    <t>M4_06</t>
  </si>
  <si>
    <t>M4_07</t>
  </si>
  <si>
    <t>M4_08</t>
  </si>
  <si>
    <t>M1_12_1</t>
  </si>
  <si>
    <t>M1_13_1_Top</t>
  </si>
  <si>
    <t>M1_13_2_Bottom</t>
  </si>
  <si>
    <t>M1_14_1</t>
  </si>
  <si>
    <t>M1_1_1_LH</t>
  </si>
  <si>
    <t>M1_1_2_RH</t>
  </si>
  <si>
    <t>M1_2_1_IntStit</t>
  </si>
  <si>
    <t>M1_2_2_MI</t>
  </si>
  <si>
    <t>M1_3_1</t>
  </si>
  <si>
    <t>M1_4_1</t>
  </si>
  <si>
    <t>M1_5_1_Bottom</t>
  </si>
  <si>
    <t>M1_5_2_RH</t>
  </si>
  <si>
    <t>M1_5_3_LH</t>
  </si>
  <si>
    <t>M1_6_1_Bottom</t>
  </si>
  <si>
    <t>M1_6_2_Top</t>
  </si>
  <si>
    <t>M1_7_1</t>
  </si>
  <si>
    <t>M1_8_1_Top</t>
  </si>
  <si>
    <t>M1_8_2_Rim</t>
  </si>
  <si>
    <t>M1_9_1</t>
  </si>
  <si>
    <t>355_2015_Ol06_MI</t>
  </si>
  <si>
    <t>355_2015_Ol04_MI</t>
  </si>
  <si>
    <t>355_2015_Ol03_MI</t>
  </si>
  <si>
    <t>355_2015_Ol02_MI</t>
  </si>
  <si>
    <t>355_2015_Ol01_MI</t>
  </si>
  <si>
    <t>355_2015_Ol12_MI</t>
  </si>
  <si>
    <t>355_2015_Ol11_MI</t>
  </si>
  <si>
    <t>355_2015_Ol10_MI</t>
  </si>
  <si>
    <t>355_2015_Ol09_MI</t>
  </si>
  <si>
    <t>355_2015_Ol07_MI</t>
  </si>
  <si>
    <t>315_ChaiC_Ol04_MI</t>
  </si>
  <si>
    <t>315_ChaiC_Ol03_MI</t>
  </si>
  <si>
    <t>315_ChaiC_Ol02_MI</t>
  </si>
  <si>
    <t>315_ChaiC_Ol01_MI</t>
  </si>
  <si>
    <t>315_ChaiC_Ol09_MI</t>
  </si>
  <si>
    <t>401_ChaiU_Ol05_MI</t>
  </si>
  <si>
    <t>401_ChaiU_Ol04_MI</t>
  </si>
  <si>
    <t>401_ChaiU_Ol03_MI</t>
  </si>
  <si>
    <t>401_ChaiU_Ol02_MI</t>
  </si>
  <si>
    <t>401_ChaiU_Ol01_MI</t>
  </si>
  <si>
    <t>401_ChaiU_Ol06_MI</t>
  </si>
  <si>
    <t>315_Puc_Ol02_MI</t>
  </si>
  <si>
    <t>338_Puc_Ol08_MI</t>
  </si>
  <si>
    <t>338_Puc_Ol06_MI</t>
  </si>
  <si>
    <t>338_Puc_Ol04_MI</t>
  </si>
  <si>
    <t>338_Puc_Ol02_MI</t>
  </si>
  <si>
    <t>396_LN_Ol01_MI</t>
  </si>
  <si>
    <t>395_LN_Ol01_MI</t>
  </si>
  <si>
    <t>389_LN_Ol01_MI</t>
  </si>
  <si>
    <t>389_LN_Ol03_MI</t>
  </si>
  <si>
    <t>389_LN_Ol02_MI</t>
  </si>
  <si>
    <t>338_Puc_Ol09_MI</t>
  </si>
  <si>
    <t>305_Puc_Ol01_MI</t>
  </si>
  <si>
    <t>315_ChaiC_Ol08_Inter</t>
  </si>
  <si>
    <t>315_ChaiC_Ol08_MI</t>
  </si>
  <si>
    <t>315_ChaiC_Ol05_MI</t>
  </si>
  <si>
    <t>355_2015_Ol08_MI</t>
  </si>
  <si>
    <t>355_2015_Ol05_MI</t>
  </si>
  <si>
    <t>338_Puc_Ol07_MI</t>
  </si>
  <si>
    <t>338_Puc_Ol05_MI</t>
  </si>
  <si>
    <t>338_Puc_Ol03_MI</t>
  </si>
  <si>
    <t>338_Puc_Ol01_MI</t>
  </si>
  <si>
    <t>Plagioclase</t>
  </si>
  <si>
    <t>Clinopyroxene</t>
  </si>
  <si>
    <t>Fo</t>
  </si>
  <si>
    <t>Na2O</t>
  </si>
  <si>
    <t>K2O</t>
  </si>
  <si>
    <t>Plag_M1_10</t>
  </si>
  <si>
    <t>Plag_M2_16_1_Mid</t>
  </si>
  <si>
    <t>Plag_M2_16_2_LHS</t>
  </si>
  <si>
    <t>Plag_M3_06_1_LHS</t>
  </si>
  <si>
    <t>Plag_M3_06_2_RHS</t>
  </si>
  <si>
    <t>Plag_M3_07_1_LHS</t>
  </si>
  <si>
    <t>Plag_M3_07_2_RHS</t>
  </si>
  <si>
    <t>Plag_M3_09</t>
  </si>
  <si>
    <t>Plag_M3_11</t>
  </si>
  <si>
    <t>Plag_M3_12</t>
  </si>
  <si>
    <t>Plag_M3_20</t>
  </si>
  <si>
    <t>Plag_M4_09_1_Low</t>
  </si>
  <si>
    <t>Plag_M4_09_2_High</t>
  </si>
  <si>
    <t>Plag_M4_10_1_LHS_Close</t>
  </si>
  <si>
    <t>Plag_M4_10_1_LHS_Distal</t>
  </si>
  <si>
    <t>Plag_M4_10_2_RHS_Close</t>
  </si>
  <si>
    <t>305_Puc_Plg01_MI</t>
  </si>
  <si>
    <t>315_ChaiC_Plg01_MI</t>
  </si>
  <si>
    <t>305_Puc_LR_Plg01_MI</t>
  </si>
  <si>
    <t>305_Puc_LR_Plg02_MI</t>
  </si>
  <si>
    <t>401_ChaiU_Plg01_MI</t>
  </si>
  <si>
    <t>319_Puc_SR_Plg01_MI</t>
  </si>
  <si>
    <t>319_Puc_Base_Plg01_MI</t>
  </si>
  <si>
    <t>319_Puc_Base_Plg03_MI</t>
  </si>
  <si>
    <t>338_Puc_Plg02_MI</t>
  </si>
  <si>
    <t>338_Puc_Plg01_MI</t>
  </si>
  <si>
    <t>Host</t>
  </si>
  <si>
    <t>P2O5</t>
  </si>
  <si>
    <t>SO3</t>
  </si>
  <si>
    <t>F2O-1</t>
  </si>
  <si>
    <t>Cl2O-1</t>
  </si>
  <si>
    <t>M1_01_1</t>
  </si>
  <si>
    <t>305_PucSR_Ol01_MI1</t>
  </si>
  <si>
    <t>M1_01_2</t>
  </si>
  <si>
    <t>305_PucSR_Ol01_MI2</t>
  </si>
  <si>
    <t>M1_02_1</t>
  </si>
  <si>
    <t>315_ChaiC_Ol08_MI1</t>
  </si>
  <si>
    <t>M1_02_2</t>
  </si>
  <si>
    <t>M1_03</t>
  </si>
  <si>
    <t>315_ChaiC_Ol05_MI1</t>
  </si>
  <si>
    <t>M1_04</t>
  </si>
  <si>
    <t>355_2015_Ol08_MI1</t>
  </si>
  <si>
    <t>M1_05_1</t>
  </si>
  <si>
    <t>355_2015_Ol05_MI1</t>
  </si>
  <si>
    <t>M1_05_3</t>
  </si>
  <si>
    <t>355_2015_Ol05_MI2</t>
  </si>
  <si>
    <t>M1_06_1</t>
  </si>
  <si>
    <t>338_Puc_Ol07_MI1</t>
  </si>
  <si>
    <t>M1_06_2</t>
  </si>
  <si>
    <t>338_Puc_Ol07_MI2</t>
  </si>
  <si>
    <t>M1_07</t>
  </si>
  <si>
    <t>338_Puc_Ol05_MI1</t>
  </si>
  <si>
    <t>M1_08</t>
  </si>
  <si>
    <t>338_Puc_Ol03_MI1</t>
  </si>
  <si>
    <t>M1_09</t>
  </si>
  <si>
    <t>338_Puc_Ol01_MI1</t>
  </si>
  <si>
    <t>M1_10_1</t>
  </si>
  <si>
    <t>305_PucSur_Plg1_MI1</t>
  </si>
  <si>
    <t>M1_10_2</t>
  </si>
  <si>
    <t>305_PucSur_Plg1_MI2</t>
  </si>
  <si>
    <t>M1_12</t>
  </si>
  <si>
    <t>389_LN_Ol03_MI1</t>
  </si>
  <si>
    <t>M1_13_1</t>
  </si>
  <si>
    <t>389_LN_Ol02_MI1</t>
  </si>
  <si>
    <t>M1_13_2</t>
  </si>
  <si>
    <t>389_LN_Ol02_MI2</t>
  </si>
  <si>
    <t>M1_14</t>
  </si>
  <si>
    <t>338_Puc_Ol09_MI1</t>
  </si>
  <si>
    <t>355_2015_Ol06_MI1</t>
  </si>
  <si>
    <t>M2_02_1</t>
  </si>
  <si>
    <t>355_2015_Ol04_MI1</t>
  </si>
  <si>
    <t>M2_02_2</t>
  </si>
  <si>
    <t>355_2015_Ol04_MI2</t>
  </si>
  <si>
    <t>355_2015_Ol03_MI1</t>
  </si>
  <si>
    <t>M2_04_1</t>
  </si>
  <si>
    <t>355_2015_Ol02_MI1</t>
  </si>
  <si>
    <t>M2_04_2</t>
  </si>
  <si>
    <t>355_2015_Ol02_MI2</t>
  </si>
  <si>
    <t>355_2015_Ol01_MI1</t>
  </si>
  <si>
    <t>355_2015_Ol12_MI1</t>
  </si>
  <si>
    <t>355_2015_Ol11_MI1</t>
  </si>
  <si>
    <t>355_2015_Ol10_MI1</t>
  </si>
  <si>
    <t>M2_09_Inter</t>
  </si>
  <si>
    <t>355_2015_Ol09_IN1</t>
  </si>
  <si>
    <t>M2_09_MI</t>
  </si>
  <si>
    <t>355_2015_Ol09_MI1</t>
  </si>
  <si>
    <t>M2_10_1</t>
  </si>
  <si>
    <t>355_2015_Ol07_MI1</t>
  </si>
  <si>
    <t>M2_10_2</t>
  </si>
  <si>
    <t>355_2015_Ol07_MI2</t>
  </si>
  <si>
    <t>M2_11_1</t>
  </si>
  <si>
    <t>315_ChaiC_Ol04_MI1</t>
  </si>
  <si>
    <t>M2_11_2</t>
  </si>
  <si>
    <t>315_ChaiC_Ol04_MI2</t>
  </si>
  <si>
    <t>315_ChaiC_Ol03_MI1</t>
  </si>
  <si>
    <t>315_ChaiC_Ol02_MI1</t>
  </si>
  <si>
    <t>M2_14_1</t>
  </si>
  <si>
    <t>315_ChaiC_Ol01_MI1</t>
  </si>
  <si>
    <t>M2_14_2</t>
  </si>
  <si>
    <t>315_ChaiC_Ol01_MI2</t>
  </si>
  <si>
    <t>M2_15_1</t>
  </si>
  <si>
    <t>355_2015_Ol13_MI1</t>
  </si>
  <si>
    <t>M2_15_2</t>
  </si>
  <si>
    <t>355_2015_Ol13_MI2</t>
  </si>
  <si>
    <t>M2_15_3</t>
  </si>
  <si>
    <t>355_2015_Ol13_MI3</t>
  </si>
  <si>
    <t>M2_16_1</t>
  </si>
  <si>
    <t>315_ChaiC_Plg01_MI1</t>
  </si>
  <si>
    <t>M2_16_2</t>
  </si>
  <si>
    <t>315_ChaiC_Plg01_MI2</t>
  </si>
  <si>
    <t>M2_17_1</t>
  </si>
  <si>
    <t>315_ChaiC_Cpx01_MI1</t>
  </si>
  <si>
    <t>M2_17_2</t>
  </si>
  <si>
    <t>315_ChaiC_Cpx01_MI2</t>
  </si>
  <si>
    <t>M2_17_3</t>
  </si>
  <si>
    <t>315_ChaiC_Cpx01_MI3</t>
  </si>
  <si>
    <t>315_ChaiC_Ol09_MI1</t>
  </si>
  <si>
    <t>M2_19_1</t>
  </si>
  <si>
    <t>315_ChaiC_Ol07_MI1</t>
  </si>
  <si>
    <t>M2_19_2</t>
  </si>
  <si>
    <t>315_ChaiC_Ol07_MI2</t>
  </si>
  <si>
    <t>401_ChaiU_Ol05_MI1</t>
  </si>
  <si>
    <t>401_ChaiU_Ol04_MI1</t>
  </si>
  <si>
    <t>401_ChaiU_Ol03_MI1</t>
  </si>
  <si>
    <t>M3_04_1</t>
  </si>
  <si>
    <t>401_ChaiU_Ol02_MI1</t>
  </si>
  <si>
    <t>M3_04_2</t>
  </si>
  <si>
    <t>401_ChaiU_Ol02_MI2</t>
  </si>
  <si>
    <t>M3_05_1</t>
  </si>
  <si>
    <t>401_ChaiU_Ol01_MI1</t>
  </si>
  <si>
    <t>M3_05_2</t>
  </si>
  <si>
    <t>401_ChaiU_Ol01_MI2</t>
  </si>
  <si>
    <t>M3_06_1</t>
  </si>
  <si>
    <t>305_PucLR_Plg01_MI1</t>
  </si>
  <si>
    <t>M3_06_2</t>
  </si>
  <si>
    <t>305_PucLR_Plg01_MI2</t>
  </si>
  <si>
    <t>M3_07_1</t>
  </si>
  <si>
    <t>305_PucLR_Plg02_MI1</t>
  </si>
  <si>
    <t>M3_07_2</t>
  </si>
  <si>
    <t>305_PucLR_Plg02_MI2</t>
  </si>
  <si>
    <t>M3_08_1</t>
  </si>
  <si>
    <t>305_PucSur_Cpx01_MI1</t>
  </si>
  <si>
    <t>M3_08_2</t>
  </si>
  <si>
    <t>305_PucSur_Cpx01_MI2</t>
  </si>
  <si>
    <t>M3_09_1</t>
  </si>
  <si>
    <t>401_ChaiU_Plg01_MI1</t>
  </si>
  <si>
    <t>M3_10_1</t>
  </si>
  <si>
    <t>401_ChaiU_Ol06_MI1</t>
  </si>
  <si>
    <t>M3_11_1</t>
  </si>
  <si>
    <t>319_PucSR_Plg01_MI1</t>
  </si>
  <si>
    <t>M3_12_1</t>
  </si>
  <si>
    <t>315_PucBa_Plg01_MI1</t>
  </si>
  <si>
    <t>M3_13_1</t>
  </si>
  <si>
    <t>315_PucBa_Cpx01_MI1</t>
  </si>
  <si>
    <t>M3_14_1</t>
  </si>
  <si>
    <t>315_PucBa_Ol02_MI1</t>
  </si>
  <si>
    <t>M3_14_2</t>
  </si>
  <si>
    <t>315_PucBa_Ol02_MI2</t>
  </si>
  <si>
    <t>M3_16_1</t>
  </si>
  <si>
    <t>338_Puc_Ol08_MI1</t>
  </si>
  <si>
    <t>M3_16_2</t>
  </si>
  <si>
    <t>338_Puc_Ol08_MI2</t>
  </si>
  <si>
    <t>M3_16_3</t>
  </si>
  <si>
    <t>338_Puc_Ol08_MI3</t>
  </si>
  <si>
    <t>M3_16_4</t>
  </si>
  <si>
    <t>338_Puc_Ol08_MI4</t>
  </si>
  <si>
    <t>M3_16_5</t>
  </si>
  <si>
    <t>338_Puc_Ol08_MI5</t>
  </si>
  <si>
    <t>M3_17_1</t>
  </si>
  <si>
    <t>338_Puc_Ol06_MI1</t>
  </si>
  <si>
    <t>M3_18_1</t>
  </si>
  <si>
    <t>338_Puc_Ol04_MI1</t>
  </si>
  <si>
    <t>M3_19_1</t>
  </si>
  <si>
    <t>338_Puc_Ol02_MI1</t>
  </si>
  <si>
    <t>M3_20_1</t>
  </si>
  <si>
    <t>305_PucBa_Plg03_MI1</t>
  </si>
  <si>
    <t>M4_01</t>
  </si>
  <si>
    <t>338_Puc_Cpx04_MI1</t>
  </si>
  <si>
    <t>M4_02_1</t>
  </si>
  <si>
    <t>338_Puc_Cpx03_MI1</t>
  </si>
  <si>
    <t>M4_02_2</t>
  </si>
  <si>
    <t>338_Puc_Cpx03_MI2</t>
  </si>
  <si>
    <t>M4_03_1</t>
  </si>
  <si>
    <t>338_Puc_Cpx02_MI1</t>
  </si>
  <si>
    <t>M4_03_2</t>
  </si>
  <si>
    <t>338_Puc_Cpx02_MI2</t>
  </si>
  <si>
    <t>M4_04</t>
  </si>
  <si>
    <t>338_Puc_Cpx01_MI1</t>
  </si>
  <si>
    <t>M4_05_1</t>
  </si>
  <si>
    <t>338_Puc_Ol10_MI1</t>
  </si>
  <si>
    <t>M4_05_2</t>
  </si>
  <si>
    <t>338_Puc_Ol10_MI2</t>
  </si>
  <si>
    <t>396_LN_Ol01_MI1</t>
  </si>
  <si>
    <t>395_LN_Ol01_MI1</t>
  </si>
  <si>
    <t>389_LN_Ol01_MI1</t>
  </si>
  <si>
    <t>M4_09_1</t>
  </si>
  <si>
    <t>338_Puc_Plg02_MI1</t>
  </si>
  <si>
    <t>M4_09_2</t>
  </si>
  <si>
    <t>338_Puc_Plg02_MI2</t>
  </si>
  <si>
    <t>M4_10_1</t>
  </si>
  <si>
    <t>338_Puc_Plg01_MI1</t>
  </si>
  <si>
    <t>M4_10_2</t>
  </si>
  <si>
    <t>338_Puc_Plg01_MI2</t>
  </si>
  <si>
    <t>M4_10_3</t>
  </si>
  <si>
    <t>338_Puc_Plg01_MI3</t>
  </si>
  <si>
    <t>M2_17_Cpx_MI_1</t>
  </si>
  <si>
    <t>M2_17_Cpx_MI_2</t>
  </si>
  <si>
    <t>M3_08_Cpx_MI_1</t>
  </si>
  <si>
    <t>M3_08_Cpx_MI_2</t>
  </si>
  <si>
    <t>M3_13_Cpx_MI_Big</t>
  </si>
  <si>
    <t>M3_13_Cpx_MI_Small</t>
  </si>
  <si>
    <t>M4_01_Cpx_MI_1</t>
  </si>
  <si>
    <t>M4_02_Cpx_MI_1</t>
  </si>
  <si>
    <t>M4_02_Cpx_MI_2</t>
  </si>
  <si>
    <t>M4_03_Cpx_MI_1_LHS</t>
  </si>
  <si>
    <t>M4_03_Cpx_MI_2_RHS</t>
  </si>
  <si>
    <t>M4_04_Cpx_MI_1</t>
  </si>
  <si>
    <t>315_PucBa_Cpx01_MI2</t>
  </si>
  <si>
    <t>355_2015_Ol13_MI</t>
  </si>
  <si>
    <t>315_ChaiC_Ol07_MI</t>
  </si>
  <si>
    <t>315_ChaiC_O08_G1</t>
  </si>
  <si>
    <t>355_2015_Ol08_G1</t>
  </si>
  <si>
    <t>355_2015_Ol05_G1</t>
  </si>
  <si>
    <t>338_Puc_Ol03_G1</t>
  </si>
  <si>
    <t>338_Puc_Ol01_G1</t>
  </si>
  <si>
    <t>338_Puc_Ol01_G2</t>
  </si>
  <si>
    <t>389_LN_Ol02_G1</t>
  </si>
  <si>
    <t>355_2015_Ol06_G1</t>
  </si>
  <si>
    <t>355_2015_Ol06_G2</t>
  </si>
  <si>
    <t>355_2015_Ol06_G3</t>
  </si>
  <si>
    <t>355_2015_Ol04_G1</t>
  </si>
  <si>
    <t>355_2015_Ol04_G2</t>
  </si>
  <si>
    <t>355_2015_Ol04_G3</t>
  </si>
  <si>
    <t>355_2015_Ol03_G1</t>
  </si>
  <si>
    <t>355_2015_Ol03_G2</t>
  </si>
  <si>
    <t>355_2015_Ol03_G3</t>
  </si>
  <si>
    <t>355_2015_Ol02_G1</t>
  </si>
  <si>
    <t>355_2015_Ol02_G2</t>
  </si>
  <si>
    <t>355_2015_Ol12_G1</t>
  </si>
  <si>
    <t>355_2015_Ol12_G2</t>
  </si>
  <si>
    <t>355_2015_Ol11_G1</t>
  </si>
  <si>
    <t>355_2015_Ol11_G2</t>
  </si>
  <si>
    <t>355_2015_Ol11_G3</t>
  </si>
  <si>
    <t>355_2015_Ol10_G1</t>
  </si>
  <si>
    <t>355_2015_Ol10_G2</t>
  </si>
  <si>
    <t>355_2015_Ol10_G3</t>
  </si>
  <si>
    <t>355_2015_Ol09_G1</t>
  </si>
  <si>
    <t>355_2015_Ol09_G2</t>
  </si>
  <si>
    <t>355_2015_Ol09_G3</t>
  </si>
  <si>
    <t>355_2015_Ol07_G1</t>
  </si>
  <si>
    <t>355_2015_Ol07_G2</t>
  </si>
  <si>
    <t>315_ChaiC_Ol04_G1</t>
  </si>
  <si>
    <t>315_ChaiC_Ol04_G2</t>
  </si>
  <si>
    <t>315_ChaiC_Ol01_G1</t>
  </si>
  <si>
    <t>355_2015_Ol13_G1</t>
  </si>
  <si>
    <t>355_2015_Ol13_G2</t>
  </si>
  <si>
    <t>355_2015_Ol13_G3</t>
  </si>
  <si>
    <t>315_ChaiC_Cpx01_G1</t>
  </si>
  <si>
    <t>315_ChaiC_Cpx01_G2</t>
  </si>
  <si>
    <t>315_ChaiC_Ol09_G1</t>
  </si>
  <si>
    <t>315_ChaiC_Ol09_G2</t>
  </si>
  <si>
    <t>315_ChaiC_Ol07_G1</t>
  </si>
  <si>
    <t>315_ChaiC_Ol07_G2</t>
  </si>
  <si>
    <t>401_ChaiU_Ol05_G1</t>
  </si>
  <si>
    <t>401_ChaiU_Ol04_G1</t>
  </si>
  <si>
    <t>401_ChaiU_Ol04_G2</t>
  </si>
  <si>
    <t>401_ChaiU_Ol04_G3</t>
  </si>
  <si>
    <t>401_ChaiU_Ol03_G1</t>
  </si>
  <si>
    <t>401_ChaiU_Ol03_G2</t>
  </si>
  <si>
    <t>401_ChaiU_Ol03_G3</t>
  </si>
  <si>
    <t>401_ChaiU_Ol02_G2</t>
  </si>
  <si>
    <t>401_ChaiU_Ol01_G1</t>
  </si>
  <si>
    <t>401_ChaiU_Ol01_G2</t>
  </si>
  <si>
    <t>305_PucLR_Plg02_G1</t>
  </si>
  <si>
    <t>305_PucLR_Plg01_G1</t>
  </si>
  <si>
    <t>401_ChaiU_Ol06_G1</t>
  </si>
  <si>
    <t>401_ChaiU_Ol06_G2</t>
  </si>
  <si>
    <t>319_PucSR_Plg01_G1</t>
  </si>
  <si>
    <t>319_PucSR_Plg01_G2</t>
  </si>
  <si>
    <t>319_PucSR_Plg01_G3</t>
  </si>
  <si>
    <t>315_PucBa_Cpx01_G1</t>
  </si>
  <si>
    <t>315_PucBa_Ol02_G1</t>
  </si>
  <si>
    <t>315_PucBa_Ol02_G2</t>
  </si>
  <si>
    <t>315_PucBa_Ol01_G1</t>
  </si>
  <si>
    <t>338_Puc_Ol08_G1</t>
  </si>
  <si>
    <t>338_Puc_Ol08_G2</t>
  </si>
  <si>
    <t>338_Puc_Ol06_G1</t>
  </si>
  <si>
    <t>338_Puc_Ol06_G2</t>
  </si>
  <si>
    <t>338_Puc_Ol02_G1</t>
  </si>
  <si>
    <t>338_Puc_Ol02_G2</t>
  </si>
  <si>
    <t>338_Puc_Cpx01_G1</t>
  </si>
  <si>
    <t>338_Puc_Ol10_G1</t>
  </si>
  <si>
    <t>389_LN_Ol01_G1</t>
  </si>
  <si>
    <t>338_Puc_Plg02_G1</t>
  </si>
  <si>
    <t>338_Puc_Plg02_G2</t>
  </si>
  <si>
    <t>338_Puc_Plg01_G1</t>
  </si>
  <si>
    <t>342_Lic_OL03_G1</t>
  </si>
  <si>
    <t>HM_2015_G1_1</t>
  </si>
  <si>
    <t>HM_2015_G1_2</t>
  </si>
  <si>
    <t>HM_2015_G1_3</t>
  </si>
  <si>
    <t>HM_2015_G2_1</t>
  </si>
  <si>
    <t>HM_2015_G2_2</t>
  </si>
  <si>
    <t>HM_2015_G2_3</t>
  </si>
  <si>
    <t>HM_2015_G2_4</t>
  </si>
  <si>
    <t>355_2015_G1_1</t>
  </si>
  <si>
    <t>355_2015_G1_2</t>
  </si>
  <si>
    <t>355_2015_G1_3</t>
  </si>
  <si>
    <t>355_2015_G1_4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</si>
</sst>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rgb="FF000000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2"/>
      <color theme="5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theme="5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3" xfId="0" applyNumberFormat="1" applyBorder="1" applyAlignment="1">
      <alignment horizontal="center"/>
    </xf>
    <xf numFmtId="14" fontId="0" fillId="0" borderId="0" xfId="0" applyNumberFormat="1"/>
    <xf numFmtId="0" fontId="2" fillId="0" borderId="1" xfId="0" applyFont="1" applyBorder="1" applyAlignment="1">
      <alignment horizontal="center"/>
    </xf>
    <xf numFmtId="0" fontId="4" fillId="0" borderId="0" xfId="0" applyFont="1"/>
    <xf numFmtId="0" fontId="0" fillId="0" borderId="1" xfId="0" applyBorder="1"/>
    <xf numFmtId="14" fontId="0" fillId="0" borderId="4" xfId="0" applyNumberFormat="1" applyBorder="1"/>
    <xf numFmtId="0" fontId="4" fillId="0" borderId="4" xfId="0" applyFont="1" applyBorder="1"/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4" xfId="0" applyBorder="1"/>
    <xf numFmtId="0" fontId="0" fillId="0" borderId="3" xfId="0" applyBorder="1"/>
    <xf numFmtId="0" fontId="0" fillId="0" borderId="5" xfId="0" applyBorder="1" applyAlignment="1">
      <alignment horizontal="center"/>
    </xf>
    <xf numFmtId="0" fontId="1" fillId="0" borderId="0" xfId="0" applyFont="1"/>
    <xf numFmtId="14" fontId="0" fillId="0" borderId="6" xfId="0" applyNumberFormat="1" applyBorder="1"/>
    <xf numFmtId="0" fontId="3" fillId="0" borderId="8" xfId="0" applyFon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/>
    <xf numFmtId="0" fontId="2" fillId="0" borderId="1" xfId="0" applyFont="1" applyBorder="1"/>
    <xf numFmtId="2" fontId="0" fillId="0" borderId="6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/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2" fontId="6" fillId="0" borderId="0" xfId="0" applyNumberFormat="1" applyFont="1"/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/>
    </xf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0" fillId="0" borderId="3" xfId="0" applyNumberFormat="1" applyBorder="1"/>
    <xf numFmtId="2" fontId="6" fillId="0" borderId="0" xfId="0" applyNumberFormat="1" applyFont="1" applyAlignment="1">
      <alignment horizontal="center"/>
    </xf>
    <xf numFmtId="11" fontId="0" fillId="0" borderId="0" xfId="0" applyNumberFormat="1"/>
    <xf numFmtId="0" fontId="6" fillId="0" borderId="0" xfId="0" applyFont="1"/>
    <xf numFmtId="0" fontId="10" fillId="0" borderId="0" xfId="0" applyFont="1" applyAlignment="1">
      <alignment horizontal="left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A78C9-9AB6-294F-9A18-06CA29974062}">
  <dimension ref="A1:W96"/>
  <sheetViews>
    <sheetView topLeftCell="H1" zoomScale="125" zoomScaleNormal="54" workbookViewId="0">
      <pane ySplit="1" topLeftCell="A67" activePane="bottomLeft" state="frozen"/>
      <selection pane="bottomLeft" activeCell="P80" sqref="P80"/>
    </sheetView>
  </sheetViews>
  <sheetFormatPr baseColWidth="10" defaultRowHeight="16" x14ac:dyDescent="0.2"/>
  <cols>
    <col min="2" max="2" width="20.83203125" bestFit="1" customWidth="1"/>
    <col min="3" max="3" width="12.5" style="3" bestFit="1" customWidth="1"/>
    <col min="4" max="5" width="10.83203125" style="33"/>
  </cols>
  <sheetData>
    <row r="1" spans="1:19" ht="17" thickBot="1" x14ac:dyDescent="0.25">
      <c r="A1" s="27" t="s">
        <v>0</v>
      </c>
      <c r="B1" s="27" t="s">
        <v>3</v>
      </c>
      <c r="C1" s="27" t="s">
        <v>191</v>
      </c>
      <c r="D1" s="32" t="s">
        <v>1</v>
      </c>
      <c r="E1" s="32" t="s">
        <v>2</v>
      </c>
      <c r="F1" s="27" t="s">
        <v>4</v>
      </c>
      <c r="G1" s="27" t="s">
        <v>11</v>
      </c>
      <c r="H1" s="27" t="s">
        <v>10</v>
      </c>
      <c r="I1" s="27" t="s">
        <v>15</v>
      </c>
      <c r="J1" s="27" t="s">
        <v>5</v>
      </c>
      <c r="K1" s="27" t="s">
        <v>7</v>
      </c>
      <c r="L1" s="27" t="s">
        <v>9</v>
      </c>
      <c r="M1" s="27" t="s">
        <v>163</v>
      </c>
      <c r="N1" s="27" t="s">
        <v>164</v>
      </c>
      <c r="O1" s="27" t="s">
        <v>192</v>
      </c>
      <c r="P1" s="27" t="s">
        <v>193</v>
      </c>
      <c r="Q1" s="27" t="s">
        <v>194</v>
      </c>
      <c r="R1" s="27" t="s">
        <v>195</v>
      </c>
      <c r="S1" s="5" t="s">
        <v>39</v>
      </c>
    </row>
    <row r="2" spans="1:19" x14ac:dyDescent="0.2">
      <c r="A2" s="28" t="s">
        <v>196</v>
      </c>
      <c r="B2" s="28" t="s">
        <v>197</v>
      </c>
      <c r="C2" s="5" t="s">
        <v>20</v>
      </c>
      <c r="D2" s="33">
        <v>305</v>
      </c>
      <c r="E2" s="33" t="s">
        <v>17</v>
      </c>
      <c r="F2" s="5">
        <v>51.307850000000002</v>
      </c>
      <c r="G2" s="5">
        <v>1.0587800000000001</v>
      </c>
      <c r="H2" s="5">
        <v>15.450749999999999</v>
      </c>
      <c r="I2" s="5">
        <v>9.3166799999999999</v>
      </c>
      <c r="J2" s="5">
        <v>0.14928449999999999</v>
      </c>
      <c r="K2" s="5">
        <v>5.88748</v>
      </c>
      <c r="L2" s="5">
        <v>8.8398450000000004</v>
      </c>
      <c r="M2" s="5">
        <v>2.8037099999999899</v>
      </c>
      <c r="N2" s="5">
        <v>0.54301549999999998</v>
      </c>
      <c r="O2" s="5">
        <v>5.9057499999999999E-2</v>
      </c>
      <c r="P2" s="5">
        <v>0.40031099999999997</v>
      </c>
      <c r="Q2" s="5">
        <v>0.12730236319565699</v>
      </c>
      <c r="R2" s="5">
        <v>0.14922679603116201</v>
      </c>
      <c r="S2" s="5">
        <f>SUM(F2:R2)</f>
        <v>96.09329265922679</v>
      </c>
    </row>
    <row r="3" spans="1:19" x14ac:dyDescent="0.2">
      <c r="A3" s="28" t="s">
        <v>198</v>
      </c>
      <c r="B3" s="29" t="s">
        <v>199</v>
      </c>
      <c r="C3" s="5" t="s">
        <v>20</v>
      </c>
      <c r="D3" s="33">
        <v>305</v>
      </c>
      <c r="E3" s="33" t="s">
        <v>17</v>
      </c>
      <c r="F3" s="5">
        <v>51.072133333333298</v>
      </c>
      <c r="G3" s="5">
        <v>0.683165666666666</v>
      </c>
      <c r="H3" s="5">
        <v>20.497533333333301</v>
      </c>
      <c r="I3" s="5">
        <v>6.3282933333333302</v>
      </c>
      <c r="J3" s="5">
        <v>0.110498</v>
      </c>
      <c r="K3" s="5">
        <v>4.4786166666666603</v>
      </c>
      <c r="L3" s="5">
        <v>11.220666666666601</v>
      </c>
      <c r="M3" s="5">
        <v>2.3876333333333299</v>
      </c>
      <c r="N3" s="5">
        <v>0.38991466666666602</v>
      </c>
      <c r="O3" s="5">
        <v>3.69913333333333E-2</v>
      </c>
      <c r="P3" s="5">
        <v>1.06866666666666E-3</v>
      </c>
      <c r="Q3" s="5">
        <v>0.13873855056569401</v>
      </c>
      <c r="R3" s="5">
        <v>0.12926638800132401</v>
      </c>
      <c r="S3" s="5">
        <f t="shared" ref="S3:S66" si="0">SUM(F3:R3)</f>
        <v>97.474519938566871</v>
      </c>
    </row>
    <row r="4" spans="1:19" x14ac:dyDescent="0.2">
      <c r="A4" s="28" t="s">
        <v>200</v>
      </c>
      <c r="B4" s="30" t="s">
        <v>201</v>
      </c>
      <c r="C4" s="5" t="s">
        <v>20</v>
      </c>
      <c r="D4" s="33">
        <v>315</v>
      </c>
      <c r="E4" s="33" t="s">
        <v>16</v>
      </c>
      <c r="F4" s="5">
        <v>48.554400000000001</v>
      </c>
      <c r="G4" s="5">
        <v>0.70992666666666604</v>
      </c>
      <c r="H4" s="5">
        <v>17.667400000000001</v>
      </c>
      <c r="I4" s="5">
        <v>7.5139399999999998</v>
      </c>
      <c r="J4" s="5">
        <v>0.14625333333333301</v>
      </c>
      <c r="K4" s="5">
        <v>6.5050333333333299</v>
      </c>
      <c r="L4" s="5">
        <v>12.2186</v>
      </c>
      <c r="M4" s="5">
        <v>2.28199666666666</v>
      </c>
      <c r="N4" s="5">
        <v>0.28899466666666601</v>
      </c>
      <c r="O4" s="5">
        <v>0.112752333333333</v>
      </c>
      <c r="P4" s="5">
        <v>0.29682599999999998</v>
      </c>
      <c r="Q4" s="5">
        <v>0.11443734132188101</v>
      </c>
      <c r="R4" s="5">
        <v>0.12054039229272299</v>
      </c>
      <c r="S4" s="5">
        <f t="shared" si="0"/>
        <v>96.531100733614579</v>
      </c>
    </row>
    <row r="5" spans="1:19" x14ac:dyDescent="0.2">
      <c r="A5" s="28" t="s">
        <v>202</v>
      </c>
      <c r="B5" s="30" t="s">
        <v>201</v>
      </c>
      <c r="C5" s="5" t="s">
        <v>20</v>
      </c>
      <c r="D5" s="33">
        <v>315</v>
      </c>
      <c r="E5" s="33" t="s">
        <v>16</v>
      </c>
      <c r="F5" s="5">
        <v>49.6028666666666</v>
      </c>
      <c r="G5" s="5">
        <v>0.86153899999999894</v>
      </c>
      <c r="H5" s="5">
        <v>17.5321</v>
      </c>
      <c r="I5" s="5">
        <v>8.1078299999999999</v>
      </c>
      <c r="J5" s="5">
        <v>0.13215033333333301</v>
      </c>
      <c r="K5" s="5">
        <v>6.1023733333333299</v>
      </c>
      <c r="L5" s="5">
        <v>10.2648333333333</v>
      </c>
      <c r="M5" s="5">
        <v>3.0315966666666601</v>
      </c>
      <c r="N5" s="5">
        <v>0.47753766666666603</v>
      </c>
      <c r="O5" s="5">
        <v>0.14429033333333299</v>
      </c>
      <c r="P5" s="5">
        <v>0.288669333333333</v>
      </c>
      <c r="Q5" s="5">
        <v>0.135923678223557</v>
      </c>
      <c r="R5" s="5">
        <v>0.108969788439455</v>
      </c>
      <c r="S5" s="5">
        <f t="shared" si="0"/>
        <v>96.790680133329559</v>
      </c>
    </row>
    <row r="6" spans="1:19" x14ac:dyDescent="0.2">
      <c r="A6" s="28" t="s">
        <v>203</v>
      </c>
      <c r="B6" s="30" t="s">
        <v>204</v>
      </c>
      <c r="C6" s="5" t="s">
        <v>20</v>
      </c>
      <c r="D6" s="33">
        <v>315</v>
      </c>
      <c r="E6" s="33" t="s">
        <v>16</v>
      </c>
      <c r="F6" s="5">
        <v>49.094533333333302</v>
      </c>
      <c r="G6" s="5">
        <v>0.76932699999999998</v>
      </c>
      <c r="H6" s="5">
        <v>17.613766666666599</v>
      </c>
      <c r="I6" s="5">
        <v>7.5505100000000001</v>
      </c>
      <c r="J6" s="5">
        <v>0.13266366666666601</v>
      </c>
      <c r="K6" s="5">
        <v>6.6382466666666602</v>
      </c>
      <c r="L6" s="5">
        <v>11.120066666666601</v>
      </c>
      <c r="M6" s="5">
        <v>2.6342400000000001</v>
      </c>
      <c r="N6" s="5">
        <v>0.35985566666666602</v>
      </c>
      <c r="O6" s="5">
        <v>0.14956033333333299</v>
      </c>
      <c r="P6" s="5">
        <v>0.27172566666666598</v>
      </c>
      <c r="Q6" s="5">
        <v>0.110267142512724</v>
      </c>
      <c r="R6" s="5">
        <v>9.1300733380769605E-2</v>
      </c>
      <c r="S6" s="5">
        <f t="shared" si="0"/>
        <v>96.536063542559987</v>
      </c>
    </row>
    <row r="7" spans="1:19" x14ac:dyDescent="0.2">
      <c r="A7" s="28" t="s">
        <v>205</v>
      </c>
      <c r="B7" s="29" t="s">
        <v>206</v>
      </c>
      <c r="C7" s="5" t="s">
        <v>20</v>
      </c>
      <c r="D7" s="33">
        <v>255</v>
      </c>
      <c r="E7" s="33">
        <v>2015</v>
      </c>
      <c r="F7" s="5">
        <v>51.928466666666601</v>
      </c>
      <c r="G7" s="5">
        <v>1.6442266666666601</v>
      </c>
      <c r="H7" s="5">
        <v>17.141633333333299</v>
      </c>
      <c r="I7" s="5">
        <v>8.4403566666666592</v>
      </c>
      <c r="J7" s="5">
        <v>0.146235</v>
      </c>
      <c r="K7" s="5">
        <v>5.2230366666666601</v>
      </c>
      <c r="L7" s="5">
        <v>9.3576199999999901</v>
      </c>
      <c r="M7" s="5">
        <v>3.0949466666666599</v>
      </c>
      <c r="N7" s="5">
        <v>0.81284766666666597</v>
      </c>
      <c r="O7" s="5">
        <v>0.35177766666666599</v>
      </c>
      <c r="P7" s="5">
        <v>5.2107000000000001E-2</v>
      </c>
      <c r="Q7" s="5">
        <v>0.11489943176367701</v>
      </c>
      <c r="R7" s="5">
        <v>6.9955064550064505E-2</v>
      </c>
      <c r="S7" s="5">
        <f t="shared" si="0"/>
        <v>98.378108496313615</v>
      </c>
    </row>
    <row r="8" spans="1:19" x14ac:dyDescent="0.2">
      <c r="A8" s="28" t="s">
        <v>207</v>
      </c>
      <c r="B8" s="29" t="s">
        <v>208</v>
      </c>
      <c r="C8" s="5" t="s">
        <v>20</v>
      </c>
      <c r="D8" s="33">
        <v>255</v>
      </c>
      <c r="E8" s="33">
        <v>2015</v>
      </c>
      <c r="F8" s="5">
        <v>51.314966666666599</v>
      </c>
      <c r="G8" s="5">
        <v>1.3060700000000001</v>
      </c>
      <c r="H8" s="5">
        <v>15.476599999999999</v>
      </c>
      <c r="I8" s="5">
        <v>11.0204666666666</v>
      </c>
      <c r="J8" s="5">
        <v>0.20481333333333299</v>
      </c>
      <c r="K8" s="5">
        <v>4.3368466666666601</v>
      </c>
      <c r="L8" s="5">
        <v>9.43225333333333</v>
      </c>
      <c r="M8" s="5">
        <v>3.7513000000000001</v>
      </c>
      <c r="N8" s="5">
        <v>0.55890766666666603</v>
      </c>
      <c r="O8" s="5">
        <v>0.25082333333333301</v>
      </c>
      <c r="P8" s="5">
        <v>0.198781333333333</v>
      </c>
      <c r="Q8" s="5">
        <v>0.183519824974757</v>
      </c>
      <c r="R8" s="5">
        <v>8.1205177962963504E-2</v>
      </c>
      <c r="S8" s="5">
        <f t="shared" si="0"/>
        <v>98.116554002937576</v>
      </c>
    </row>
    <row r="9" spans="1:19" x14ac:dyDescent="0.2">
      <c r="A9" s="28" t="s">
        <v>209</v>
      </c>
      <c r="B9" s="29" t="s">
        <v>210</v>
      </c>
      <c r="C9" s="5" t="s">
        <v>20</v>
      </c>
      <c r="D9" s="33">
        <v>255</v>
      </c>
      <c r="E9" s="33">
        <v>2015</v>
      </c>
      <c r="F9" s="5">
        <v>53.475133333333297</v>
      </c>
      <c r="G9" s="5">
        <v>1.6816866666666599</v>
      </c>
      <c r="H9" s="5">
        <v>15.1118666666666</v>
      </c>
      <c r="I9" s="5">
        <v>10.2895666666666</v>
      </c>
      <c r="J9" s="5">
        <v>0.17353499999999999</v>
      </c>
      <c r="K9" s="5">
        <v>3.8065166666666599</v>
      </c>
      <c r="L9" s="5">
        <v>8.8145500000000006</v>
      </c>
      <c r="M9" s="5">
        <v>3.56301333333333</v>
      </c>
      <c r="N9" s="5">
        <v>0.81313099999999905</v>
      </c>
      <c r="O9" s="5">
        <v>0.37019866666666601</v>
      </c>
      <c r="P9" s="5">
        <v>4.4317333333333299E-2</v>
      </c>
      <c r="Q9" s="5">
        <v>0.11023488220349301</v>
      </c>
      <c r="R9" s="5">
        <v>7.2372153846683995E-2</v>
      </c>
      <c r="S9" s="5">
        <f t="shared" si="0"/>
        <v>98.326122369383327</v>
      </c>
    </row>
    <row r="10" spans="1:19" x14ac:dyDescent="0.2">
      <c r="A10" s="28" t="s">
        <v>211</v>
      </c>
      <c r="B10" s="29" t="s">
        <v>212</v>
      </c>
      <c r="C10" s="5" t="s">
        <v>20</v>
      </c>
      <c r="D10" s="33">
        <v>338</v>
      </c>
      <c r="E10" s="33" t="s">
        <v>17</v>
      </c>
      <c r="F10" s="5">
        <v>49.0655</v>
      </c>
      <c r="G10" s="5">
        <v>0.59142299999999903</v>
      </c>
      <c r="H10" s="5">
        <v>18.558599999999998</v>
      </c>
      <c r="I10" s="5">
        <v>7.6457966666666604</v>
      </c>
      <c r="J10" s="5">
        <v>0.19068133333333301</v>
      </c>
      <c r="K10" s="5">
        <v>4.2439366666666603</v>
      </c>
      <c r="L10" s="5">
        <v>12.067966666666599</v>
      </c>
      <c r="M10" s="5">
        <v>2.5734266666666601</v>
      </c>
      <c r="N10" s="5">
        <v>0.24752199999999999</v>
      </c>
      <c r="O10" s="5">
        <v>8.9596666666666602E-2</v>
      </c>
      <c r="P10" s="5">
        <v>0.41271266666666601</v>
      </c>
      <c r="Q10" s="5">
        <v>8.8506128357651898E-2</v>
      </c>
      <c r="R10" s="5">
        <v>0.16578256907693201</v>
      </c>
      <c r="S10" s="5">
        <f t="shared" si="0"/>
        <v>95.941451030767823</v>
      </c>
    </row>
    <row r="11" spans="1:19" x14ac:dyDescent="0.2">
      <c r="A11" s="28" t="s">
        <v>213</v>
      </c>
      <c r="B11" s="29" t="s">
        <v>214</v>
      </c>
      <c r="C11" s="5" t="s">
        <v>20</v>
      </c>
      <c r="D11" s="33">
        <v>338</v>
      </c>
      <c r="E11" s="33" t="s">
        <v>17</v>
      </c>
      <c r="F11" s="5">
        <v>49.454166666666602</v>
      </c>
      <c r="G11" s="5">
        <v>0.61403700000000005</v>
      </c>
      <c r="H11" s="5">
        <v>18.587333333333302</v>
      </c>
      <c r="I11" s="5">
        <v>7.6126866666666597</v>
      </c>
      <c r="J11" s="5">
        <v>0.15904633333333301</v>
      </c>
      <c r="K11" s="5">
        <v>4.2649400000000002</v>
      </c>
      <c r="L11" s="5">
        <v>12.0199333333333</v>
      </c>
      <c r="M11" s="5">
        <v>2.48490999999999</v>
      </c>
      <c r="N11" s="5">
        <v>0.213768666666666</v>
      </c>
      <c r="O11" s="5">
        <v>7.6951333333333302E-2</v>
      </c>
      <c r="P11" s="5">
        <v>0.421391666666666</v>
      </c>
      <c r="Q11" s="5">
        <v>8.86699420921023E-2</v>
      </c>
      <c r="R11" s="5">
        <v>0.147397493073014</v>
      </c>
      <c r="S11" s="5">
        <f t="shared" si="0"/>
        <v>96.145232435164957</v>
      </c>
    </row>
    <row r="12" spans="1:19" x14ac:dyDescent="0.2">
      <c r="A12" s="28" t="s">
        <v>215</v>
      </c>
      <c r="B12" s="29" t="s">
        <v>216</v>
      </c>
      <c r="C12" s="5" t="s">
        <v>20</v>
      </c>
      <c r="D12" s="33">
        <v>338</v>
      </c>
      <c r="E12" s="33" t="s">
        <v>17</v>
      </c>
      <c r="F12" s="5">
        <v>50.252600000000001</v>
      </c>
      <c r="G12" s="5">
        <v>0.75163499999999905</v>
      </c>
      <c r="H12" s="5">
        <v>18.3443</v>
      </c>
      <c r="I12" s="5">
        <v>7.3430266666666597</v>
      </c>
      <c r="J12" s="5">
        <v>0.146850333333333</v>
      </c>
      <c r="K12" s="5">
        <v>4.2551166666666598</v>
      </c>
      <c r="L12" s="5">
        <v>11.259466666666601</v>
      </c>
      <c r="M12" s="5">
        <v>2.80219</v>
      </c>
      <c r="N12" s="5">
        <v>0.38130866666666602</v>
      </c>
      <c r="O12" s="5">
        <v>0.12441366666666601</v>
      </c>
      <c r="P12" s="5">
        <v>0.25289066666666599</v>
      </c>
      <c r="Q12" s="5">
        <v>0.116234068654227</v>
      </c>
      <c r="R12" s="5">
        <v>0.109080119913538</v>
      </c>
      <c r="S12" s="5">
        <f t="shared" si="0"/>
        <v>96.139112521901026</v>
      </c>
    </row>
    <row r="13" spans="1:19" x14ac:dyDescent="0.2">
      <c r="A13" s="28" t="s">
        <v>217</v>
      </c>
      <c r="B13" s="29" t="s">
        <v>218</v>
      </c>
      <c r="C13" s="5" t="s">
        <v>20</v>
      </c>
      <c r="D13" s="33">
        <v>338</v>
      </c>
      <c r="E13" s="33" t="s">
        <v>17</v>
      </c>
      <c r="F13" s="5">
        <v>50.505666666666599</v>
      </c>
      <c r="G13" s="5">
        <v>0.80609999999999904</v>
      </c>
      <c r="H13" s="5">
        <v>19.1767</v>
      </c>
      <c r="I13" s="5">
        <v>7.0744666666666598</v>
      </c>
      <c r="J13" s="5">
        <v>0.123380666666666</v>
      </c>
      <c r="K13" s="5">
        <v>3.4310700000000001</v>
      </c>
      <c r="L13" s="5">
        <v>11.606733333333301</v>
      </c>
      <c r="M13" s="5">
        <v>3.0402100000000001</v>
      </c>
      <c r="N13" s="5">
        <v>0.37043066666666602</v>
      </c>
      <c r="O13" s="5">
        <v>0.12969866666666599</v>
      </c>
      <c r="P13" s="5">
        <v>0.24988099999999999</v>
      </c>
      <c r="Q13" s="5">
        <v>0.112660061748831</v>
      </c>
      <c r="R13" s="5">
        <v>0.11769498853653</v>
      </c>
      <c r="S13" s="5">
        <f t="shared" si="0"/>
        <v>96.744692716951917</v>
      </c>
    </row>
    <row r="14" spans="1:19" x14ac:dyDescent="0.2">
      <c r="A14" s="28" t="s">
        <v>219</v>
      </c>
      <c r="B14" s="29" t="s">
        <v>220</v>
      </c>
      <c r="C14" s="5" t="s">
        <v>20</v>
      </c>
      <c r="D14" s="33">
        <v>338</v>
      </c>
      <c r="E14" s="33" t="s">
        <v>17</v>
      </c>
      <c r="F14" s="5">
        <v>50.101866666666602</v>
      </c>
      <c r="G14" s="5">
        <v>0.75228466666666605</v>
      </c>
      <c r="H14" s="5">
        <v>18.514900000000001</v>
      </c>
      <c r="I14" s="5">
        <v>7.4650600000000003</v>
      </c>
      <c r="J14" s="5">
        <v>0.11073999999999901</v>
      </c>
      <c r="K14" s="5">
        <v>4.3838100000000004</v>
      </c>
      <c r="L14" s="5">
        <v>11.277433333333301</v>
      </c>
      <c r="M14" s="5">
        <v>2.8600766666666599</v>
      </c>
      <c r="N14" s="5">
        <v>0.35141800000000001</v>
      </c>
      <c r="O14" s="5">
        <v>0.12187833333333301</v>
      </c>
      <c r="P14" s="5">
        <v>0.23783299999999999</v>
      </c>
      <c r="Q14" s="5">
        <v>0.106893307125165</v>
      </c>
      <c r="R14" s="5">
        <v>0.12343439995588799</v>
      </c>
      <c r="S14" s="5">
        <f t="shared" si="0"/>
        <v>96.407628373747585</v>
      </c>
    </row>
    <row r="15" spans="1:19" x14ac:dyDescent="0.2">
      <c r="A15" s="28" t="s">
        <v>221</v>
      </c>
      <c r="B15" s="29" t="s">
        <v>222</v>
      </c>
      <c r="C15" s="5" t="s">
        <v>160</v>
      </c>
      <c r="D15" s="33">
        <v>305</v>
      </c>
      <c r="E15" s="33" t="s">
        <v>17</v>
      </c>
      <c r="F15" s="5">
        <v>50.502099999999999</v>
      </c>
      <c r="G15" s="5">
        <v>0.847217</v>
      </c>
      <c r="H15" s="5">
        <v>15.644633333333299</v>
      </c>
      <c r="I15" s="5">
        <v>8.2917933333333291</v>
      </c>
      <c r="J15" s="5">
        <v>0.158733333333333</v>
      </c>
      <c r="K15" s="5">
        <v>6.8024300000000002</v>
      </c>
      <c r="L15" s="5">
        <v>9.68215</v>
      </c>
      <c r="M15" s="5">
        <v>2.8159200000000002</v>
      </c>
      <c r="N15" s="5">
        <v>0.41521566666666598</v>
      </c>
      <c r="O15" s="5">
        <v>0.14952133333333301</v>
      </c>
      <c r="P15" s="5">
        <v>0.24424199999999999</v>
      </c>
      <c r="Q15" s="5">
        <v>0.185714805037409</v>
      </c>
      <c r="R15" s="5">
        <v>0.138618238307263</v>
      </c>
      <c r="S15" s="5">
        <f t="shared" si="0"/>
        <v>95.878289043344651</v>
      </c>
    </row>
    <row r="16" spans="1:19" x14ac:dyDescent="0.2">
      <c r="A16" s="28" t="s">
        <v>223</v>
      </c>
      <c r="B16" s="29" t="s">
        <v>224</v>
      </c>
      <c r="C16" s="5" t="s">
        <v>160</v>
      </c>
      <c r="D16" s="33">
        <v>305</v>
      </c>
      <c r="E16" s="33" t="s">
        <v>17</v>
      </c>
      <c r="F16" s="5">
        <v>50.646833333333298</v>
      </c>
      <c r="G16" s="5">
        <v>0.83840566666666605</v>
      </c>
      <c r="H16" s="5">
        <v>14.4857333333333</v>
      </c>
      <c r="I16" s="5">
        <v>8.3830299999999998</v>
      </c>
      <c r="J16" s="5">
        <v>0.14361499999999999</v>
      </c>
      <c r="K16" s="5">
        <v>6.74705333333333</v>
      </c>
      <c r="L16" s="5">
        <v>9.7272466666666606</v>
      </c>
      <c r="M16" s="5">
        <v>3.0063966666666602</v>
      </c>
      <c r="N16" s="5">
        <v>0.40259466666666599</v>
      </c>
      <c r="O16" s="5">
        <v>0.12080299999999999</v>
      </c>
      <c r="P16" s="5">
        <v>0.23697099999999999</v>
      </c>
      <c r="Q16" s="5">
        <v>0.18624704276182899</v>
      </c>
      <c r="R16" s="5">
        <v>0.13792252279707501</v>
      </c>
      <c r="S16" s="5">
        <f t="shared" si="0"/>
        <v>95.062852232225481</v>
      </c>
    </row>
    <row r="17" spans="1:19" x14ac:dyDescent="0.2">
      <c r="A17" s="28" t="s">
        <v>225</v>
      </c>
      <c r="B17" s="29" t="s">
        <v>226</v>
      </c>
      <c r="C17" s="5" t="s">
        <v>20</v>
      </c>
      <c r="D17" s="33">
        <v>389</v>
      </c>
      <c r="E17" s="33" t="s">
        <v>66</v>
      </c>
      <c r="F17" s="5">
        <v>50.621699999999997</v>
      </c>
      <c r="G17" s="5">
        <v>0.92921433333333303</v>
      </c>
      <c r="H17" s="5">
        <v>16.683266666666601</v>
      </c>
      <c r="I17" s="5">
        <v>8.7052099999999992</v>
      </c>
      <c r="J17" s="5">
        <v>0.17113</v>
      </c>
      <c r="K17" s="5">
        <v>5.7469999999999999</v>
      </c>
      <c r="L17" s="5">
        <v>9.52346</v>
      </c>
      <c r="M17" s="5">
        <v>3.1501199999999998</v>
      </c>
      <c r="N17" s="5">
        <v>0.54324733333333297</v>
      </c>
      <c r="O17" s="5">
        <v>0.13028166666666599</v>
      </c>
      <c r="P17" s="5">
        <v>0.22144433333333299</v>
      </c>
      <c r="Q17" s="5">
        <v>0.141669112542401</v>
      </c>
      <c r="R17" s="5">
        <v>0.127166153086883</v>
      </c>
      <c r="S17" s="5">
        <f t="shared" si="0"/>
        <v>96.694909598962553</v>
      </c>
    </row>
    <row r="18" spans="1:19" x14ac:dyDescent="0.2">
      <c r="A18" s="28" t="s">
        <v>227</v>
      </c>
      <c r="B18" s="29" t="s">
        <v>228</v>
      </c>
      <c r="C18" s="5" t="s">
        <v>20</v>
      </c>
      <c r="D18" s="33">
        <v>389</v>
      </c>
      <c r="E18" s="33" t="s">
        <v>66</v>
      </c>
      <c r="F18" s="5">
        <v>49.955033333333297</v>
      </c>
      <c r="G18" s="5">
        <v>0.85086399999999995</v>
      </c>
      <c r="H18" s="5">
        <v>17.8703</v>
      </c>
      <c r="I18" s="5">
        <v>8.2082166666666598</v>
      </c>
      <c r="J18" s="5">
        <v>0.14608933333333299</v>
      </c>
      <c r="K18" s="5">
        <v>4.3334366666666604</v>
      </c>
      <c r="L18" s="5">
        <v>11.2316666666666</v>
      </c>
      <c r="M18" s="5">
        <v>2.8243499999999999</v>
      </c>
      <c r="N18" s="5">
        <v>0.34094866666666601</v>
      </c>
      <c r="O18" s="5">
        <v>0.15310933333333299</v>
      </c>
      <c r="P18" s="5">
        <v>0.25058566666666598</v>
      </c>
      <c r="Q18" s="5">
        <v>0.11155778419304101</v>
      </c>
      <c r="R18" s="5">
        <v>0.114840481462213</v>
      </c>
      <c r="S18" s="5">
        <f t="shared" si="0"/>
        <v>96.39099859898846</v>
      </c>
    </row>
    <row r="19" spans="1:19" x14ac:dyDescent="0.2">
      <c r="A19" s="28" t="s">
        <v>229</v>
      </c>
      <c r="B19" s="29" t="s">
        <v>230</v>
      </c>
      <c r="C19" s="5" t="s">
        <v>20</v>
      </c>
      <c r="D19" s="33">
        <v>389</v>
      </c>
      <c r="E19" s="33" t="s">
        <v>66</v>
      </c>
      <c r="F19" s="5">
        <v>50.296300000000002</v>
      </c>
      <c r="G19" s="5">
        <v>0.863943666666666</v>
      </c>
      <c r="H19" s="5">
        <v>18.4208</v>
      </c>
      <c r="I19" s="5">
        <v>7.7414066666666601</v>
      </c>
      <c r="J19" s="5">
        <v>0.15246433333333301</v>
      </c>
      <c r="K19" s="5">
        <v>3.7896433333333301</v>
      </c>
      <c r="L19" s="5">
        <v>11.4657</v>
      </c>
      <c r="M19" s="5">
        <v>2.86334666666666</v>
      </c>
      <c r="N19" s="5">
        <v>0.34584500000000001</v>
      </c>
      <c r="O19" s="5">
        <v>0.13928966666666601</v>
      </c>
      <c r="P19" s="5">
        <v>0.25564100000000001</v>
      </c>
      <c r="Q19" s="5">
        <v>0.109246240399276</v>
      </c>
      <c r="R19" s="5">
        <v>0.117115961400083</v>
      </c>
      <c r="S19" s="5">
        <f t="shared" si="0"/>
        <v>96.560742535132661</v>
      </c>
    </row>
    <row r="20" spans="1:19" x14ac:dyDescent="0.2">
      <c r="A20" s="28" t="s">
        <v>231</v>
      </c>
      <c r="B20" s="29" t="s">
        <v>232</v>
      </c>
      <c r="C20" s="5" t="s">
        <v>20</v>
      </c>
      <c r="D20" s="33">
        <v>338</v>
      </c>
      <c r="E20" s="33" t="s">
        <v>17</v>
      </c>
      <c r="F20" s="5">
        <v>51.365099999999998</v>
      </c>
      <c r="G20" s="5">
        <v>0.92689533333333296</v>
      </c>
      <c r="H20" s="5">
        <v>18.519499999999901</v>
      </c>
      <c r="I20" s="5">
        <v>7.0253799999999904</v>
      </c>
      <c r="J20" s="5">
        <v>0.120826666666666</v>
      </c>
      <c r="K20" s="5">
        <v>4.2690733333333304</v>
      </c>
      <c r="L20" s="5">
        <v>10.129300000000001</v>
      </c>
      <c r="M20" s="5">
        <v>3.1112233333333301</v>
      </c>
      <c r="N20" s="5">
        <v>0.53404533333333304</v>
      </c>
      <c r="O20" s="5">
        <v>0.20848033333333299</v>
      </c>
      <c r="P20" s="5">
        <v>0.227393333333333</v>
      </c>
      <c r="Q20" s="5">
        <v>0.103539707195193</v>
      </c>
      <c r="R20" s="5">
        <v>0.100157656144664</v>
      </c>
      <c r="S20" s="5">
        <f t="shared" si="0"/>
        <v>96.640915030006397</v>
      </c>
    </row>
    <row r="21" spans="1:19" x14ac:dyDescent="0.2">
      <c r="A21" s="28" t="s">
        <v>68</v>
      </c>
      <c r="B21" s="28" t="s">
        <v>233</v>
      </c>
      <c r="C21" s="5" t="s">
        <v>20</v>
      </c>
      <c r="D21" s="33">
        <v>355</v>
      </c>
      <c r="E21" s="33">
        <v>2015</v>
      </c>
      <c r="F21" s="5">
        <v>48.296166666666601</v>
      </c>
      <c r="G21" s="5">
        <v>0.98773533333333297</v>
      </c>
      <c r="H21" s="5">
        <v>18.823266666666601</v>
      </c>
      <c r="I21" s="5">
        <v>8.89842333333333</v>
      </c>
      <c r="J21" s="5">
        <v>0.151626333333333</v>
      </c>
      <c r="K21" s="5">
        <v>5.19037333333333</v>
      </c>
      <c r="L21" s="5">
        <v>10.837266666666601</v>
      </c>
      <c r="M21" s="5">
        <v>3.03897666666666</v>
      </c>
      <c r="N21" s="5">
        <v>0.41709166666666597</v>
      </c>
      <c r="O21" s="5">
        <v>0.205309666666666</v>
      </c>
      <c r="P21" s="5">
        <v>0.234921666666666</v>
      </c>
      <c r="Q21" s="5">
        <v>0</v>
      </c>
      <c r="R21" s="5">
        <v>3.6826540972483002E-2</v>
      </c>
      <c r="S21" s="5">
        <f t="shared" si="0"/>
        <v>97.117984540972259</v>
      </c>
    </row>
    <row r="22" spans="1:19" x14ac:dyDescent="0.2">
      <c r="A22" s="28" t="s">
        <v>234</v>
      </c>
      <c r="B22" s="28" t="s">
        <v>235</v>
      </c>
      <c r="C22" s="5" t="s">
        <v>20</v>
      </c>
      <c r="D22" s="33">
        <v>355</v>
      </c>
      <c r="E22" s="33">
        <v>2015</v>
      </c>
      <c r="F22" s="5">
        <v>53.588166666666602</v>
      </c>
      <c r="G22" s="5">
        <v>1.73850333333333</v>
      </c>
      <c r="H22" s="5">
        <v>15.1026333333333</v>
      </c>
      <c r="I22" s="5">
        <v>8.8737899999999996</v>
      </c>
      <c r="J22" s="5">
        <v>0.15886400000000001</v>
      </c>
      <c r="K22" s="5">
        <v>4.4185833333333298</v>
      </c>
      <c r="L22" s="5">
        <v>8.7305399999999995</v>
      </c>
      <c r="M22" s="5">
        <v>3.2795299999999998</v>
      </c>
      <c r="N22" s="5">
        <v>0.92519133333333303</v>
      </c>
      <c r="O22" s="5">
        <v>0.35762099999999902</v>
      </c>
      <c r="P22" s="5">
        <v>6.0042333333333302E-2</v>
      </c>
      <c r="Q22" s="5">
        <v>0.13671580927128499</v>
      </c>
      <c r="R22" s="5">
        <v>0.107939695278069</v>
      </c>
      <c r="S22" s="5">
        <f t="shared" si="0"/>
        <v>97.478120837882543</v>
      </c>
    </row>
    <row r="23" spans="1:19" x14ac:dyDescent="0.2">
      <c r="A23" s="28" t="s">
        <v>236</v>
      </c>
      <c r="B23" s="28" t="s">
        <v>237</v>
      </c>
      <c r="C23" s="5" t="s">
        <v>20</v>
      </c>
      <c r="D23" s="33">
        <v>355</v>
      </c>
      <c r="E23" s="33">
        <v>2015</v>
      </c>
      <c r="F23" s="5">
        <v>49.677166666666601</v>
      </c>
      <c r="G23" s="5">
        <v>1.0525266666666599</v>
      </c>
      <c r="H23" s="5">
        <v>18.037199999999999</v>
      </c>
      <c r="I23" s="5">
        <v>8.3368266666666599</v>
      </c>
      <c r="J23" s="5">
        <v>0.16290666666666601</v>
      </c>
      <c r="K23" s="5">
        <v>4.8948066666666596</v>
      </c>
      <c r="L23" s="5">
        <v>11.102566666666601</v>
      </c>
      <c r="M23" s="5">
        <v>3.1000033333333299</v>
      </c>
      <c r="N23" s="5">
        <v>0.469957666666666</v>
      </c>
      <c r="O23" s="5">
        <v>0.211239333333333</v>
      </c>
      <c r="P23" s="5">
        <v>0.22634299999999999</v>
      </c>
      <c r="Q23" s="5">
        <v>0.126737943572203</v>
      </c>
      <c r="R23" s="5">
        <v>0.101609810083783</v>
      </c>
      <c r="S23" s="5">
        <f t="shared" si="0"/>
        <v>97.499891086989194</v>
      </c>
    </row>
    <row r="24" spans="1:19" x14ac:dyDescent="0.2">
      <c r="A24" s="28" t="s">
        <v>70</v>
      </c>
      <c r="B24" s="28" t="s">
        <v>238</v>
      </c>
      <c r="C24" s="5" t="s">
        <v>20</v>
      </c>
      <c r="D24" s="33">
        <v>355</v>
      </c>
      <c r="E24" s="33">
        <v>2015</v>
      </c>
      <c r="F24" s="5">
        <v>50.110333333333301</v>
      </c>
      <c r="G24" s="5">
        <v>1.1047833333333299</v>
      </c>
      <c r="H24" s="5">
        <v>17.294433333333298</v>
      </c>
      <c r="I24" s="5">
        <v>9.2494166666666597</v>
      </c>
      <c r="J24" s="5">
        <v>0.178392</v>
      </c>
      <c r="K24" s="5">
        <v>4.8607333333333296</v>
      </c>
      <c r="L24" s="5">
        <v>10.241399999999899</v>
      </c>
      <c r="M24" s="5">
        <v>2.9234899999999899</v>
      </c>
      <c r="N24" s="5">
        <v>0.52984666666666602</v>
      </c>
      <c r="O24" s="5">
        <v>0.20554366666666599</v>
      </c>
      <c r="P24" s="5">
        <v>0.19708266666666599</v>
      </c>
      <c r="Q24" s="5">
        <v>0.122561827806312</v>
      </c>
      <c r="R24" s="5">
        <v>8.9286665924649705E-2</v>
      </c>
      <c r="S24" s="5">
        <f t="shared" si="0"/>
        <v>97.107303493730768</v>
      </c>
    </row>
    <row r="25" spans="1:19" x14ac:dyDescent="0.2">
      <c r="A25" s="28" t="s">
        <v>239</v>
      </c>
      <c r="B25" s="28" t="s">
        <v>240</v>
      </c>
      <c r="C25" s="5" t="s">
        <v>20</v>
      </c>
      <c r="D25" s="33">
        <v>355</v>
      </c>
      <c r="E25" s="33">
        <v>2015</v>
      </c>
      <c r="F25" s="5">
        <v>52.101766666666599</v>
      </c>
      <c r="G25" s="5">
        <v>1.09453</v>
      </c>
      <c r="H25" s="5">
        <v>15.173833333333301</v>
      </c>
      <c r="I25" s="5">
        <v>10.793100000000001</v>
      </c>
      <c r="J25" s="5">
        <v>0.17992233333333299</v>
      </c>
      <c r="K25" s="5">
        <v>4.6278233333333301</v>
      </c>
      <c r="L25" s="5">
        <v>9.2011500000000002</v>
      </c>
      <c r="M25" s="5">
        <v>3.2542133333333298</v>
      </c>
      <c r="N25" s="5">
        <v>0.57769433333333298</v>
      </c>
      <c r="O25" s="5">
        <v>0.23011799999999999</v>
      </c>
      <c r="P25" s="5">
        <v>0.14360066666666599</v>
      </c>
      <c r="Q25" s="5">
        <v>0.14548775227683899</v>
      </c>
      <c r="R25" s="5">
        <v>7.0502669453486697E-2</v>
      </c>
      <c r="S25" s="5">
        <f t="shared" si="0"/>
        <v>97.593742421730212</v>
      </c>
    </row>
    <row r="26" spans="1:19" x14ac:dyDescent="0.2">
      <c r="A26" s="28" t="s">
        <v>241</v>
      </c>
      <c r="B26" s="28" t="s">
        <v>242</v>
      </c>
      <c r="C26" s="5" t="s">
        <v>20</v>
      </c>
      <c r="D26" s="33">
        <v>355</v>
      </c>
      <c r="E26" s="33">
        <v>2015</v>
      </c>
      <c r="F26" s="5">
        <v>51.752899999999997</v>
      </c>
      <c r="G26" s="5">
        <v>1.4200999999999999</v>
      </c>
      <c r="H26" s="5">
        <v>15.482433333333301</v>
      </c>
      <c r="I26" s="5">
        <v>10.422133333333299</v>
      </c>
      <c r="J26" s="5">
        <v>0.18711900000000001</v>
      </c>
      <c r="K26" s="5">
        <v>4.6984933333333299</v>
      </c>
      <c r="L26" s="5">
        <v>8.5736100000000004</v>
      </c>
      <c r="M26" s="5">
        <v>3.2700999999999998</v>
      </c>
      <c r="N26" s="5">
        <v>1.0003849999999901</v>
      </c>
      <c r="O26" s="5">
        <v>0.285468</v>
      </c>
      <c r="P26" s="5">
        <v>9.2225333333333298E-2</v>
      </c>
      <c r="Q26" s="5">
        <v>0.15247044182622599</v>
      </c>
      <c r="R26" s="5">
        <v>5.05723363472355E-2</v>
      </c>
      <c r="S26" s="5">
        <f t="shared" si="0"/>
        <v>97.388010111506702</v>
      </c>
    </row>
    <row r="27" spans="1:19" x14ac:dyDescent="0.2">
      <c r="A27" s="28" t="s">
        <v>72</v>
      </c>
      <c r="B27" s="28" t="s">
        <v>243</v>
      </c>
      <c r="C27" s="5" t="s">
        <v>20</v>
      </c>
      <c r="D27" s="33">
        <v>355</v>
      </c>
      <c r="E27" s="33">
        <v>2015</v>
      </c>
      <c r="F27" s="5">
        <v>52.492899999999999</v>
      </c>
      <c r="G27" s="5">
        <v>1.0093300000000001</v>
      </c>
      <c r="H27" s="5">
        <v>17.116299999999999</v>
      </c>
      <c r="I27" s="5">
        <v>9.3543599999999998</v>
      </c>
      <c r="J27" s="5">
        <v>0.176955</v>
      </c>
      <c r="K27" s="5">
        <v>4.3817000000000004</v>
      </c>
      <c r="L27" s="5">
        <v>9.1437000000000008</v>
      </c>
      <c r="M27" s="5">
        <v>3.2913299999999999</v>
      </c>
      <c r="N27" s="5">
        <v>0.421846</v>
      </c>
      <c r="O27" s="5">
        <v>0.21973899999999999</v>
      </c>
      <c r="P27" s="5">
        <v>0.228987</v>
      </c>
      <c r="Q27" s="5">
        <v>0</v>
      </c>
      <c r="R27" s="5">
        <v>6.6755136698305698E-2</v>
      </c>
      <c r="S27" s="5">
        <f t="shared" si="0"/>
        <v>97.903902136698306</v>
      </c>
    </row>
    <row r="28" spans="1:19" x14ac:dyDescent="0.2">
      <c r="A28" s="28" t="s">
        <v>73</v>
      </c>
      <c r="B28" s="28" t="s">
        <v>244</v>
      </c>
      <c r="C28" s="5" t="s">
        <v>20</v>
      </c>
      <c r="D28" s="33">
        <v>355</v>
      </c>
      <c r="E28" s="33">
        <v>2015</v>
      </c>
      <c r="F28" s="5">
        <v>51.709966666666602</v>
      </c>
      <c r="G28" s="5">
        <v>1.4529699999999901</v>
      </c>
      <c r="H28" s="5">
        <v>16.3853333333333</v>
      </c>
      <c r="I28" s="5">
        <v>10.367100000000001</v>
      </c>
      <c r="J28" s="5">
        <v>0.17856333333333299</v>
      </c>
      <c r="K28" s="5">
        <v>4.2611800000000004</v>
      </c>
      <c r="L28" s="5">
        <v>8.1230399999999996</v>
      </c>
      <c r="M28" s="5">
        <v>3.7169666666666599</v>
      </c>
      <c r="N28" s="5">
        <v>0.81810533333333302</v>
      </c>
      <c r="O28" s="5">
        <v>0.29668999999999901</v>
      </c>
      <c r="P28" s="5">
        <v>0.21849566666666601</v>
      </c>
      <c r="Q28" s="5">
        <v>0.14278358424540599</v>
      </c>
      <c r="R28" s="5">
        <v>8.3299165193463101E-2</v>
      </c>
      <c r="S28" s="5">
        <f t="shared" si="0"/>
        <v>97.754493749438751</v>
      </c>
    </row>
    <row r="29" spans="1:19" x14ac:dyDescent="0.2">
      <c r="A29" s="28" t="s">
        <v>74</v>
      </c>
      <c r="B29" s="28" t="s">
        <v>245</v>
      </c>
      <c r="C29" s="5" t="s">
        <v>20</v>
      </c>
      <c r="D29" s="33">
        <v>355</v>
      </c>
      <c r="E29" s="33">
        <v>2015</v>
      </c>
      <c r="F29" s="5">
        <v>52.623766666666597</v>
      </c>
      <c r="G29" s="5">
        <v>1.2234066666666601</v>
      </c>
      <c r="H29" s="5">
        <v>14.772</v>
      </c>
      <c r="I29" s="5">
        <v>10.7528666666666</v>
      </c>
      <c r="J29" s="5">
        <v>0.215752</v>
      </c>
      <c r="K29" s="5">
        <v>4.38127333333333</v>
      </c>
      <c r="L29" s="5">
        <v>8.7325366666666593</v>
      </c>
      <c r="M29" s="5">
        <v>3.6047766666666599</v>
      </c>
      <c r="N29" s="5">
        <v>0.64096033333333302</v>
      </c>
      <c r="O29" s="5">
        <v>0.27882966666666598</v>
      </c>
      <c r="P29" s="5">
        <v>0.26260566666666602</v>
      </c>
      <c r="Q29" s="5">
        <v>0.172843429228145</v>
      </c>
      <c r="R29" s="5">
        <v>0.119996904400457</v>
      </c>
      <c r="S29" s="5">
        <f t="shared" si="0"/>
        <v>97.781614666961801</v>
      </c>
    </row>
    <row r="30" spans="1:19" x14ac:dyDescent="0.2">
      <c r="A30" s="28" t="s">
        <v>75</v>
      </c>
      <c r="B30" s="28" t="s">
        <v>246</v>
      </c>
      <c r="C30" s="5" t="s">
        <v>20</v>
      </c>
      <c r="D30" s="33">
        <v>355</v>
      </c>
      <c r="E30" s="33">
        <v>2015</v>
      </c>
      <c r="F30" s="5">
        <v>51.361600000000003</v>
      </c>
      <c r="G30" s="5">
        <v>1.4735499999999999</v>
      </c>
      <c r="H30" s="5">
        <v>16.467199999999998</v>
      </c>
      <c r="I30" s="5">
        <v>9.4568866666666604</v>
      </c>
      <c r="J30" s="5">
        <v>0.163034333333333</v>
      </c>
      <c r="K30" s="5">
        <v>4.2987733333333296</v>
      </c>
      <c r="L30" s="5">
        <v>8.6542200000000005</v>
      </c>
      <c r="M30" s="5">
        <v>3.7633333333333301</v>
      </c>
      <c r="N30" s="5">
        <v>0.75095499999999904</v>
      </c>
      <c r="O30" s="5">
        <v>0.33102433333333298</v>
      </c>
      <c r="P30" s="5">
        <v>0.21422033333333301</v>
      </c>
      <c r="Q30" s="5">
        <v>0.16573843431753499</v>
      </c>
      <c r="R30" s="5">
        <v>0.11130850809673599</v>
      </c>
      <c r="S30" s="5">
        <f t="shared" si="0"/>
        <v>97.211844275747595</v>
      </c>
    </row>
    <row r="31" spans="1:19" x14ac:dyDescent="0.2">
      <c r="A31" s="28" t="s">
        <v>247</v>
      </c>
      <c r="B31" s="28" t="s">
        <v>248</v>
      </c>
      <c r="C31" s="5" t="s">
        <v>20</v>
      </c>
      <c r="D31" s="33">
        <v>355</v>
      </c>
      <c r="E31" s="33">
        <v>2015</v>
      </c>
      <c r="F31" s="5">
        <v>52.434233333333303</v>
      </c>
      <c r="G31" s="5">
        <v>1.3493299999999999</v>
      </c>
      <c r="H31" s="5">
        <v>15.0465666666666</v>
      </c>
      <c r="I31" s="5">
        <v>9.8781800000000004</v>
      </c>
      <c r="J31" s="5">
        <v>0.20204999999999901</v>
      </c>
      <c r="K31" s="5">
        <v>5.3109966666666599</v>
      </c>
      <c r="L31" s="5">
        <v>9.4559133333333296</v>
      </c>
      <c r="M31" s="5">
        <v>3.4066299999999998</v>
      </c>
      <c r="N31" s="5">
        <v>0.75276900000000002</v>
      </c>
      <c r="O31" s="5">
        <v>0.266807666666666</v>
      </c>
      <c r="P31" s="5">
        <v>7.1177000000000004E-2</v>
      </c>
      <c r="Q31" s="5">
        <v>0.13453987295587799</v>
      </c>
      <c r="R31" s="5">
        <v>7.0372877718900106E-2</v>
      </c>
      <c r="S31" s="5">
        <f t="shared" si="0"/>
        <v>98.379566417341337</v>
      </c>
    </row>
    <row r="32" spans="1:19" x14ac:dyDescent="0.2">
      <c r="A32" s="28" t="s">
        <v>249</v>
      </c>
      <c r="B32" s="28" t="s">
        <v>250</v>
      </c>
      <c r="C32" s="5" t="s">
        <v>20</v>
      </c>
      <c r="D32" s="33">
        <v>355</v>
      </c>
      <c r="E32" s="33">
        <v>2015</v>
      </c>
      <c r="F32" s="5">
        <v>51.685366666666603</v>
      </c>
      <c r="G32" s="5">
        <v>1.19441333333333</v>
      </c>
      <c r="H32" s="5">
        <v>15.1907333333333</v>
      </c>
      <c r="I32" s="5">
        <v>10.4047</v>
      </c>
      <c r="J32" s="5">
        <v>0.19942433333333301</v>
      </c>
      <c r="K32" s="5">
        <v>5.0129933333333296</v>
      </c>
      <c r="L32" s="5">
        <v>9.4559533333333299</v>
      </c>
      <c r="M32" s="5">
        <v>3.27117999999999</v>
      </c>
      <c r="N32" s="5">
        <v>0.63546533333333299</v>
      </c>
      <c r="O32" s="5">
        <v>0.20051233333333299</v>
      </c>
      <c r="P32" s="5">
        <v>0.147224666666666</v>
      </c>
      <c r="Q32" s="5">
        <v>0.160568902239729</v>
      </c>
      <c r="R32" s="5">
        <v>7.2992600765676999E-2</v>
      </c>
      <c r="S32" s="5">
        <f t="shared" si="0"/>
        <v>97.631528169671952</v>
      </c>
    </row>
    <row r="33" spans="1:19" x14ac:dyDescent="0.2">
      <c r="A33" s="28" t="s">
        <v>251</v>
      </c>
      <c r="B33" s="28" t="s">
        <v>252</v>
      </c>
      <c r="C33" s="5" t="s">
        <v>20</v>
      </c>
      <c r="D33" s="33">
        <v>355</v>
      </c>
      <c r="E33" s="33">
        <v>2015</v>
      </c>
      <c r="F33" s="5">
        <v>53.398899999999998</v>
      </c>
      <c r="G33" s="5">
        <v>0.91003566666666602</v>
      </c>
      <c r="H33" s="5">
        <v>14.81</v>
      </c>
      <c r="I33" s="5">
        <v>10.711833333333299</v>
      </c>
      <c r="J33" s="5">
        <v>0.179617999999999</v>
      </c>
      <c r="K33" s="5">
        <v>4.3509133333333301</v>
      </c>
      <c r="L33" s="5">
        <v>8.5886599999999902</v>
      </c>
      <c r="M33" s="5">
        <v>3.37100666666666</v>
      </c>
      <c r="N33" s="5">
        <v>0.62467366666666602</v>
      </c>
      <c r="O33" s="5">
        <v>0.21030933333333299</v>
      </c>
      <c r="P33" s="5">
        <v>0.147929</v>
      </c>
      <c r="Q33" s="5">
        <v>0.15028564319676199</v>
      </c>
      <c r="R33" s="5">
        <v>7.4944098194991801E-2</v>
      </c>
      <c r="S33" s="5">
        <f t="shared" si="0"/>
        <v>97.529108741391696</v>
      </c>
    </row>
    <row r="34" spans="1:19" x14ac:dyDescent="0.2">
      <c r="A34" s="28" t="s">
        <v>253</v>
      </c>
      <c r="B34" s="28" t="s">
        <v>254</v>
      </c>
      <c r="C34" s="5" t="s">
        <v>20</v>
      </c>
      <c r="D34" s="33">
        <v>355</v>
      </c>
      <c r="E34" s="33">
        <v>2015</v>
      </c>
      <c r="F34" s="5">
        <v>52.8324</v>
      </c>
      <c r="G34" s="5">
        <v>1.5081899999999999</v>
      </c>
      <c r="H34" s="5">
        <v>14.892299999999899</v>
      </c>
      <c r="I34" s="5">
        <v>9.9729699999999895</v>
      </c>
      <c r="J34" s="5">
        <v>0.19083566666666599</v>
      </c>
      <c r="K34" s="5">
        <v>4.5311500000000002</v>
      </c>
      <c r="L34" s="5">
        <v>8.9973166666666593</v>
      </c>
      <c r="M34" s="5">
        <v>3.14358</v>
      </c>
      <c r="N34" s="5">
        <v>0.85613799999999995</v>
      </c>
      <c r="O34" s="5">
        <v>0.309724</v>
      </c>
      <c r="P34" s="5">
        <v>4.2309333333333303E-2</v>
      </c>
      <c r="Q34" s="5">
        <v>0.155527786807444</v>
      </c>
      <c r="R34" s="5">
        <v>9.0076320138166702E-2</v>
      </c>
      <c r="S34" s="5">
        <f t="shared" si="0"/>
        <v>97.522517773612165</v>
      </c>
    </row>
    <row r="35" spans="1:19" x14ac:dyDescent="0.2">
      <c r="A35" s="28" t="s">
        <v>255</v>
      </c>
      <c r="B35" s="28" t="s">
        <v>256</v>
      </c>
      <c r="C35" s="5" t="s">
        <v>20</v>
      </c>
      <c r="D35" s="33">
        <v>315</v>
      </c>
      <c r="E35" s="33" t="s">
        <v>16</v>
      </c>
      <c r="F35" s="5">
        <v>49.000999999999998</v>
      </c>
      <c r="G35" s="5">
        <v>0.71284733333333306</v>
      </c>
      <c r="H35" s="5">
        <v>16.671333333333301</v>
      </c>
      <c r="I35" s="5">
        <v>7.7707466666666596</v>
      </c>
      <c r="J35" s="5">
        <v>0.122640333333333</v>
      </c>
      <c r="K35" s="5">
        <v>5.9022433333333302</v>
      </c>
      <c r="L35" s="5">
        <v>12.004</v>
      </c>
      <c r="M35" s="5">
        <v>2.1402066666666602</v>
      </c>
      <c r="N35" s="5">
        <v>0.28013733333333302</v>
      </c>
      <c r="O35" s="5">
        <v>0.12557199999999999</v>
      </c>
      <c r="P35" s="5">
        <v>0.28733566666666599</v>
      </c>
      <c r="Q35" s="5">
        <v>0.11771678394417399</v>
      </c>
      <c r="R35" s="5">
        <v>0.11335462796333</v>
      </c>
      <c r="S35" s="5">
        <f t="shared" si="0"/>
        <v>95.249134078574116</v>
      </c>
    </row>
    <row r="36" spans="1:19" x14ac:dyDescent="0.2">
      <c r="A36" s="28" t="s">
        <v>257</v>
      </c>
      <c r="B36" s="28" t="s">
        <v>258</v>
      </c>
      <c r="C36" s="5" t="s">
        <v>20</v>
      </c>
      <c r="D36" s="33">
        <v>315</v>
      </c>
      <c r="E36" s="33" t="s">
        <v>16</v>
      </c>
      <c r="F36" s="5">
        <v>49.257566666666598</v>
      </c>
      <c r="G36" s="5">
        <v>0.72965666666666595</v>
      </c>
      <c r="H36" s="5">
        <v>16.9544</v>
      </c>
      <c r="I36" s="5">
        <v>7.7883533333333297</v>
      </c>
      <c r="J36" s="5">
        <v>0.14553233333333301</v>
      </c>
      <c r="K36" s="5">
        <v>5.5326699999999898</v>
      </c>
      <c r="L36" s="5">
        <v>12.2234</v>
      </c>
      <c r="M36" s="5">
        <v>2.1958933333333301</v>
      </c>
      <c r="N36" s="5">
        <v>0.281115333333333</v>
      </c>
      <c r="O36" s="5">
        <v>0.123801666666666</v>
      </c>
      <c r="P36" s="5">
        <v>0.30641966666666598</v>
      </c>
      <c r="Q36" s="5">
        <v>9.8965324288645296E-2</v>
      </c>
      <c r="R36" s="5">
        <v>0.107962529121246</v>
      </c>
      <c r="S36" s="5">
        <f t="shared" si="0"/>
        <v>95.745736853409824</v>
      </c>
    </row>
    <row r="37" spans="1:19" x14ac:dyDescent="0.2">
      <c r="A37" s="28" t="s">
        <v>79</v>
      </c>
      <c r="B37" s="28" t="s">
        <v>259</v>
      </c>
      <c r="C37" s="5" t="s">
        <v>20</v>
      </c>
      <c r="D37" s="33">
        <v>315</v>
      </c>
      <c r="E37" s="33" t="s">
        <v>16</v>
      </c>
      <c r="F37" s="5">
        <v>51.405833333333298</v>
      </c>
      <c r="G37" s="5">
        <v>0.930124333333333</v>
      </c>
      <c r="H37" s="5">
        <v>16.254666666666601</v>
      </c>
      <c r="I37" s="5">
        <v>7.5668300000000004</v>
      </c>
      <c r="J37" s="5">
        <v>0.155366</v>
      </c>
      <c r="K37" s="5">
        <v>5.7647633333333301</v>
      </c>
      <c r="L37" s="5">
        <v>9.7923433333333296</v>
      </c>
      <c r="M37" s="5">
        <v>2.9554633333333298</v>
      </c>
      <c r="N37" s="5">
        <v>0.50716066666666604</v>
      </c>
      <c r="O37" s="5">
        <v>0.19516966666666599</v>
      </c>
      <c r="P37" s="5">
        <v>0.23373333333333299</v>
      </c>
      <c r="Q37" s="5">
        <v>0.15248511856340499</v>
      </c>
      <c r="R37" s="5">
        <v>0.118658863211361</v>
      </c>
      <c r="S37" s="5">
        <f t="shared" si="0"/>
        <v>96.032597981774671</v>
      </c>
    </row>
    <row r="38" spans="1:19" x14ac:dyDescent="0.2">
      <c r="A38" s="28" t="s">
        <v>80</v>
      </c>
      <c r="B38" s="28" t="s">
        <v>260</v>
      </c>
      <c r="C38" s="5" t="s">
        <v>20</v>
      </c>
      <c r="D38" s="33">
        <v>315</v>
      </c>
      <c r="E38" s="33" t="s">
        <v>16</v>
      </c>
      <c r="F38" s="5">
        <v>53.764324999999999</v>
      </c>
      <c r="G38" s="5">
        <v>1.158415</v>
      </c>
      <c r="H38" s="5">
        <v>15.588775</v>
      </c>
      <c r="I38" s="5">
        <v>7.1378575</v>
      </c>
      <c r="J38" s="5">
        <v>0.10376724999999901</v>
      </c>
      <c r="K38" s="5">
        <v>4.9888599999999999</v>
      </c>
      <c r="L38" s="5">
        <v>8.4957925000000003</v>
      </c>
      <c r="M38" s="5">
        <v>3.3275899999999998</v>
      </c>
      <c r="N38" s="5">
        <v>0.74152499999999999</v>
      </c>
      <c r="O38" s="5">
        <v>0.23104649999999999</v>
      </c>
      <c r="P38" s="5">
        <v>0.16299074999999999</v>
      </c>
      <c r="Q38" s="5">
        <v>0.16193095692116599</v>
      </c>
      <c r="R38" s="5">
        <v>0.136181230242756</v>
      </c>
      <c r="S38" s="5">
        <f t="shared" si="0"/>
        <v>95.999056687163943</v>
      </c>
    </row>
    <row r="39" spans="1:19" x14ac:dyDescent="0.2">
      <c r="A39" s="28" t="s">
        <v>261</v>
      </c>
      <c r="B39" s="28" t="s">
        <v>262</v>
      </c>
      <c r="C39" s="5" t="s">
        <v>20</v>
      </c>
      <c r="D39" s="33">
        <v>315</v>
      </c>
      <c r="E39" s="33" t="s">
        <v>16</v>
      </c>
      <c r="F39" s="5">
        <v>50.098633333333296</v>
      </c>
      <c r="G39" s="5">
        <v>0.89556233333333302</v>
      </c>
      <c r="H39" s="5">
        <v>15.8168666666666</v>
      </c>
      <c r="I39" s="5">
        <v>8.3879866666666594</v>
      </c>
      <c r="J39" s="5">
        <v>0.156377666666666</v>
      </c>
      <c r="K39" s="5">
        <v>6.31759</v>
      </c>
      <c r="L39" s="5">
        <v>10.5549</v>
      </c>
      <c r="M39" s="5">
        <v>2.69360666666666</v>
      </c>
      <c r="N39" s="5">
        <v>0.43339233333333299</v>
      </c>
      <c r="O39" s="5">
        <v>0.146716666666666</v>
      </c>
      <c r="P39" s="5">
        <v>0.24373366666666599</v>
      </c>
      <c r="Q39" s="5">
        <v>0.13465070589677899</v>
      </c>
      <c r="R39" s="5">
        <v>0.127081056397435</v>
      </c>
      <c r="S39" s="5">
        <f t="shared" si="0"/>
        <v>96.00709776229408</v>
      </c>
    </row>
    <row r="40" spans="1:19" x14ac:dyDescent="0.2">
      <c r="A40" s="28" t="s">
        <v>263</v>
      </c>
      <c r="B40" s="28" t="s">
        <v>264</v>
      </c>
      <c r="C40" s="5" t="s">
        <v>20</v>
      </c>
      <c r="D40" s="33">
        <v>315</v>
      </c>
      <c r="E40" s="33" t="s">
        <v>16</v>
      </c>
      <c r="F40" s="5">
        <v>53.156999999999996</v>
      </c>
      <c r="G40" s="5">
        <v>1.0565499999999901</v>
      </c>
      <c r="H40" s="5">
        <v>16.585566666666601</v>
      </c>
      <c r="I40" s="5">
        <v>7.3478899999999996</v>
      </c>
      <c r="J40" s="5">
        <v>0.14546833333333301</v>
      </c>
      <c r="K40" s="5">
        <v>4.0735233333333296</v>
      </c>
      <c r="L40" s="5">
        <v>9.5845166666666604</v>
      </c>
      <c r="M40" s="5">
        <v>3.2064966666666601</v>
      </c>
      <c r="N40" s="5">
        <v>0.68837700000000002</v>
      </c>
      <c r="O40" s="5">
        <v>0.213736333333333</v>
      </c>
      <c r="P40" s="5">
        <v>0.22974866666666599</v>
      </c>
      <c r="Q40" s="5">
        <v>0.142870715169644</v>
      </c>
      <c r="R40" s="5">
        <v>0.104133175609903</v>
      </c>
      <c r="S40" s="5">
        <f t="shared" si="0"/>
        <v>96.535877557446113</v>
      </c>
    </row>
    <row r="41" spans="1:19" x14ac:dyDescent="0.2">
      <c r="A41" s="28" t="s">
        <v>265</v>
      </c>
      <c r="B41" s="28" t="s">
        <v>266</v>
      </c>
      <c r="C41" s="5" t="s">
        <v>20</v>
      </c>
      <c r="D41" s="33">
        <v>355</v>
      </c>
      <c r="E41" s="33">
        <v>2015</v>
      </c>
      <c r="F41" s="5">
        <v>53.189833333333297</v>
      </c>
      <c r="G41" s="5">
        <v>1.88490333333333</v>
      </c>
      <c r="H41" s="5">
        <v>13.5707</v>
      </c>
      <c r="I41" s="5">
        <v>11.4898666666666</v>
      </c>
      <c r="J41" s="5">
        <v>0.19596266666666601</v>
      </c>
      <c r="K41" s="5">
        <v>4.17428666666666</v>
      </c>
      <c r="L41" s="5">
        <v>8.2295400000000001</v>
      </c>
      <c r="M41" s="5">
        <v>3.1906266666666601</v>
      </c>
      <c r="N41" s="5">
        <v>1.05569333333333</v>
      </c>
      <c r="O41" s="5">
        <v>0.42717300000000002</v>
      </c>
      <c r="P41" s="5">
        <v>8.7383333333333306E-3</v>
      </c>
      <c r="Q41" s="5">
        <v>0.16930328316159499</v>
      </c>
      <c r="R41" s="5">
        <v>5.1645983854255402E-2</v>
      </c>
      <c r="S41" s="5">
        <f t="shared" si="0"/>
        <v>97.638273267015705</v>
      </c>
    </row>
    <row r="42" spans="1:19" x14ac:dyDescent="0.2">
      <c r="A42" s="28" t="s">
        <v>267</v>
      </c>
      <c r="B42" s="28" t="s">
        <v>268</v>
      </c>
      <c r="C42" s="5" t="s">
        <v>20</v>
      </c>
      <c r="D42" s="33">
        <v>355</v>
      </c>
      <c r="E42" s="33">
        <v>2015</v>
      </c>
      <c r="F42" s="5">
        <v>53.0315333333333</v>
      </c>
      <c r="G42" s="5">
        <v>1.9036833333333301</v>
      </c>
      <c r="H42" s="5">
        <v>13.435566666666601</v>
      </c>
      <c r="I42" s="5">
        <v>11.341799999999999</v>
      </c>
      <c r="J42" s="5">
        <v>0.225137</v>
      </c>
      <c r="K42" s="5">
        <v>3.6881466666666598</v>
      </c>
      <c r="L42" s="5">
        <v>8.50779</v>
      </c>
      <c r="M42" s="5">
        <v>3.18367333333333</v>
      </c>
      <c r="N42" s="5">
        <v>1.00201233333333</v>
      </c>
      <c r="O42" s="5">
        <v>0.430952</v>
      </c>
      <c r="P42" s="5">
        <v>4.0159333333333297E-2</v>
      </c>
      <c r="Q42" s="5">
        <v>0.185150024780078</v>
      </c>
      <c r="R42" s="5">
        <v>5.4095180654448898E-2</v>
      </c>
      <c r="S42" s="5">
        <f t="shared" si="0"/>
        <v>97.029699205434412</v>
      </c>
    </row>
    <row r="43" spans="1:19" x14ac:dyDescent="0.2">
      <c r="A43" s="28" t="s">
        <v>269</v>
      </c>
      <c r="B43" s="28" t="s">
        <v>270</v>
      </c>
      <c r="C43" s="5" t="s">
        <v>20</v>
      </c>
      <c r="D43" s="33">
        <v>355</v>
      </c>
      <c r="E43" s="33">
        <v>2015</v>
      </c>
      <c r="F43" s="5">
        <v>52.909333333333301</v>
      </c>
      <c r="G43" s="5">
        <v>1.8859999999999999</v>
      </c>
      <c r="H43" s="5">
        <v>13.481166666666599</v>
      </c>
      <c r="I43" s="5">
        <v>11.4605</v>
      </c>
      <c r="J43" s="5">
        <v>0.197725333333333</v>
      </c>
      <c r="K43" s="5">
        <v>4.0813300000000003</v>
      </c>
      <c r="L43" s="5">
        <v>8.3027433333333303</v>
      </c>
      <c r="M43" s="5">
        <v>3.1461966666666599</v>
      </c>
      <c r="N43" s="5">
        <v>1.0231253333333299</v>
      </c>
      <c r="O43" s="5">
        <v>0.39092133333333301</v>
      </c>
      <c r="P43" s="5">
        <v>1.8047999999999901E-2</v>
      </c>
      <c r="Q43" s="5">
        <v>0.17702497397438899</v>
      </c>
      <c r="R43" s="5">
        <v>5.7350923283088398E-2</v>
      </c>
      <c r="S43" s="5">
        <f t="shared" si="0"/>
        <v>97.131465897257328</v>
      </c>
    </row>
    <row r="44" spans="1:19" x14ac:dyDescent="0.2">
      <c r="A44" s="28" t="s">
        <v>271</v>
      </c>
      <c r="B44" s="28" t="s">
        <v>272</v>
      </c>
      <c r="C44" s="5" t="s">
        <v>160</v>
      </c>
      <c r="D44" s="33">
        <v>315</v>
      </c>
      <c r="E44" s="33" t="s">
        <v>16</v>
      </c>
      <c r="F44" s="5">
        <v>50.772866666666602</v>
      </c>
      <c r="G44" s="5">
        <v>0.83860966666666603</v>
      </c>
      <c r="H44" s="5">
        <v>16.504166666666599</v>
      </c>
      <c r="I44" s="5">
        <v>8.3967566666666595</v>
      </c>
      <c r="J44" s="5">
        <v>0.14635633333333301</v>
      </c>
      <c r="K44" s="5">
        <v>4.7822033333333298</v>
      </c>
      <c r="L44" s="5">
        <v>10.110333333333299</v>
      </c>
      <c r="M44" s="5">
        <v>3.0632866666666598</v>
      </c>
      <c r="N44" s="5">
        <v>0.45614633333333299</v>
      </c>
      <c r="O44" s="5">
        <v>0.14433633333333301</v>
      </c>
      <c r="P44" s="5">
        <v>0.221375666666666</v>
      </c>
      <c r="Q44" s="5">
        <v>0.110892072818502</v>
      </c>
      <c r="R44" s="5">
        <v>7.3995230682213503E-2</v>
      </c>
      <c r="S44" s="5">
        <f t="shared" si="0"/>
        <v>95.62132497016718</v>
      </c>
    </row>
    <row r="45" spans="1:19" x14ac:dyDescent="0.2">
      <c r="A45" s="28" t="s">
        <v>273</v>
      </c>
      <c r="B45" s="28" t="s">
        <v>274</v>
      </c>
      <c r="C45" s="5" t="s">
        <v>160</v>
      </c>
      <c r="D45" s="33">
        <v>315</v>
      </c>
      <c r="E45" s="33" t="s">
        <v>16</v>
      </c>
      <c r="F45" s="5">
        <v>51.537500000000001</v>
      </c>
      <c r="G45" s="5">
        <v>0.97119199999999895</v>
      </c>
      <c r="H45" s="5">
        <v>16.380299999999998</v>
      </c>
      <c r="I45" s="5">
        <v>7.7323533333333296</v>
      </c>
      <c r="J45" s="5">
        <v>0.15756800000000001</v>
      </c>
      <c r="K45" s="5">
        <v>4.7115566666666604</v>
      </c>
      <c r="L45" s="5">
        <v>9.6754566666666602</v>
      </c>
      <c r="M45" s="5">
        <v>3.1867299999999998</v>
      </c>
      <c r="N45" s="5">
        <v>0.46135433333333298</v>
      </c>
      <c r="O45" s="5">
        <v>0.12778766666666599</v>
      </c>
      <c r="P45" s="5">
        <v>0.17761933333333299</v>
      </c>
      <c r="Q45" s="5">
        <v>9.4768674724721697E-2</v>
      </c>
      <c r="R45" s="5">
        <v>7.38056246571899E-2</v>
      </c>
      <c r="S45" s="5">
        <f t="shared" si="0"/>
        <v>95.287992299381898</v>
      </c>
    </row>
    <row r="46" spans="1:19" x14ac:dyDescent="0.2">
      <c r="A46" s="28" t="s">
        <v>275</v>
      </c>
      <c r="B46" s="28" t="s">
        <v>276</v>
      </c>
      <c r="C46" s="5" t="s">
        <v>160</v>
      </c>
      <c r="D46" s="33">
        <v>315</v>
      </c>
      <c r="E46" s="33" t="s">
        <v>16</v>
      </c>
      <c r="F46" s="5">
        <v>50.013466666666602</v>
      </c>
      <c r="G46" s="5">
        <v>0.88023633333333295</v>
      </c>
      <c r="H46" s="5">
        <v>15.845833333333299</v>
      </c>
      <c r="I46" s="5">
        <v>8.0051166666666607</v>
      </c>
      <c r="J46" s="5">
        <v>0.181019333333333</v>
      </c>
      <c r="K46" s="5">
        <v>5.7171233333333298</v>
      </c>
      <c r="L46" s="5">
        <v>10.646466666666599</v>
      </c>
      <c r="M46" s="5">
        <v>2.64879</v>
      </c>
      <c r="N46" s="5">
        <v>0.435886</v>
      </c>
      <c r="O46" s="5">
        <v>0.16174366666666601</v>
      </c>
      <c r="P46" s="5">
        <v>0.22937933333333299</v>
      </c>
      <c r="Q46" s="5">
        <v>9.4735157593024505E-2</v>
      </c>
      <c r="R46" s="5">
        <v>7.0030061605101404E-2</v>
      </c>
      <c r="S46" s="5">
        <f t="shared" si="0"/>
        <v>94.929826552531281</v>
      </c>
    </row>
    <row r="47" spans="1:19" x14ac:dyDescent="0.2">
      <c r="A47" s="28" t="s">
        <v>277</v>
      </c>
      <c r="B47" s="28" t="s">
        <v>278</v>
      </c>
      <c r="C47" s="5" t="s">
        <v>160</v>
      </c>
      <c r="D47" s="33">
        <v>315</v>
      </c>
      <c r="E47" s="33" t="s">
        <v>16</v>
      </c>
      <c r="F47" s="5">
        <v>49.904066666666601</v>
      </c>
      <c r="G47" s="5">
        <v>0.86634466666666599</v>
      </c>
      <c r="H47" s="5">
        <v>15.9967666666666</v>
      </c>
      <c r="I47" s="5">
        <v>8.0230999999999995</v>
      </c>
      <c r="J47" s="5">
        <v>0.15159033333333299</v>
      </c>
      <c r="K47" s="5">
        <v>5.9105966666666596</v>
      </c>
      <c r="L47" s="5">
        <v>10.725766666666599</v>
      </c>
      <c r="M47" s="5">
        <v>2.6003066666666599</v>
      </c>
      <c r="N47" s="5">
        <v>0.422777666666666</v>
      </c>
      <c r="O47" s="5">
        <v>0.144963333333333</v>
      </c>
      <c r="P47" s="5">
        <v>0.25570166666666599</v>
      </c>
      <c r="Q47" s="5">
        <v>0.13189617653060201</v>
      </c>
      <c r="R47" s="5">
        <v>7.0280928993257594E-2</v>
      </c>
      <c r="S47" s="5">
        <f t="shared" si="0"/>
        <v>95.204158105523632</v>
      </c>
    </row>
    <row r="48" spans="1:19" x14ac:dyDescent="0.2">
      <c r="A48" s="28" t="s">
        <v>279</v>
      </c>
      <c r="B48" s="28" t="s">
        <v>280</v>
      </c>
      <c r="C48" s="5" t="s">
        <v>160</v>
      </c>
      <c r="D48" s="33">
        <v>315</v>
      </c>
      <c r="E48" s="33" t="s">
        <v>16</v>
      </c>
      <c r="F48" s="5">
        <v>49.846166666666598</v>
      </c>
      <c r="G48" s="5">
        <v>0.82893733333333297</v>
      </c>
      <c r="H48" s="5">
        <v>15.8924</v>
      </c>
      <c r="I48" s="5">
        <v>8.1780066666666595</v>
      </c>
      <c r="J48" s="5">
        <v>0.15086466666666601</v>
      </c>
      <c r="K48" s="5">
        <v>5.9516233333333304</v>
      </c>
      <c r="L48" s="5">
        <v>10.428666666666601</v>
      </c>
      <c r="M48" s="5">
        <v>2.7365833333333298</v>
      </c>
      <c r="N48" s="5">
        <v>0.414879</v>
      </c>
      <c r="O48" s="5">
        <v>0.17266300000000001</v>
      </c>
      <c r="P48" s="5">
        <v>0.27776933333333298</v>
      </c>
      <c r="Q48" s="5">
        <v>0.13174314714579999</v>
      </c>
      <c r="R48" s="5">
        <v>8.1438982822224601E-2</v>
      </c>
      <c r="S48" s="5">
        <f t="shared" si="0"/>
        <v>95.091742129967869</v>
      </c>
    </row>
    <row r="49" spans="1:19" x14ac:dyDescent="0.2">
      <c r="A49" s="28" t="s">
        <v>83</v>
      </c>
      <c r="B49" s="28" t="s">
        <v>281</v>
      </c>
      <c r="C49" s="5" t="s">
        <v>20</v>
      </c>
      <c r="D49" s="33">
        <v>315</v>
      </c>
      <c r="E49" s="33" t="s">
        <v>16</v>
      </c>
      <c r="F49" s="5">
        <v>49.759299999999897</v>
      </c>
      <c r="G49" s="5">
        <v>0.74874733333333299</v>
      </c>
      <c r="H49" s="5">
        <v>17.306100000000001</v>
      </c>
      <c r="I49" s="5">
        <v>6.6518899999999999</v>
      </c>
      <c r="J49" s="5">
        <v>0.12827666666666601</v>
      </c>
      <c r="K49" s="5">
        <v>6.1008033333333298</v>
      </c>
      <c r="L49" s="5">
        <v>11.047566666666601</v>
      </c>
      <c r="M49" s="5">
        <v>2.9303733333333302</v>
      </c>
      <c r="N49" s="5">
        <v>0.33300166666666597</v>
      </c>
      <c r="O49" s="5">
        <v>0.14849933333333301</v>
      </c>
      <c r="P49" s="5">
        <v>0.23466500000000001</v>
      </c>
      <c r="Q49" s="5">
        <v>0.115650553487256</v>
      </c>
      <c r="R49" s="5">
        <v>9.0057226792469997E-2</v>
      </c>
      <c r="S49" s="5">
        <f t="shared" si="0"/>
        <v>95.594931113612887</v>
      </c>
    </row>
    <row r="50" spans="1:19" x14ac:dyDescent="0.2">
      <c r="A50" s="28" t="s">
        <v>282</v>
      </c>
      <c r="B50" s="28" t="s">
        <v>283</v>
      </c>
      <c r="C50" s="5" t="s">
        <v>20</v>
      </c>
      <c r="D50" s="33">
        <v>315</v>
      </c>
      <c r="E50" s="33" t="s">
        <v>16</v>
      </c>
      <c r="F50" s="5">
        <v>49.709399999999903</v>
      </c>
      <c r="G50" s="5">
        <v>0.67161899999999997</v>
      </c>
      <c r="H50" s="5">
        <v>16.569933333333299</v>
      </c>
      <c r="I50" s="5">
        <v>8.5836433333333293</v>
      </c>
      <c r="J50" s="5">
        <v>0.15463766666666601</v>
      </c>
      <c r="K50" s="5">
        <v>5.8302699999999996</v>
      </c>
      <c r="L50" s="5">
        <v>10.544466666666599</v>
      </c>
      <c r="M50" s="5">
        <v>2.5724433333333301</v>
      </c>
      <c r="N50" s="5">
        <v>0.32839966666666598</v>
      </c>
      <c r="O50" s="5">
        <v>0.12573399999999901</v>
      </c>
      <c r="P50" s="5">
        <v>0.24143300000000001</v>
      </c>
      <c r="Q50" s="5">
        <v>9.1567437937405002E-2</v>
      </c>
      <c r="R50" s="5">
        <v>6.3933619084288004E-2</v>
      </c>
      <c r="S50" s="5">
        <f t="shared" si="0"/>
        <v>95.487481057021455</v>
      </c>
    </row>
    <row r="51" spans="1:19" x14ac:dyDescent="0.2">
      <c r="A51" s="28" t="s">
        <v>284</v>
      </c>
      <c r="B51" s="28" t="s">
        <v>285</v>
      </c>
      <c r="C51" s="5" t="s">
        <v>20</v>
      </c>
      <c r="D51" s="33">
        <v>315</v>
      </c>
      <c r="E51" s="33" t="s">
        <v>16</v>
      </c>
      <c r="F51" s="5">
        <v>49.804400000000001</v>
      </c>
      <c r="G51" s="5">
        <v>0.84772299999999901</v>
      </c>
      <c r="H51" s="5">
        <v>16.402566666666601</v>
      </c>
      <c r="I51" s="5">
        <v>8.1844566666666605</v>
      </c>
      <c r="J51" s="5">
        <v>0.151409666666666</v>
      </c>
      <c r="K51" s="5">
        <v>5.6981900000000003</v>
      </c>
      <c r="L51" s="5">
        <v>10.691933333333299</v>
      </c>
      <c r="M51" s="5">
        <v>2.6410233333333299</v>
      </c>
      <c r="N51" s="5">
        <v>0.41916566666666599</v>
      </c>
      <c r="O51" s="5">
        <v>0.151581666666666</v>
      </c>
      <c r="P51" s="5">
        <v>0.25116566666666601</v>
      </c>
      <c r="Q51" s="5">
        <v>8.7906546258282703E-2</v>
      </c>
      <c r="R51" s="5">
        <v>6.8750643709785703E-2</v>
      </c>
      <c r="S51" s="5">
        <f t="shared" si="0"/>
        <v>95.400272856634643</v>
      </c>
    </row>
    <row r="52" spans="1:19" x14ac:dyDescent="0.2">
      <c r="A52" s="28" t="s">
        <v>85</v>
      </c>
      <c r="B52" s="28" t="s">
        <v>286</v>
      </c>
      <c r="C52" s="5" t="s">
        <v>20</v>
      </c>
      <c r="D52" s="33">
        <v>401</v>
      </c>
      <c r="E52" s="33" t="s">
        <v>16</v>
      </c>
      <c r="F52" s="5">
        <v>52.071233333333304</v>
      </c>
      <c r="G52" s="5">
        <v>0.99144966666666601</v>
      </c>
      <c r="H52" s="5">
        <v>16.436399999999999</v>
      </c>
      <c r="I52" s="5">
        <v>7.1843233333333298</v>
      </c>
      <c r="J52" s="5">
        <v>0.15516099999999999</v>
      </c>
      <c r="K52" s="5">
        <v>5.1488266666666602</v>
      </c>
      <c r="L52" s="5">
        <v>9.44417333333333</v>
      </c>
      <c r="M52" s="5">
        <v>3.5608366666666602</v>
      </c>
      <c r="N52" s="5">
        <v>0.60591799999999996</v>
      </c>
      <c r="O52" s="5">
        <v>0.19859399999999999</v>
      </c>
      <c r="P52" s="5">
        <v>0.23896833333333301</v>
      </c>
      <c r="Q52" s="5">
        <v>0.11278580396328899</v>
      </c>
      <c r="R52" s="5">
        <v>7.2721708811177802E-2</v>
      </c>
      <c r="S52" s="5">
        <f t="shared" si="0"/>
        <v>96.22139184610775</v>
      </c>
    </row>
    <row r="53" spans="1:19" x14ac:dyDescent="0.2">
      <c r="A53" s="28" t="s">
        <v>86</v>
      </c>
      <c r="B53" s="28" t="s">
        <v>287</v>
      </c>
      <c r="C53" s="5" t="s">
        <v>20</v>
      </c>
      <c r="D53" s="33">
        <v>401</v>
      </c>
      <c r="E53" s="33" t="s">
        <v>16</v>
      </c>
      <c r="F53" s="5">
        <v>49.756666666666597</v>
      </c>
      <c r="G53" s="5">
        <v>0.87086466666666595</v>
      </c>
      <c r="H53" s="5">
        <v>16.391933333333299</v>
      </c>
      <c r="I53" s="5">
        <v>8.0241100000000003</v>
      </c>
      <c r="J53" s="5">
        <v>0.17205933333333301</v>
      </c>
      <c r="K53" s="5">
        <v>6.0081199999999999</v>
      </c>
      <c r="L53" s="5">
        <v>10.726100000000001</v>
      </c>
      <c r="M53" s="5">
        <v>2.8959199999999998</v>
      </c>
      <c r="N53" s="5">
        <v>0.45770866666666599</v>
      </c>
      <c r="O53" s="5">
        <v>0.147477</v>
      </c>
      <c r="P53" s="5">
        <v>0.24966633333333299</v>
      </c>
      <c r="Q53" s="5">
        <v>0.108344409929097</v>
      </c>
      <c r="R53" s="5">
        <v>8.1282457252238705E-2</v>
      </c>
      <c r="S53" s="5">
        <f t="shared" si="0"/>
        <v>95.890252867181246</v>
      </c>
    </row>
    <row r="54" spans="1:19" x14ac:dyDescent="0.2">
      <c r="A54" s="28" t="s">
        <v>87</v>
      </c>
      <c r="B54" s="28" t="s">
        <v>288</v>
      </c>
      <c r="C54" s="5" t="s">
        <v>20</v>
      </c>
      <c r="D54" s="33">
        <v>401</v>
      </c>
      <c r="E54" s="33" t="s">
        <v>16</v>
      </c>
      <c r="F54" s="5">
        <v>49.847633333333299</v>
      </c>
      <c r="G54" s="5">
        <v>0.88704366666666601</v>
      </c>
      <c r="H54" s="5">
        <v>15.910366666666601</v>
      </c>
      <c r="I54" s="5">
        <v>7.9112633333333298</v>
      </c>
      <c r="J54" s="5">
        <v>0.15064133333333299</v>
      </c>
      <c r="K54" s="5">
        <v>6.3710166666666597</v>
      </c>
      <c r="L54" s="5">
        <v>10.6796333333333</v>
      </c>
      <c r="M54" s="5">
        <v>2.8603533333333302</v>
      </c>
      <c r="N54" s="5">
        <v>0.44527099999999997</v>
      </c>
      <c r="O54" s="5">
        <v>0.15411133333333299</v>
      </c>
      <c r="P54" s="5">
        <v>0.23893600000000001</v>
      </c>
      <c r="Q54" s="5">
        <v>0.111470253867547</v>
      </c>
      <c r="R54" s="5">
        <v>7.7689324713794403E-2</v>
      </c>
      <c r="S54" s="5">
        <f t="shared" si="0"/>
        <v>95.645429578581201</v>
      </c>
    </row>
    <row r="55" spans="1:19" x14ac:dyDescent="0.2">
      <c r="A55" s="28" t="s">
        <v>289</v>
      </c>
      <c r="B55" s="28" t="s">
        <v>290</v>
      </c>
      <c r="C55" s="5" t="s">
        <v>20</v>
      </c>
      <c r="D55" s="33">
        <v>401</v>
      </c>
      <c r="E55" s="33" t="s">
        <v>16</v>
      </c>
      <c r="F55" s="5">
        <v>51.078733333333297</v>
      </c>
      <c r="G55" s="5">
        <v>0.96752400000000005</v>
      </c>
      <c r="H55" s="5">
        <v>16.275666666666599</v>
      </c>
      <c r="I55" s="5">
        <v>7.8079466666666599</v>
      </c>
      <c r="J55" s="5">
        <v>0.13354666666666601</v>
      </c>
      <c r="K55" s="5">
        <v>5.9252333333333302</v>
      </c>
      <c r="L55" s="5">
        <v>9.8596733333333297</v>
      </c>
      <c r="M55" s="5">
        <v>3.14917333333333</v>
      </c>
      <c r="N55" s="5">
        <v>0.52026266666666598</v>
      </c>
      <c r="O55" s="5">
        <v>0.17485200000000001</v>
      </c>
      <c r="P55" s="5">
        <v>0.22851233333333301</v>
      </c>
      <c r="Q55" s="5">
        <v>0.12679086995772099</v>
      </c>
      <c r="R55" s="5">
        <v>6.9669998626200103E-2</v>
      </c>
      <c r="S55" s="5">
        <f t="shared" si="0"/>
        <v>96.317585201917126</v>
      </c>
    </row>
    <row r="56" spans="1:19" x14ac:dyDescent="0.2">
      <c r="A56" s="28" t="s">
        <v>291</v>
      </c>
      <c r="B56" s="28" t="s">
        <v>292</v>
      </c>
      <c r="C56" s="5" t="s">
        <v>20</v>
      </c>
      <c r="D56" s="33">
        <v>401</v>
      </c>
      <c r="E56" s="33" t="s">
        <v>16</v>
      </c>
      <c r="F56" s="5">
        <v>51.055866666666603</v>
      </c>
      <c r="G56" s="5">
        <v>0.96542766666666602</v>
      </c>
      <c r="H56" s="5">
        <v>16.200500000000002</v>
      </c>
      <c r="I56" s="5">
        <v>7.77443333333333</v>
      </c>
      <c r="J56" s="5">
        <v>0.14797566666666601</v>
      </c>
      <c r="K56" s="5">
        <v>5.8981866666666596</v>
      </c>
      <c r="L56" s="5">
        <v>9.5453033333333295</v>
      </c>
      <c r="M56" s="5">
        <v>3.2283933333333299</v>
      </c>
      <c r="N56" s="5">
        <v>0.57731533333333296</v>
      </c>
      <c r="O56" s="5">
        <v>0.184836</v>
      </c>
      <c r="P56" s="5">
        <v>0.21903500000000001</v>
      </c>
      <c r="Q56" s="5">
        <v>0.115959976244333</v>
      </c>
      <c r="R56" s="5">
        <v>7.7256955259231194E-2</v>
      </c>
      <c r="S56" s="5">
        <f t="shared" si="0"/>
        <v>95.990489931503475</v>
      </c>
    </row>
    <row r="57" spans="1:19" x14ac:dyDescent="0.2">
      <c r="A57" s="28" t="s">
        <v>293</v>
      </c>
      <c r="B57" s="28" t="s">
        <v>294</v>
      </c>
      <c r="C57" s="5" t="s">
        <v>20</v>
      </c>
      <c r="D57" s="33">
        <v>401</v>
      </c>
      <c r="E57" s="33" t="s">
        <v>16</v>
      </c>
      <c r="F57" s="5">
        <v>52.175699999999999</v>
      </c>
      <c r="G57" s="5">
        <v>1.1374500000000001</v>
      </c>
      <c r="H57" s="5">
        <v>15.875</v>
      </c>
      <c r="I57" s="5">
        <v>7.8557899999999998</v>
      </c>
      <c r="J57" s="5">
        <v>0.14621833333333301</v>
      </c>
      <c r="K57" s="5">
        <v>5.5327966666666599</v>
      </c>
      <c r="L57" s="5">
        <v>9.0431266666666605</v>
      </c>
      <c r="M57" s="5">
        <v>3.4908299999999999</v>
      </c>
      <c r="N57" s="5">
        <v>0.63657066666666595</v>
      </c>
      <c r="O57" s="5">
        <v>0.16562399999999999</v>
      </c>
      <c r="P57" s="5">
        <v>0.17942166666666601</v>
      </c>
      <c r="Q57" s="5">
        <v>0.116311922148939</v>
      </c>
      <c r="R57" s="5">
        <v>8.1355612679799502E-2</v>
      </c>
      <c r="S57" s="5">
        <f t="shared" si="0"/>
        <v>96.436195534828741</v>
      </c>
    </row>
    <row r="58" spans="1:19" x14ac:dyDescent="0.2">
      <c r="A58" s="28" t="s">
        <v>295</v>
      </c>
      <c r="B58" s="28" t="s">
        <v>296</v>
      </c>
      <c r="C58" s="5" t="s">
        <v>20</v>
      </c>
      <c r="D58" s="33">
        <v>401</v>
      </c>
      <c r="E58" s="33" t="s">
        <v>16</v>
      </c>
      <c r="F58" s="5">
        <v>53.220233333333297</v>
      </c>
      <c r="G58" s="5">
        <v>1.2590633333333301</v>
      </c>
      <c r="H58" s="5">
        <v>15.1296</v>
      </c>
      <c r="I58" s="5">
        <v>7.6910199999999902</v>
      </c>
      <c r="J58" s="5">
        <v>0.13311600000000001</v>
      </c>
      <c r="K58" s="5">
        <v>5.3517633333333299</v>
      </c>
      <c r="L58" s="5">
        <v>8.5696300000000001</v>
      </c>
      <c r="M58" s="5">
        <v>3.4193099999999998</v>
      </c>
      <c r="N58" s="5">
        <v>0.69170433333333303</v>
      </c>
      <c r="O58" s="5">
        <v>0.247819333333333</v>
      </c>
      <c r="P58" s="5">
        <v>0.17176999999999901</v>
      </c>
      <c r="Q58" s="5">
        <v>0.123345989770031</v>
      </c>
      <c r="R58" s="5">
        <v>8.0889829226937895E-2</v>
      </c>
      <c r="S58" s="5">
        <f t="shared" si="0"/>
        <v>96.089265485663574</v>
      </c>
    </row>
    <row r="59" spans="1:19" x14ac:dyDescent="0.2">
      <c r="A59" s="28" t="s">
        <v>297</v>
      </c>
      <c r="B59" s="28" t="s">
        <v>298</v>
      </c>
      <c r="C59" s="3" t="s">
        <v>160</v>
      </c>
      <c r="D59" s="33">
        <v>305</v>
      </c>
      <c r="E59" s="33" t="s">
        <v>17</v>
      </c>
      <c r="F59" s="5">
        <v>51.470333333333301</v>
      </c>
      <c r="G59" s="5">
        <v>0.862113666666666</v>
      </c>
      <c r="H59" s="5">
        <v>14.023966666666601</v>
      </c>
      <c r="I59" s="5">
        <v>8.8314233333333299</v>
      </c>
      <c r="J59" s="5">
        <v>0.17572333333333301</v>
      </c>
      <c r="K59" s="5">
        <v>6.8906433333333297</v>
      </c>
      <c r="L59" s="5">
        <v>9.5698666666666607</v>
      </c>
      <c r="M59" s="5">
        <v>3.1299633333333299</v>
      </c>
      <c r="N59" s="5">
        <v>0.43429933333333298</v>
      </c>
      <c r="O59" s="5">
        <v>0.114936333333333</v>
      </c>
      <c r="P59" s="5">
        <v>0.23371033333333299</v>
      </c>
      <c r="Q59" s="5">
        <v>0.16467637412035499</v>
      </c>
      <c r="R59" s="5">
        <v>6.8900364473804598E-2</v>
      </c>
      <c r="S59" s="5">
        <f t="shared" si="0"/>
        <v>95.970556405260723</v>
      </c>
    </row>
    <row r="60" spans="1:19" x14ac:dyDescent="0.2">
      <c r="A60" s="28" t="s">
        <v>299</v>
      </c>
      <c r="B60" s="28" t="s">
        <v>300</v>
      </c>
      <c r="C60" s="3" t="s">
        <v>160</v>
      </c>
      <c r="D60" s="33">
        <v>305</v>
      </c>
      <c r="E60" s="33" t="s">
        <v>17</v>
      </c>
      <c r="F60" s="5">
        <v>51.758033333333302</v>
      </c>
      <c r="G60" s="5">
        <v>0.85309999999999997</v>
      </c>
      <c r="H60" s="5">
        <v>14.111333333333301</v>
      </c>
      <c r="I60" s="5">
        <v>8.8262033333333303</v>
      </c>
      <c r="J60" s="5">
        <v>0.192315666666666</v>
      </c>
      <c r="K60" s="5">
        <v>6.9484866666666596</v>
      </c>
      <c r="L60" s="5">
        <v>9.5664700000000007</v>
      </c>
      <c r="M60" s="5">
        <v>3.05660666666666</v>
      </c>
      <c r="N60" s="5">
        <v>0.44753899999999902</v>
      </c>
      <c r="O60" s="5">
        <v>9.9443999999999894E-2</v>
      </c>
      <c r="P60" s="5">
        <v>0.25435400000000002</v>
      </c>
      <c r="Q60" s="5">
        <v>0.16559685373970401</v>
      </c>
      <c r="R60" s="5">
        <v>7.0394536966741694E-2</v>
      </c>
      <c r="S60" s="5">
        <f t="shared" si="0"/>
        <v>96.349877390706368</v>
      </c>
    </row>
    <row r="61" spans="1:19" x14ac:dyDescent="0.2">
      <c r="A61" s="28" t="s">
        <v>301</v>
      </c>
      <c r="B61" s="28" t="s">
        <v>302</v>
      </c>
      <c r="C61" s="3" t="s">
        <v>160</v>
      </c>
      <c r="D61" s="33">
        <v>305</v>
      </c>
      <c r="E61" s="33" t="s">
        <v>17</v>
      </c>
      <c r="F61" s="5">
        <v>51.125133333333302</v>
      </c>
      <c r="G61" s="5">
        <v>0.85907900000000004</v>
      </c>
      <c r="H61" s="5">
        <v>15.0852</v>
      </c>
      <c r="I61" s="5">
        <v>7.9649233333333296</v>
      </c>
      <c r="J61" s="5">
        <v>0.14925033333333301</v>
      </c>
      <c r="K61" s="5">
        <v>6.2223633333333304</v>
      </c>
      <c r="L61" s="5">
        <v>9.9286033333333297</v>
      </c>
      <c r="M61" s="5">
        <v>3.2892033333333299</v>
      </c>
      <c r="N61" s="5">
        <v>0.42007100000000003</v>
      </c>
      <c r="O61" s="5">
        <v>0.11047700000000001</v>
      </c>
      <c r="P61" s="5">
        <v>0.22630899999999901</v>
      </c>
      <c r="Q61" s="5">
        <v>0.14161008876478801</v>
      </c>
      <c r="R61" s="5">
        <v>7.3960123346691206E-2</v>
      </c>
      <c r="S61" s="5">
        <f t="shared" si="0"/>
        <v>95.596183212111441</v>
      </c>
    </row>
    <row r="62" spans="1:19" x14ac:dyDescent="0.2">
      <c r="A62" s="28" t="s">
        <v>303</v>
      </c>
      <c r="B62" s="28" t="s">
        <v>304</v>
      </c>
      <c r="C62" s="3" t="s">
        <v>160</v>
      </c>
      <c r="D62" s="33">
        <v>305</v>
      </c>
      <c r="E62" s="33" t="s">
        <v>17</v>
      </c>
      <c r="F62" s="5">
        <v>50.7937333333333</v>
      </c>
      <c r="G62" s="5">
        <v>0.83794833333333296</v>
      </c>
      <c r="H62" s="5">
        <v>15.071433333333299</v>
      </c>
      <c r="I62" s="5">
        <v>7.8728266666666604</v>
      </c>
      <c r="J62" s="5">
        <v>0.122946666666666</v>
      </c>
      <c r="K62" s="5">
        <v>6.0563499999999904</v>
      </c>
      <c r="L62" s="5">
        <v>10.0530333333333</v>
      </c>
      <c r="M62" s="5">
        <v>3.3258166666666602</v>
      </c>
      <c r="N62" s="5">
        <v>0.40705233333333302</v>
      </c>
      <c r="O62" s="5">
        <v>0.13133166666666601</v>
      </c>
      <c r="P62" s="5">
        <v>0.230965</v>
      </c>
      <c r="Q62" s="5">
        <v>0.14710964668492699</v>
      </c>
      <c r="R62" s="5">
        <v>7.0534339098609303E-2</v>
      </c>
      <c r="S62" s="5">
        <f t="shared" si="0"/>
        <v>95.12108131911674</v>
      </c>
    </row>
    <row r="63" spans="1:19" x14ac:dyDescent="0.2">
      <c r="A63" s="28" t="s">
        <v>305</v>
      </c>
      <c r="B63" s="28" t="s">
        <v>306</v>
      </c>
      <c r="C63" s="5" t="s">
        <v>161</v>
      </c>
      <c r="D63" s="33">
        <v>305</v>
      </c>
      <c r="E63" s="33" t="s">
        <v>17</v>
      </c>
      <c r="F63" s="5">
        <v>49.597700000000003</v>
      </c>
      <c r="G63" s="5">
        <v>0.80609633333333297</v>
      </c>
      <c r="H63" s="5">
        <v>18.526199999999999</v>
      </c>
      <c r="I63" s="5">
        <v>8.4104666666666592</v>
      </c>
      <c r="J63" s="5">
        <v>0.18349199999999999</v>
      </c>
      <c r="K63" s="5">
        <v>4.7161999999999997</v>
      </c>
      <c r="L63" s="5">
        <v>9.12469999999999</v>
      </c>
      <c r="M63" s="5">
        <v>3.1320299999999999</v>
      </c>
      <c r="N63" s="5">
        <v>0.32648233333333299</v>
      </c>
      <c r="O63" s="5">
        <v>0.15391299999999999</v>
      </c>
      <c r="P63" s="5">
        <v>0.42986233333333301</v>
      </c>
      <c r="Q63" s="5">
        <v>9.3803284041959895E-2</v>
      </c>
      <c r="R63" s="5">
        <v>6.3112774989213596E-2</v>
      </c>
      <c r="S63" s="5">
        <f t="shared" si="0"/>
        <v>95.564058725697819</v>
      </c>
    </row>
    <row r="64" spans="1:19" x14ac:dyDescent="0.2">
      <c r="A64" s="28" t="s">
        <v>307</v>
      </c>
      <c r="B64" s="28" t="s">
        <v>308</v>
      </c>
      <c r="C64" s="5" t="s">
        <v>161</v>
      </c>
      <c r="D64" s="33">
        <v>305</v>
      </c>
      <c r="E64" s="33" t="s">
        <v>17</v>
      </c>
      <c r="F64" s="5">
        <v>49.2124666666666</v>
      </c>
      <c r="G64" s="5">
        <v>0.795306333333333</v>
      </c>
      <c r="H64" s="5">
        <v>18.963533333333299</v>
      </c>
      <c r="I64" s="5">
        <v>8.5022966666666608</v>
      </c>
      <c r="J64" s="5">
        <v>0.16943533333333299</v>
      </c>
      <c r="K64" s="5">
        <v>4.3808066666666603</v>
      </c>
      <c r="L64" s="5">
        <v>8.6772200000000002</v>
      </c>
      <c r="M64" s="5">
        <v>2.9121233333333301</v>
      </c>
      <c r="N64" s="5">
        <v>0.31182866666666598</v>
      </c>
      <c r="O64" s="5">
        <v>0.147838</v>
      </c>
      <c r="P64" s="5">
        <v>0.624139</v>
      </c>
      <c r="Q64" s="5">
        <v>8.7434603584711404E-2</v>
      </c>
      <c r="R64" s="5">
        <v>6.69184838667016E-2</v>
      </c>
      <c r="S64" s="5">
        <f t="shared" si="0"/>
        <v>94.851347087451302</v>
      </c>
    </row>
    <row r="65" spans="1:19" x14ac:dyDescent="0.2">
      <c r="A65" s="28" t="s">
        <v>309</v>
      </c>
      <c r="B65" s="28" t="s">
        <v>310</v>
      </c>
      <c r="C65" s="3" t="s">
        <v>160</v>
      </c>
      <c r="D65" s="33">
        <v>401</v>
      </c>
      <c r="E65" s="33" t="s">
        <v>16</v>
      </c>
      <c r="F65" s="5">
        <v>51.5015</v>
      </c>
      <c r="G65" s="5">
        <v>0.91135966666666601</v>
      </c>
      <c r="H65" s="5">
        <v>16.672933333333301</v>
      </c>
      <c r="I65" s="5">
        <v>8.0885466666666606</v>
      </c>
      <c r="J65" s="5">
        <v>0.17483299999999999</v>
      </c>
      <c r="K65" s="5">
        <v>4.6111133333333303</v>
      </c>
      <c r="L65" s="5">
        <v>9.6362900000000007</v>
      </c>
      <c r="M65" s="5">
        <v>3.47265333333333</v>
      </c>
      <c r="N65" s="5">
        <v>0.46152900000000002</v>
      </c>
      <c r="O65" s="5">
        <v>0.164219</v>
      </c>
      <c r="P65" s="5">
        <v>0.22696633333333299</v>
      </c>
      <c r="Q65" s="5">
        <v>0.112133767426935</v>
      </c>
      <c r="R65" s="5">
        <v>7.5369290537434505E-2</v>
      </c>
      <c r="S65" s="5">
        <f t="shared" si="0"/>
        <v>96.109446724631013</v>
      </c>
    </row>
    <row r="66" spans="1:19" x14ac:dyDescent="0.2">
      <c r="A66" s="28" t="s">
        <v>311</v>
      </c>
      <c r="B66" s="28" t="s">
        <v>312</v>
      </c>
      <c r="C66" s="5" t="s">
        <v>20</v>
      </c>
      <c r="D66" s="33">
        <v>401</v>
      </c>
      <c r="E66" s="33" t="s">
        <v>16</v>
      </c>
      <c r="F66" s="5">
        <v>48.279266666666601</v>
      </c>
      <c r="G66" s="5">
        <v>0.69410866666666604</v>
      </c>
      <c r="H66" s="5">
        <v>17.1562666666666</v>
      </c>
      <c r="I66" s="5">
        <v>7.11236333333333</v>
      </c>
      <c r="J66" s="5">
        <v>0.125235666666666</v>
      </c>
      <c r="K66" s="5">
        <v>6.3654333333333302</v>
      </c>
      <c r="L66" s="5">
        <v>12.1106</v>
      </c>
      <c r="M66" s="5">
        <v>2.3937966666666601</v>
      </c>
      <c r="N66" s="5">
        <v>0.29225366666666602</v>
      </c>
      <c r="O66" s="5">
        <v>0.12175066666666599</v>
      </c>
      <c r="P66" s="5">
        <v>0.28130166666666601</v>
      </c>
      <c r="Q66" s="5">
        <v>9.2012226346970302E-2</v>
      </c>
      <c r="R66" s="5">
        <v>7.6530673611294106E-2</v>
      </c>
      <c r="S66" s="5">
        <f t="shared" si="0"/>
        <v>95.100919899958114</v>
      </c>
    </row>
    <row r="67" spans="1:19" x14ac:dyDescent="0.2">
      <c r="A67" s="28" t="s">
        <v>313</v>
      </c>
      <c r="B67" s="28" t="s">
        <v>314</v>
      </c>
      <c r="C67" s="3" t="s">
        <v>160</v>
      </c>
      <c r="D67" s="33">
        <v>319</v>
      </c>
      <c r="E67" s="33" t="s">
        <v>17</v>
      </c>
      <c r="F67" s="5">
        <v>50.608733333333298</v>
      </c>
      <c r="G67" s="5">
        <v>0.66355966666666599</v>
      </c>
      <c r="H67" s="5">
        <v>17.022600000000001</v>
      </c>
      <c r="I67" s="5">
        <v>7.8888800000000003</v>
      </c>
      <c r="J67" s="5">
        <v>0.15959100000000001</v>
      </c>
      <c r="K67" s="5">
        <v>5.9369399999999999</v>
      </c>
      <c r="L67" s="5">
        <v>10.436866666666599</v>
      </c>
      <c r="M67" s="5">
        <v>3.3328266666666599</v>
      </c>
      <c r="N67" s="5">
        <v>0.37547233333333302</v>
      </c>
      <c r="O67" s="5">
        <v>6.6058666666666599E-2</v>
      </c>
      <c r="P67" s="5">
        <v>8.9680666666666603E-2</v>
      </c>
      <c r="Q67" s="5">
        <v>0.195772978884791</v>
      </c>
      <c r="R67" s="5">
        <v>7.8092126940430703E-2</v>
      </c>
      <c r="S67" s="5">
        <f t="shared" ref="S67:S96" si="1">SUM(F67:R67)</f>
        <v>96.855074105825125</v>
      </c>
    </row>
    <row r="68" spans="1:19" x14ac:dyDescent="0.2">
      <c r="A68" s="28" t="s">
        <v>315</v>
      </c>
      <c r="B68" s="28" t="s">
        <v>316</v>
      </c>
      <c r="C68" s="3" t="s">
        <v>160</v>
      </c>
      <c r="D68" s="33">
        <v>315</v>
      </c>
      <c r="E68" s="33" t="s">
        <v>17</v>
      </c>
      <c r="F68" s="5">
        <v>51.242933333333298</v>
      </c>
      <c r="G68" s="5">
        <v>0.87076933333333295</v>
      </c>
      <c r="H68" s="5">
        <v>14.122066666666599</v>
      </c>
      <c r="I68" s="5">
        <v>8.8398366666666597</v>
      </c>
      <c r="J68" s="5">
        <v>0.168530333333333</v>
      </c>
      <c r="K68" s="5">
        <v>6.8296033333333304</v>
      </c>
      <c r="L68" s="5">
        <v>9.5460100000000008</v>
      </c>
      <c r="M68" s="5">
        <v>2.9103366666666601</v>
      </c>
      <c r="N68" s="5">
        <v>0.40464466666666599</v>
      </c>
      <c r="O68" s="5">
        <v>0.11942599999999901</v>
      </c>
      <c r="P68" s="5">
        <v>0.22879566666666601</v>
      </c>
      <c r="Q68" s="5">
        <v>0.12535932398782099</v>
      </c>
      <c r="R68" s="5">
        <v>7.6879596789231897E-2</v>
      </c>
      <c r="S68" s="5">
        <f t="shared" si="1"/>
        <v>95.485191587443609</v>
      </c>
    </row>
    <row r="69" spans="1:19" x14ac:dyDescent="0.2">
      <c r="A69" s="28" t="s">
        <v>317</v>
      </c>
      <c r="B69" s="28" t="s">
        <v>318</v>
      </c>
      <c r="C69" s="5" t="s">
        <v>161</v>
      </c>
      <c r="D69" s="33">
        <v>315</v>
      </c>
      <c r="E69" s="33" t="s">
        <v>17</v>
      </c>
      <c r="F69" s="5">
        <v>49.168299999999903</v>
      </c>
      <c r="G69" s="5">
        <v>1.0452033333333299</v>
      </c>
      <c r="H69" s="5">
        <v>17.682766666666598</v>
      </c>
      <c r="I69" s="5">
        <v>9.1637666666666604</v>
      </c>
      <c r="J69" s="5">
        <v>0.17964666666666601</v>
      </c>
      <c r="K69" s="5">
        <v>5.0184899999999999</v>
      </c>
      <c r="L69" s="5">
        <v>9.3553800000000003</v>
      </c>
      <c r="M69" s="5">
        <v>2.7610533333333298</v>
      </c>
      <c r="N69" s="5">
        <v>0.35804666666666601</v>
      </c>
      <c r="O69" s="5">
        <v>0.14616233333333301</v>
      </c>
      <c r="P69" s="5">
        <v>0.23099966666666599</v>
      </c>
      <c r="Q69" s="5">
        <v>9.0046069276454602E-2</v>
      </c>
      <c r="R69" s="5">
        <v>7.9782856512550293E-2</v>
      </c>
      <c r="S69" s="5">
        <f t="shared" si="1"/>
        <v>95.279644259122165</v>
      </c>
    </row>
    <row r="70" spans="1:19" x14ac:dyDescent="0.2">
      <c r="A70" s="28" t="s">
        <v>319</v>
      </c>
      <c r="B70" s="28" t="s">
        <v>320</v>
      </c>
      <c r="C70" s="5" t="s">
        <v>20</v>
      </c>
      <c r="D70" s="33">
        <v>315</v>
      </c>
      <c r="E70" s="33" t="s">
        <v>17</v>
      </c>
      <c r="F70" s="5">
        <v>50.062033333333297</v>
      </c>
      <c r="G70" s="5">
        <v>0.80356000000000005</v>
      </c>
      <c r="H70" s="5">
        <v>18.188566666666599</v>
      </c>
      <c r="I70" s="5">
        <v>6.5840500000000004</v>
      </c>
      <c r="J70" s="5">
        <v>0.12829833333333299</v>
      </c>
      <c r="K70" s="5">
        <v>4.3260699999999996</v>
      </c>
      <c r="L70" s="5">
        <v>11.510599999999901</v>
      </c>
      <c r="M70" s="5">
        <v>3.10436333333333</v>
      </c>
      <c r="N70" s="5">
        <v>0.38214199999999998</v>
      </c>
      <c r="O70" s="5">
        <v>0.13827999999999999</v>
      </c>
      <c r="P70" s="5">
        <v>0.236739333333333</v>
      </c>
      <c r="Q70" s="5">
        <v>0.187117001325702</v>
      </c>
      <c r="R70" s="5">
        <v>0.10217986035228301</v>
      </c>
      <c r="S70" s="5">
        <f t="shared" si="1"/>
        <v>95.753999861677769</v>
      </c>
    </row>
    <row r="71" spans="1:19" x14ac:dyDescent="0.2">
      <c r="A71" s="28" t="s">
        <v>321</v>
      </c>
      <c r="B71" s="28" t="s">
        <v>322</v>
      </c>
      <c r="C71" s="5" t="s">
        <v>20</v>
      </c>
      <c r="D71" s="33">
        <v>315</v>
      </c>
      <c r="E71" s="33" t="s">
        <v>17</v>
      </c>
      <c r="F71" s="5">
        <v>50.6565333333333</v>
      </c>
      <c r="G71" s="5">
        <v>0.86435166666666596</v>
      </c>
      <c r="H71" s="5">
        <v>18.2111666666666</v>
      </c>
      <c r="I71" s="5">
        <v>6.3684599999999998</v>
      </c>
      <c r="J71" s="5">
        <v>0.100319333333333</v>
      </c>
      <c r="K71" s="5">
        <v>4.1454866666666597</v>
      </c>
      <c r="L71" s="5">
        <v>11.335599999999999</v>
      </c>
      <c r="M71" s="5">
        <v>3.1888299999999998</v>
      </c>
      <c r="N71" s="5">
        <v>0.41436066666666599</v>
      </c>
      <c r="O71" s="5">
        <v>0.159768666666666</v>
      </c>
      <c r="P71" s="5">
        <v>0.235631333333333</v>
      </c>
      <c r="Q71" s="5">
        <v>0.18933906563035</v>
      </c>
      <c r="R71" s="5">
        <v>6.8864011195631805E-2</v>
      </c>
      <c r="S71" s="5">
        <f t="shared" si="1"/>
        <v>95.938711410159186</v>
      </c>
    </row>
    <row r="72" spans="1:19" x14ac:dyDescent="0.2">
      <c r="A72" s="28" t="s">
        <v>323</v>
      </c>
      <c r="B72" s="28" t="s">
        <v>324</v>
      </c>
      <c r="C72" s="5" t="s">
        <v>20</v>
      </c>
      <c r="D72" s="33">
        <v>338</v>
      </c>
      <c r="E72" s="33" t="s">
        <v>17</v>
      </c>
      <c r="F72" s="5">
        <v>50.407299999999999</v>
      </c>
      <c r="G72" s="5">
        <v>0.83561433333333301</v>
      </c>
      <c r="H72" s="5">
        <v>17.4336666666666</v>
      </c>
      <c r="I72" s="5">
        <v>7.7082766666666602</v>
      </c>
      <c r="J72" s="5">
        <v>0.14503766666666601</v>
      </c>
      <c r="K72" s="5">
        <v>4.22542333333333</v>
      </c>
      <c r="L72" s="5">
        <v>10.517099999999999</v>
      </c>
      <c r="M72" s="5">
        <v>3.3907433333333299</v>
      </c>
      <c r="N72" s="5">
        <v>0.49916533333333302</v>
      </c>
      <c r="O72" s="5">
        <v>0.14633099999999999</v>
      </c>
      <c r="P72" s="5">
        <v>0.19011299999999901</v>
      </c>
      <c r="Q72" s="5">
        <v>0.11009364546780399</v>
      </c>
      <c r="R72" s="5">
        <v>7.3584441505135406E-2</v>
      </c>
      <c r="S72" s="5">
        <f t="shared" si="1"/>
        <v>95.682449420306185</v>
      </c>
    </row>
    <row r="73" spans="1:19" x14ac:dyDescent="0.2">
      <c r="A73" s="28" t="s">
        <v>325</v>
      </c>
      <c r="B73" s="28" t="s">
        <v>326</v>
      </c>
      <c r="C73" s="5" t="s">
        <v>20</v>
      </c>
      <c r="D73" s="33">
        <v>338</v>
      </c>
      <c r="E73" s="33" t="s">
        <v>17</v>
      </c>
      <c r="F73" s="5">
        <v>50.002899999999997</v>
      </c>
      <c r="G73" s="5">
        <v>0.84802166666666601</v>
      </c>
      <c r="H73" s="5">
        <v>17.400966666666601</v>
      </c>
      <c r="I73" s="5">
        <v>7.2635433333333301</v>
      </c>
      <c r="J73" s="5">
        <v>0.13246866666666601</v>
      </c>
      <c r="K73" s="5">
        <v>4.3325966666666602</v>
      </c>
      <c r="L73" s="5">
        <v>10.940966666666601</v>
      </c>
      <c r="M73" s="5">
        <v>3.1172233333333299</v>
      </c>
      <c r="N73" s="5">
        <v>0.41328866666666603</v>
      </c>
      <c r="O73" s="5">
        <v>0.124328333333333</v>
      </c>
      <c r="P73" s="5">
        <v>0.23156533333333301</v>
      </c>
      <c r="Q73" s="5">
        <v>9.2256016585493497E-2</v>
      </c>
      <c r="R73" s="5">
        <v>7.43852082707646E-2</v>
      </c>
      <c r="S73" s="5">
        <f t="shared" si="1"/>
        <v>94.974510558189451</v>
      </c>
    </row>
    <row r="74" spans="1:19" x14ac:dyDescent="0.2">
      <c r="A74" s="28" t="s">
        <v>327</v>
      </c>
      <c r="B74" s="28" t="s">
        <v>328</v>
      </c>
      <c r="C74" s="5" t="s">
        <v>20</v>
      </c>
      <c r="D74" s="33">
        <v>338</v>
      </c>
      <c r="E74" s="33" t="s">
        <v>17</v>
      </c>
      <c r="F74" s="5">
        <v>50.747899999999902</v>
      </c>
      <c r="G74" s="5">
        <v>0.94479033333333295</v>
      </c>
      <c r="H74" s="5">
        <v>17.203233333333301</v>
      </c>
      <c r="I74" s="5">
        <v>7.2820866666666602</v>
      </c>
      <c r="J74" s="5">
        <v>0.14076666666666601</v>
      </c>
      <c r="K74" s="5">
        <v>4.3226333333333304</v>
      </c>
      <c r="L74" s="5">
        <v>10.358666666666601</v>
      </c>
      <c r="M74" s="5">
        <v>3.2830499999999998</v>
      </c>
      <c r="N74" s="5">
        <v>0.46207466666666602</v>
      </c>
      <c r="O74" s="5">
        <v>0.16283066666666601</v>
      </c>
      <c r="P74" s="5">
        <v>0.22443333333333301</v>
      </c>
      <c r="Q74" s="5">
        <v>9.3002918412802907E-2</v>
      </c>
      <c r="R74" s="5">
        <v>7.33032382628412E-2</v>
      </c>
      <c r="S74" s="5">
        <f t="shared" si="1"/>
        <v>95.298771823342094</v>
      </c>
    </row>
    <row r="75" spans="1:19" x14ac:dyDescent="0.2">
      <c r="A75" s="28" t="s">
        <v>329</v>
      </c>
      <c r="B75" s="28" t="s">
        <v>330</v>
      </c>
      <c r="C75" s="5" t="s">
        <v>20</v>
      </c>
      <c r="D75" s="33">
        <v>338</v>
      </c>
      <c r="E75" s="33" t="s">
        <v>17</v>
      </c>
      <c r="F75" s="5">
        <v>49.885733333333299</v>
      </c>
      <c r="G75" s="5">
        <v>0.86134500000000003</v>
      </c>
      <c r="H75" s="5">
        <v>17.310133333333301</v>
      </c>
      <c r="I75" s="5">
        <v>7.6563433333333304</v>
      </c>
      <c r="J75" s="5">
        <v>0.161632</v>
      </c>
      <c r="K75" s="5">
        <v>4.4788433333333302</v>
      </c>
      <c r="L75" s="5">
        <v>10.8886666666666</v>
      </c>
      <c r="M75" s="5">
        <v>3.0922033333333299</v>
      </c>
      <c r="N75" s="5">
        <v>0.40266533333333299</v>
      </c>
      <c r="O75" s="5">
        <v>0.134578</v>
      </c>
      <c r="P75" s="5">
        <v>0.23554033333333299</v>
      </c>
      <c r="Q75" s="5">
        <v>8.98163306485842E-2</v>
      </c>
      <c r="R75" s="5">
        <v>7.5268148792210998E-2</v>
      </c>
      <c r="S75" s="5">
        <f t="shared" si="1"/>
        <v>95.272768479440643</v>
      </c>
    </row>
    <row r="76" spans="1:19" x14ac:dyDescent="0.2">
      <c r="A76" s="28" t="s">
        <v>331</v>
      </c>
      <c r="B76" s="28" t="s">
        <v>332</v>
      </c>
      <c r="C76" s="5" t="s">
        <v>20</v>
      </c>
      <c r="D76" s="33">
        <v>338</v>
      </c>
      <c r="E76" s="33" t="s">
        <v>17</v>
      </c>
      <c r="F76" s="5">
        <v>50.23265</v>
      </c>
      <c r="G76" s="5">
        <v>0.86783449999999995</v>
      </c>
      <c r="H76" s="5">
        <v>17.46555</v>
      </c>
      <c r="I76" s="5">
        <v>7.3529599999999897</v>
      </c>
      <c r="J76" s="5">
        <v>0.149453</v>
      </c>
      <c r="K76" s="5">
        <v>4.3270200000000001</v>
      </c>
      <c r="L76" s="5">
        <v>10.91545</v>
      </c>
      <c r="M76" s="5">
        <v>3.2751299999999999</v>
      </c>
      <c r="N76" s="5">
        <v>0.38480749999999903</v>
      </c>
      <c r="O76" s="5">
        <v>0.141985</v>
      </c>
      <c r="P76" s="5">
        <v>0.2417705</v>
      </c>
      <c r="Q76" s="5">
        <v>9.0440933715610197E-2</v>
      </c>
      <c r="R76" s="5">
        <v>7.2235015634462899E-2</v>
      </c>
      <c r="S76" s="5">
        <f t="shared" si="1"/>
        <v>95.517286449350067</v>
      </c>
    </row>
    <row r="77" spans="1:19" x14ac:dyDescent="0.2">
      <c r="A77" s="28" t="s">
        <v>333</v>
      </c>
      <c r="B77" s="31" t="s">
        <v>334</v>
      </c>
      <c r="C77" s="5" t="s">
        <v>20</v>
      </c>
      <c r="D77" s="33">
        <v>338</v>
      </c>
      <c r="E77" s="33" t="s">
        <v>17</v>
      </c>
      <c r="F77" s="5">
        <v>49.169266666666601</v>
      </c>
      <c r="G77" s="5">
        <v>0.82278933333333304</v>
      </c>
      <c r="H77" s="5">
        <v>16.9411666666666</v>
      </c>
      <c r="I77" s="5">
        <v>8.9815699999999996</v>
      </c>
      <c r="J77" s="5">
        <v>0.18913766666666601</v>
      </c>
      <c r="K77" s="5">
        <v>4.2722766666666603</v>
      </c>
      <c r="L77" s="5">
        <v>11.038266666666599</v>
      </c>
      <c r="M77" s="5">
        <v>2.7359133333333299</v>
      </c>
      <c r="N77" s="5">
        <v>0.31885466666666601</v>
      </c>
      <c r="O77" s="5">
        <v>0.19679966666666601</v>
      </c>
      <c r="P77" s="5">
        <v>0.25741566666666599</v>
      </c>
      <c r="Q77" s="5">
        <v>9.31360798771554E-2</v>
      </c>
      <c r="R77" s="5">
        <v>6.0352493432536701E-2</v>
      </c>
      <c r="S77" s="5">
        <f t="shared" si="1"/>
        <v>95.076945573309473</v>
      </c>
    </row>
    <row r="78" spans="1:19" x14ac:dyDescent="0.2">
      <c r="A78" s="28" t="s">
        <v>335</v>
      </c>
      <c r="B78" s="31" t="s">
        <v>336</v>
      </c>
      <c r="C78" s="5" t="s">
        <v>20</v>
      </c>
      <c r="D78" s="33">
        <v>338</v>
      </c>
      <c r="E78" s="33" t="s">
        <v>17</v>
      </c>
      <c r="F78" s="5">
        <v>48.022033333333297</v>
      </c>
      <c r="G78" s="5">
        <v>0.81683733333333297</v>
      </c>
      <c r="H78" s="5">
        <v>17.368766666666598</v>
      </c>
      <c r="I78" s="5">
        <v>6.7240066666666598</v>
      </c>
      <c r="J78" s="5">
        <v>0.125947</v>
      </c>
      <c r="K78" s="5">
        <v>4.99844666666666</v>
      </c>
      <c r="L78" s="5">
        <v>12.194566666666599</v>
      </c>
      <c r="M78" s="5">
        <v>2.5323799999999999</v>
      </c>
      <c r="N78" s="5">
        <v>0.36190499999999998</v>
      </c>
      <c r="O78" s="5">
        <v>0.54167633333333298</v>
      </c>
      <c r="P78" s="5">
        <v>0.155061</v>
      </c>
      <c r="Q78" s="5">
        <v>8.8695619746468501E-2</v>
      </c>
      <c r="R78" s="5">
        <v>5.0978352236518198E-2</v>
      </c>
      <c r="S78" s="5">
        <f t="shared" si="1"/>
        <v>93.981300638649458</v>
      </c>
    </row>
    <row r="79" spans="1:19" x14ac:dyDescent="0.2">
      <c r="A79" s="28" t="s">
        <v>337</v>
      </c>
      <c r="B79" s="31" t="s">
        <v>338</v>
      </c>
      <c r="C79" s="5" t="s">
        <v>20</v>
      </c>
      <c r="D79" s="33">
        <v>338</v>
      </c>
      <c r="E79" s="33" t="s">
        <v>17</v>
      </c>
      <c r="F79" s="5">
        <v>49.903300000000002</v>
      </c>
      <c r="G79" s="5">
        <v>0.74906899999999998</v>
      </c>
      <c r="H79" s="5">
        <v>17.923466666666599</v>
      </c>
      <c r="I79" s="5">
        <v>6.9919200000000004</v>
      </c>
      <c r="J79" s="5">
        <v>0.14334366666666601</v>
      </c>
      <c r="K79" s="5">
        <v>5.0554999999999897</v>
      </c>
      <c r="L79" s="5">
        <v>11.1413999999999</v>
      </c>
      <c r="M79" s="5">
        <v>2.77209666666666</v>
      </c>
      <c r="N79" s="5">
        <v>0.33154366666666601</v>
      </c>
      <c r="O79" s="5">
        <v>0.13549866666666599</v>
      </c>
      <c r="P79" s="5">
        <v>0.23786233333333301</v>
      </c>
      <c r="Q79" s="5">
        <v>9.0002860326465206E-2</v>
      </c>
      <c r="R79" s="5">
        <v>9.9762410565433099E-2</v>
      </c>
      <c r="S79" s="5">
        <f t="shared" si="1"/>
        <v>95.574765937558368</v>
      </c>
    </row>
    <row r="80" spans="1:19" x14ac:dyDescent="0.2">
      <c r="A80" s="28" t="s">
        <v>339</v>
      </c>
      <c r="B80" s="28" t="s">
        <v>340</v>
      </c>
      <c r="C80" s="5" t="s">
        <v>160</v>
      </c>
      <c r="D80" s="33">
        <v>305</v>
      </c>
      <c r="E80" s="33" t="s">
        <v>17</v>
      </c>
      <c r="F80" s="5">
        <v>51.770299999999999</v>
      </c>
      <c r="G80" s="5">
        <v>0.78079349999999903</v>
      </c>
      <c r="H80" s="5">
        <v>14</v>
      </c>
      <c r="I80" s="5">
        <v>8.0556850000000004</v>
      </c>
      <c r="J80" s="5">
        <v>0.18135899999999999</v>
      </c>
      <c r="K80" s="5">
        <v>6.133165</v>
      </c>
      <c r="L80" s="5">
        <v>9.3808249999999997</v>
      </c>
      <c r="M80" s="5">
        <v>2.262435</v>
      </c>
      <c r="N80" s="5">
        <v>0.566689</v>
      </c>
      <c r="O80" s="5">
        <v>0.1241295</v>
      </c>
      <c r="P80" s="5">
        <v>0.17189650000000001</v>
      </c>
      <c r="Q80" s="5">
        <v>0.142601164834537</v>
      </c>
      <c r="R80" s="5">
        <v>0.14922679603116201</v>
      </c>
      <c r="S80" s="5">
        <f t="shared" si="1"/>
        <v>93.719105460865691</v>
      </c>
    </row>
    <row r="81" spans="1:23" x14ac:dyDescent="0.2">
      <c r="A81" s="28" t="s">
        <v>341</v>
      </c>
      <c r="B81" s="29" t="s">
        <v>342</v>
      </c>
      <c r="C81" s="3" t="s">
        <v>161</v>
      </c>
      <c r="D81" s="33">
        <v>338</v>
      </c>
      <c r="E81" s="33" t="s">
        <v>17</v>
      </c>
      <c r="F81" s="5">
        <v>50.453299999999899</v>
      </c>
      <c r="G81" s="5">
        <v>0.80319933333333304</v>
      </c>
      <c r="H81" s="5">
        <v>18.005099999999999</v>
      </c>
      <c r="I81" s="5">
        <v>8.2269333333333297</v>
      </c>
      <c r="J81" s="5">
        <v>0.17634</v>
      </c>
      <c r="K81" s="5">
        <v>4.8680700000000003</v>
      </c>
      <c r="L81" s="5">
        <v>8.0943633333333302</v>
      </c>
      <c r="M81" s="5">
        <v>2.8331466666666598</v>
      </c>
      <c r="N81" s="5">
        <v>0.47730699999999998</v>
      </c>
      <c r="O81" s="5">
        <v>0.12174133333333299</v>
      </c>
      <c r="P81" s="5">
        <v>0.31007533333333298</v>
      </c>
      <c r="Q81" s="5">
        <v>0.14514487087257699</v>
      </c>
      <c r="R81" s="5">
        <v>7.3307705173959306E-2</v>
      </c>
      <c r="S81" s="5">
        <f t="shared" si="1"/>
        <v>94.588028909379759</v>
      </c>
    </row>
    <row r="82" spans="1:23" x14ac:dyDescent="0.2">
      <c r="A82" s="28" t="s">
        <v>343</v>
      </c>
      <c r="B82" s="29" t="s">
        <v>344</v>
      </c>
      <c r="C82" s="3" t="s">
        <v>161</v>
      </c>
      <c r="D82" s="33">
        <v>338</v>
      </c>
      <c r="E82" s="33" t="s">
        <v>17</v>
      </c>
      <c r="F82" s="5">
        <v>51.433699999999902</v>
      </c>
      <c r="G82" s="5">
        <v>0.96800299999999995</v>
      </c>
      <c r="H82" s="5">
        <v>16.8014333333333</v>
      </c>
      <c r="I82" s="5">
        <v>8.4308866666666606</v>
      </c>
      <c r="J82" s="5">
        <v>0.158477333333333</v>
      </c>
      <c r="K82" s="5">
        <v>4.4459200000000001</v>
      </c>
      <c r="L82" s="5">
        <v>8.5116233333333309</v>
      </c>
      <c r="M82" s="5">
        <v>3.4804666666666599</v>
      </c>
      <c r="N82" s="5">
        <v>0.48237333333333299</v>
      </c>
      <c r="O82" s="5">
        <v>0.139852333333333</v>
      </c>
      <c r="P82" s="5">
        <v>0.279586</v>
      </c>
      <c r="Q82" s="5">
        <v>0.104105806735747</v>
      </c>
      <c r="R82" s="5">
        <v>6.82615821537262E-2</v>
      </c>
      <c r="S82" s="5">
        <f t="shared" si="1"/>
        <v>95.304689388889329</v>
      </c>
    </row>
    <row r="83" spans="1:23" x14ac:dyDescent="0.2">
      <c r="A83" s="28" t="s">
        <v>345</v>
      </c>
      <c r="B83" s="29" t="s">
        <v>346</v>
      </c>
      <c r="C83" s="3" t="s">
        <v>161</v>
      </c>
      <c r="D83" s="33">
        <v>338</v>
      </c>
      <c r="E83" s="33" t="s">
        <v>17</v>
      </c>
      <c r="F83" s="5">
        <v>51.211133333333301</v>
      </c>
      <c r="G83" s="5">
        <v>0.96427233333333295</v>
      </c>
      <c r="H83" s="5">
        <v>16.530833333333302</v>
      </c>
      <c r="I83" s="5">
        <v>8.8484733333333292</v>
      </c>
      <c r="J83" s="5">
        <v>0.15523833333333301</v>
      </c>
      <c r="K83" s="5">
        <v>4.6546733333333297</v>
      </c>
      <c r="L83" s="5">
        <v>8.8281433333333297</v>
      </c>
      <c r="M83" s="5">
        <v>3.1968633333333298</v>
      </c>
      <c r="N83" s="5">
        <v>0.534774999999999</v>
      </c>
      <c r="O83" s="5">
        <v>0.15452666666666601</v>
      </c>
      <c r="P83" s="5">
        <v>0.28208800000000001</v>
      </c>
      <c r="Q83" s="5">
        <v>0.108441545807198</v>
      </c>
      <c r="R83" s="5">
        <v>7.0084692534977094E-2</v>
      </c>
      <c r="S83" s="5">
        <f t="shared" si="1"/>
        <v>95.53954657167543</v>
      </c>
    </row>
    <row r="84" spans="1:23" x14ac:dyDescent="0.2">
      <c r="A84" s="28" t="s">
        <v>347</v>
      </c>
      <c r="B84" s="29" t="s">
        <v>348</v>
      </c>
      <c r="C84" s="3" t="s">
        <v>161</v>
      </c>
      <c r="D84" s="33">
        <v>338</v>
      </c>
      <c r="E84" s="33" t="s">
        <v>17</v>
      </c>
      <c r="F84" s="5">
        <v>49.14</v>
      </c>
      <c r="G84" s="5">
        <v>0.75473433333333295</v>
      </c>
      <c r="H84" s="5">
        <v>18.4183666666666</v>
      </c>
      <c r="I84" s="5">
        <v>8.0713266666666605</v>
      </c>
      <c r="J84" s="5">
        <v>0.15401999999999999</v>
      </c>
      <c r="K84" s="5">
        <v>5.1939266666666599</v>
      </c>
      <c r="L84" s="5">
        <v>9.3607700000000005</v>
      </c>
      <c r="M84" s="5">
        <v>2.9126300000000001</v>
      </c>
      <c r="N84" s="5">
        <v>0.366497666666666</v>
      </c>
      <c r="O84" s="5">
        <v>0.12064633333333299</v>
      </c>
      <c r="P84" s="5">
        <v>0.31265066666666602</v>
      </c>
      <c r="Q84" s="5">
        <v>8.7744385063930494E-2</v>
      </c>
      <c r="R84" s="5">
        <v>6.9407450952721994E-2</v>
      </c>
      <c r="S84" s="5">
        <f t="shared" si="1"/>
        <v>94.962720836016558</v>
      </c>
    </row>
    <row r="85" spans="1:23" x14ac:dyDescent="0.2">
      <c r="A85" s="28" t="s">
        <v>349</v>
      </c>
      <c r="B85" s="29" t="s">
        <v>350</v>
      </c>
      <c r="C85" s="3" t="s">
        <v>161</v>
      </c>
      <c r="D85" s="33">
        <v>338</v>
      </c>
      <c r="E85" s="33" t="s">
        <v>17</v>
      </c>
      <c r="F85" s="5">
        <v>48.866700000000002</v>
      </c>
      <c r="G85" s="5">
        <v>0.77952266666666603</v>
      </c>
      <c r="H85" s="5">
        <v>18.1584</v>
      </c>
      <c r="I85" s="5">
        <v>8.4620233333333292</v>
      </c>
      <c r="J85" s="5">
        <v>0.150797666666666</v>
      </c>
      <c r="K85" s="5">
        <v>5.2053366666666596</v>
      </c>
      <c r="L85" s="5">
        <v>9.6687200000000004</v>
      </c>
      <c r="M85" s="5">
        <v>2.7167233333333298</v>
      </c>
      <c r="N85" s="5">
        <v>0.33674799999999999</v>
      </c>
      <c r="O85" s="5">
        <v>0.116021333333333</v>
      </c>
      <c r="P85" s="5">
        <v>0.29354200000000003</v>
      </c>
      <c r="Q85" s="5">
        <v>8.8360831722878397E-2</v>
      </c>
      <c r="R85" s="5">
        <v>6.7541574363519902E-2</v>
      </c>
      <c r="S85" s="5">
        <f t="shared" si="1"/>
        <v>94.910437406086388</v>
      </c>
    </row>
    <row r="86" spans="1:23" x14ac:dyDescent="0.2">
      <c r="A86" s="28" t="s">
        <v>351</v>
      </c>
      <c r="B86" s="29" t="s">
        <v>352</v>
      </c>
      <c r="C86" s="3" t="s">
        <v>161</v>
      </c>
      <c r="D86" s="33">
        <v>338</v>
      </c>
      <c r="E86" s="33" t="s">
        <v>17</v>
      </c>
      <c r="F86" s="5">
        <v>47.829466666666598</v>
      </c>
      <c r="G86" s="5">
        <v>0.68799833333333305</v>
      </c>
      <c r="H86" s="5">
        <v>19.955033333333301</v>
      </c>
      <c r="I86" s="5">
        <v>7.8007299999999997</v>
      </c>
      <c r="J86" s="5">
        <v>0.15000133333333299</v>
      </c>
      <c r="K86" s="5">
        <v>5.4731466666666604</v>
      </c>
      <c r="L86" s="5">
        <v>9.4816400000000005</v>
      </c>
      <c r="M86" s="5">
        <v>2.3915099999999998</v>
      </c>
      <c r="N86" s="5">
        <v>0.26041199999999998</v>
      </c>
      <c r="O86" s="5">
        <v>0.129363333333333</v>
      </c>
      <c r="P86" s="5">
        <v>0.36461966666666601</v>
      </c>
      <c r="Q86" s="5">
        <v>8.5564360179087598E-2</v>
      </c>
      <c r="R86" s="5">
        <v>7.5230839775421096E-2</v>
      </c>
      <c r="S86" s="5">
        <f t="shared" si="1"/>
        <v>94.684716533287741</v>
      </c>
    </row>
    <row r="87" spans="1:23" x14ac:dyDescent="0.2">
      <c r="A87" s="28" t="s">
        <v>353</v>
      </c>
      <c r="B87" s="29" t="s">
        <v>354</v>
      </c>
      <c r="C87" s="3" t="s">
        <v>20</v>
      </c>
      <c r="D87" s="33">
        <v>338</v>
      </c>
      <c r="E87" s="33" t="s">
        <v>17</v>
      </c>
      <c r="F87" s="5">
        <v>54.7430666666666</v>
      </c>
      <c r="G87" s="5">
        <v>1.58152</v>
      </c>
      <c r="H87" s="5">
        <v>15.740833333333301</v>
      </c>
      <c r="I87" s="5">
        <v>9.3161900000000006</v>
      </c>
      <c r="J87" s="5">
        <v>0.18352299999999999</v>
      </c>
      <c r="K87" s="5">
        <v>3.0305399999999998</v>
      </c>
      <c r="L87" s="5">
        <v>6.9707800000000004</v>
      </c>
      <c r="M87" s="5">
        <v>3.97224333333333</v>
      </c>
      <c r="N87" s="5">
        <v>1.09771</v>
      </c>
      <c r="O87" s="5">
        <v>0.36378133333333301</v>
      </c>
      <c r="P87" s="5">
        <v>0.20104133333333299</v>
      </c>
      <c r="Q87" s="5">
        <v>0.17162135750354801</v>
      </c>
      <c r="R87" s="5">
        <v>7.3513223897317306E-2</v>
      </c>
      <c r="S87" s="5">
        <f t="shared" si="1"/>
        <v>97.446363581400789</v>
      </c>
    </row>
    <row r="88" spans="1:23" x14ac:dyDescent="0.2">
      <c r="A88" s="28" t="s">
        <v>355</v>
      </c>
      <c r="B88" s="29" t="s">
        <v>356</v>
      </c>
      <c r="C88" s="3" t="s">
        <v>20</v>
      </c>
      <c r="D88" s="33">
        <v>338</v>
      </c>
      <c r="E88" s="33" t="s">
        <v>17</v>
      </c>
      <c r="F88" s="5">
        <v>54.711433333333297</v>
      </c>
      <c r="G88" s="5">
        <v>1.66824999999999</v>
      </c>
      <c r="H88" s="5">
        <v>15.791033333333299</v>
      </c>
      <c r="I88" s="5">
        <v>9.1546033333333305</v>
      </c>
      <c r="J88" s="5">
        <v>0.130059333333333</v>
      </c>
      <c r="K88" s="5">
        <v>2.4487033333333299</v>
      </c>
      <c r="L88" s="5">
        <v>7.1518133333333296</v>
      </c>
      <c r="M88" s="5">
        <v>3.9246400000000001</v>
      </c>
      <c r="N88" s="5">
        <v>1.12079</v>
      </c>
      <c r="O88" s="5">
        <v>0.355771333333333</v>
      </c>
      <c r="P88" s="5">
        <v>0.21004066666666599</v>
      </c>
      <c r="Q88" s="5">
        <v>0.171522185938278</v>
      </c>
      <c r="R88" s="5">
        <v>7.5462993217910307E-2</v>
      </c>
      <c r="S88" s="5">
        <f t="shared" si="1"/>
        <v>96.914123179156093</v>
      </c>
    </row>
    <row r="89" spans="1:23" x14ac:dyDescent="0.2">
      <c r="A89" s="28" t="s">
        <v>96</v>
      </c>
      <c r="B89" s="29" t="s">
        <v>357</v>
      </c>
      <c r="C89" s="3" t="s">
        <v>20</v>
      </c>
      <c r="D89" s="33">
        <v>396</v>
      </c>
      <c r="E89" s="33" t="s">
        <v>66</v>
      </c>
      <c r="F89" s="5">
        <v>50.7134</v>
      </c>
      <c r="G89" s="5">
        <v>0.92570066666666595</v>
      </c>
      <c r="H89" s="5">
        <v>16.174899999999901</v>
      </c>
      <c r="I89" s="5">
        <v>8.2677366666666607</v>
      </c>
      <c r="J89" s="5">
        <v>0.17039733333333301</v>
      </c>
      <c r="K89" s="5">
        <v>5.8966133333333302</v>
      </c>
      <c r="L89" s="5">
        <v>9.8133800000000004</v>
      </c>
      <c r="M89" s="5">
        <v>3.1221899999999998</v>
      </c>
      <c r="N89" s="5">
        <v>0.496192666666666</v>
      </c>
      <c r="O89" s="5">
        <v>0.18935333333333301</v>
      </c>
      <c r="P89" s="5">
        <v>0.25780966666666599</v>
      </c>
      <c r="Q89" s="5">
        <v>0.13003095761797301</v>
      </c>
      <c r="R89" s="5">
        <v>7.4698413303582498E-2</v>
      </c>
      <c r="S89" s="5">
        <f t="shared" si="1"/>
        <v>96.232403037588114</v>
      </c>
    </row>
    <row r="90" spans="1:23" x14ac:dyDescent="0.2">
      <c r="A90" s="28" t="s">
        <v>97</v>
      </c>
      <c r="B90" s="29" t="s">
        <v>358</v>
      </c>
      <c r="C90" s="3" t="s">
        <v>20</v>
      </c>
      <c r="D90" s="33">
        <v>395</v>
      </c>
      <c r="E90" s="33" t="s">
        <v>66</v>
      </c>
      <c r="F90" s="5">
        <v>50.606400000000001</v>
      </c>
      <c r="G90" s="5">
        <v>0.88152133333333305</v>
      </c>
      <c r="H90" s="5">
        <v>17.3223666666666</v>
      </c>
      <c r="I90" s="5">
        <v>7.1117333333333299</v>
      </c>
      <c r="J90" s="5">
        <v>0.128688</v>
      </c>
      <c r="K90" s="5">
        <v>4.3397866666666598</v>
      </c>
      <c r="L90" s="5">
        <v>11.1539666666666</v>
      </c>
      <c r="M90" s="5">
        <v>2.9668933333333301</v>
      </c>
      <c r="N90" s="5">
        <v>0.37078933333333303</v>
      </c>
      <c r="O90" s="5">
        <v>0.14617966666666601</v>
      </c>
      <c r="P90" s="5">
        <v>0.23867933333333299</v>
      </c>
      <c r="Q90" s="5">
        <v>9.1368497126857101E-2</v>
      </c>
      <c r="R90" s="5">
        <v>6.7417149919242497E-2</v>
      </c>
      <c r="S90" s="5">
        <f t="shared" si="1"/>
        <v>95.425789980379278</v>
      </c>
    </row>
    <row r="91" spans="1:23" x14ac:dyDescent="0.2">
      <c r="A91" s="28" t="s">
        <v>98</v>
      </c>
      <c r="B91" s="29" t="s">
        <v>359</v>
      </c>
      <c r="C91" s="3" t="s">
        <v>20</v>
      </c>
      <c r="D91" s="33">
        <v>389</v>
      </c>
      <c r="E91" s="33" t="s">
        <v>66</v>
      </c>
      <c r="F91" s="5">
        <v>53.887433333333298</v>
      </c>
      <c r="G91" s="5">
        <v>1.6590866666666599</v>
      </c>
      <c r="H91" s="5">
        <v>14.9008666666666</v>
      </c>
      <c r="I91" s="5">
        <v>9.8721866666666607</v>
      </c>
      <c r="J91" s="5">
        <v>0.181463666666666</v>
      </c>
      <c r="K91" s="5">
        <v>3.3224300000000002</v>
      </c>
      <c r="L91" s="5">
        <v>7.28758999999999</v>
      </c>
      <c r="M91" s="5">
        <v>3.7799700000000001</v>
      </c>
      <c r="N91" s="5">
        <v>1.0757766666666599</v>
      </c>
      <c r="O91" s="5">
        <v>0.31119933333333299</v>
      </c>
      <c r="P91" s="5">
        <v>0.21606566666666599</v>
      </c>
      <c r="Q91" s="5">
        <v>0.162925080556695</v>
      </c>
      <c r="R91" s="5">
        <v>7.1183851537309994E-2</v>
      </c>
      <c r="S91" s="5">
        <f t="shared" si="1"/>
        <v>96.728177598760553</v>
      </c>
    </row>
    <row r="92" spans="1:23" x14ac:dyDescent="0.2">
      <c r="A92" s="28" t="s">
        <v>360</v>
      </c>
      <c r="B92" s="29" t="s">
        <v>361</v>
      </c>
      <c r="C92" s="3" t="s">
        <v>160</v>
      </c>
      <c r="D92" s="33">
        <v>338</v>
      </c>
      <c r="E92" s="33" t="s">
        <v>17</v>
      </c>
      <c r="F92" s="5">
        <v>53.596366666666597</v>
      </c>
      <c r="G92" s="5">
        <v>1.7672333333333301</v>
      </c>
      <c r="H92" s="5">
        <v>14.9320666666666</v>
      </c>
      <c r="I92" s="5">
        <v>10.1418</v>
      </c>
      <c r="J92" s="5">
        <v>0.16272600000000001</v>
      </c>
      <c r="K92" s="5">
        <v>3.8806466666666601</v>
      </c>
      <c r="L92" s="5">
        <v>7.17020666666666</v>
      </c>
      <c r="M92" s="5">
        <v>3.1282666666666601</v>
      </c>
      <c r="N92" s="5">
        <v>1.09500666666666</v>
      </c>
      <c r="O92" s="5">
        <v>0.40895399999999998</v>
      </c>
      <c r="P92" s="5">
        <v>0.19000900000000001</v>
      </c>
      <c r="Q92" s="5">
        <v>0.15695791901404099</v>
      </c>
      <c r="R92" s="5">
        <v>7.5584869052368706E-2</v>
      </c>
      <c r="S92" s="5">
        <f t="shared" si="1"/>
        <v>96.705825121399599</v>
      </c>
    </row>
    <row r="93" spans="1:23" x14ac:dyDescent="0.2">
      <c r="A93" s="28" t="s">
        <v>362</v>
      </c>
      <c r="B93" s="29" t="s">
        <v>363</v>
      </c>
      <c r="C93" s="3" t="s">
        <v>160</v>
      </c>
      <c r="D93" s="33">
        <v>338</v>
      </c>
      <c r="E93" s="33" t="s">
        <v>17</v>
      </c>
      <c r="F93" s="5">
        <v>53.890500000000003</v>
      </c>
      <c r="G93" s="5">
        <v>1.81389</v>
      </c>
      <c r="H93" s="5">
        <v>14.5606333333333</v>
      </c>
      <c r="I93" s="5">
        <v>9.8097133333333293</v>
      </c>
      <c r="J93" s="5">
        <v>0.16411600000000001</v>
      </c>
      <c r="K93" s="5">
        <v>3.7045666666666599</v>
      </c>
      <c r="L93" s="5">
        <v>7.0247000000000002</v>
      </c>
      <c r="M93" s="5">
        <v>3.6577233333333301</v>
      </c>
      <c r="N93" s="5">
        <v>1.0912566666666601</v>
      </c>
      <c r="O93" s="5">
        <v>0.38643</v>
      </c>
      <c r="P93" s="5">
        <v>0.185655666666666</v>
      </c>
      <c r="Q93" s="5">
        <v>0.162265238970389</v>
      </c>
      <c r="R93" s="5">
        <v>7.9695412841119403E-2</v>
      </c>
      <c r="S93" s="5">
        <f t="shared" si="1"/>
        <v>96.531145651811485</v>
      </c>
    </row>
    <row r="94" spans="1:23" x14ac:dyDescent="0.2">
      <c r="A94" s="28" t="s">
        <v>364</v>
      </c>
      <c r="B94" s="29" t="s">
        <v>365</v>
      </c>
      <c r="C94" s="3" t="s">
        <v>160</v>
      </c>
      <c r="D94" s="33">
        <v>338</v>
      </c>
      <c r="E94" s="33" t="s">
        <v>17</v>
      </c>
      <c r="F94" s="5">
        <v>54.090133333333299</v>
      </c>
      <c r="G94" s="5">
        <v>1.7509066666666599</v>
      </c>
      <c r="H94" s="5">
        <v>14.8336666666666</v>
      </c>
      <c r="I94" s="5">
        <v>10.0711366666666</v>
      </c>
      <c r="J94" s="5">
        <v>0.19777500000000001</v>
      </c>
      <c r="K94" s="5">
        <v>3.8523866666666602</v>
      </c>
      <c r="L94" s="5">
        <v>6.9457533333333297</v>
      </c>
      <c r="M94" s="5">
        <v>3.8064566666666599</v>
      </c>
      <c r="N94" s="5">
        <v>1.0594599999999901</v>
      </c>
      <c r="O94" s="5">
        <v>0.36099566666666599</v>
      </c>
      <c r="P94" s="5">
        <v>9.5418333333333299E-2</v>
      </c>
      <c r="Q94" s="5">
        <v>0.15241993271646101</v>
      </c>
      <c r="R94" s="5">
        <v>7.7948048646377499E-2</v>
      </c>
      <c r="S94" s="5">
        <f t="shared" si="1"/>
        <v>97.294456981362615</v>
      </c>
    </row>
    <row r="95" spans="1:23" x14ac:dyDescent="0.2">
      <c r="A95" s="28" t="s">
        <v>366</v>
      </c>
      <c r="B95" s="29" t="s">
        <v>367</v>
      </c>
      <c r="C95" s="3" t="s">
        <v>160</v>
      </c>
      <c r="D95" s="33">
        <v>338</v>
      </c>
      <c r="E95" s="33" t="s">
        <v>17</v>
      </c>
      <c r="F95" s="5">
        <v>53.542166666666603</v>
      </c>
      <c r="G95" s="5">
        <v>1.8619033333333299</v>
      </c>
      <c r="H95" s="5">
        <v>14.653700000000001</v>
      </c>
      <c r="I95" s="5">
        <v>10.0773999999999</v>
      </c>
      <c r="J95" s="5">
        <v>0.15857833333333299</v>
      </c>
      <c r="K95" s="5">
        <v>3.90154333333333</v>
      </c>
      <c r="L95" s="5">
        <v>7.1010366666666602</v>
      </c>
      <c r="M95" s="5">
        <v>3.72003666666666</v>
      </c>
      <c r="N95" s="5">
        <v>1.0769599999999999</v>
      </c>
      <c r="O95" s="5">
        <v>0.370921</v>
      </c>
      <c r="P95" s="5">
        <v>0.119645666666666</v>
      </c>
      <c r="Q95" s="5">
        <v>0.160284139228767</v>
      </c>
      <c r="R95" s="5">
        <v>7.8347748035888995E-2</v>
      </c>
      <c r="S95" s="5">
        <f t="shared" si="1"/>
        <v>96.822523553931148</v>
      </c>
      <c r="U95" s="28"/>
      <c r="V95" s="28"/>
      <c r="W95" s="28"/>
    </row>
    <row r="96" spans="1:23" x14ac:dyDescent="0.2">
      <c r="A96" s="28" t="s">
        <v>368</v>
      </c>
      <c r="B96" s="29" t="s">
        <v>369</v>
      </c>
      <c r="C96" s="3" t="s">
        <v>160</v>
      </c>
      <c r="D96" s="33">
        <v>338</v>
      </c>
      <c r="E96" s="33" t="s">
        <v>17</v>
      </c>
      <c r="F96" s="5">
        <v>53.782333333333298</v>
      </c>
      <c r="G96" s="5">
        <v>1.8571566666666599</v>
      </c>
      <c r="H96" s="5">
        <v>14.7071666666666</v>
      </c>
      <c r="I96" s="5">
        <v>9.8926499999999997</v>
      </c>
      <c r="J96" s="5">
        <v>0.17314633333333301</v>
      </c>
      <c r="K96" s="5">
        <v>3.8984366666666599</v>
      </c>
      <c r="L96" s="5">
        <v>7.09145</v>
      </c>
      <c r="M96" s="5">
        <v>3.6120800000000002</v>
      </c>
      <c r="N96" s="5">
        <v>1.10900666666666</v>
      </c>
      <c r="O96" s="5">
        <v>0.42285566666666602</v>
      </c>
      <c r="P96" s="5">
        <v>0.15746766666666601</v>
      </c>
      <c r="Q96" s="5">
        <v>0.16100310354856601</v>
      </c>
      <c r="R96" s="5">
        <v>7.0377570941058495E-2</v>
      </c>
      <c r="S96" s="5">
        <f t="shared" si="1"/>
        <v>96.935130341156167</v>
      </c>
    </row>
  </sheetData>
  <sortState xmlns:xlrd2="http://schemas.microsoft.com/office/spreadsheetml/2017/richdata2" ref="A2:R96">
    <sortCondition ref="A1:A9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4C117-E8CA-5944-BB8C-92139205502B}">
  <dimension ref="A1:CA91"/>
  <sheetViews>
    <sheetView tabSelected="1" workbookViewId="0">
      <selection activeCell="F16" sqref="F16:F17"/>
    </sheetView>
  </sheetViews>
  <sheetFormatPr baseColWidth="10" defaultRowHeight="16" x14ac:dyDescent="0.2"/>
  <cols>
    <col min="1" max="1" width="19.83203125" bestFit="1" customWidth="1"/>
  </cols>
  <sheetData>
    <row r="1" spans="1:65" s="34" customFormat="1" ht="17" thickBot="1" x14ac:dyDescent="0.25">
      <c r="A1" s="27" t="s">
        <v>3</v>
      </c>
      <c r="B1" s="27" t="s">
        <v>2</v>
      </c>
      <c r="C1" s="27" t="s">
        <v>4</v>
      </c>
      <c r="D1" s="27" t="s">
        <v>11</v>
      </c>
      <c r="E1" s="27" t="s">
        <v>10</v>
      </c>
      <c r="F1" s="27" t="s">
        <v>15</v>
      </c>
      <c r="G1" s="27" t="s">
        <v>5</v>
      </c>
      <c r="H1" s="27" t="s">
        <v>7</v>
      </c>
      <c r="I1" s="27" t="s">
        <v>9</v>
      </c>
      <c r="J1" s="27" t="s">
        <v>163</v>
      </c>
      <c r="K1" s="27" t="s">
        <v>164</v>
      </c>
      <c r="L1" s="27" t="s">
        <v>192</v>
      </c>
      <c r="M1" s="27" t="s">
        <v>193</v>
      </c>
      <c r="N1" s="34" t="s">
        <v>39</v>
      </c>
    </row>
    <row r="2" spans="1:65" x14ac:dyDescent="0.2">
      <c r="A2" t="s">
        <v>385</v>
      </c>
      <c r="B2" s="3" t="s">
        <v>16</v>
      </c>
      <c r="C2" s="5">
        <v>53.858433333333302</v>
      </c>
      <c r="D2" s="5">
        <v>1.3824799999999999</v>
      </c>
      <c r="E2" s="5">
        <v>14.649566666666599</v>
      </c>
      <c r="F2" s="5">
        <v>8.4713333333333307E-3</v>
      </c>
      <c r="G2" s="5">
        <v>10.3244666666666</v>
      </c>
      <c r="H2" s="47">
        <v>0.21901299999999899</v>
      </c>
      <c r="I2" s="5">
        <v>4.5587466666666598</v>
      </c>
      <c r="J2" s="5">
        <v>8.7410599999999992</v>
      </c>
      <c r="K2" s="5">
        <v>3.2502466666666598</v>
      </c>
      <c r="L2" s="5">
        <v>0.87870366666666599</v>
      </c>
      <c r="M2" s="5">
        <v>0.222293666666666</v>
      </c>
      <c r="N2" s="5">
        <f>SUM(C2:M2)</f>
        <v>98.093481666666491</v>
      </c>
    </row>
    <row r="3" spans="1:65" x14ac:dyDescent="0.2">
      <c r="A3" t="s">
        <v>386</v>
      </c>
      <c r="B3" s="3">
        <v>2015</v>
      </c>
      <c r="C3" s="5">
        <v>52.009833333333297</v>
      </c>
      <c r="D3" s="5">
        <v>1.4015833333333301</v>
      </c>
      <c r="E3" s="5">
        <v>13.8996333333333</v>
      </c>
      <c r="F3" s="5">
        <v>1.1069666666666599E-2</v>
      </c>
      <c r="G3" s="5">
        <v>9.9333966666666598</v>
      </c>
      <c r="H3" s="47">
        <v>0.19024733333333299</v>
      </c>
      <c r="I3" s="5">
        <v>5.5439800000000004</v>
      </c>
      <c r="J3" s="5">
        <v>9.6236700000000006</v>
      </c>
      <c r="K3" s="5">
        <v>3.29240333333333</v>
      </c>
      <c r="L3" s="5">
        <v>0.66742999999999997</v>
      </c>
      <c r="M3" s="5">
        <v>0.25640633333333301</v>
      </c>
      <c r="N3" s="5">
        <f t="shared" ref="N3:N66" si="0">SUM(C3:M3)</f>
        <v>96.829653333333241</v>
      </c>
    </row>
    <row r="4" spans="1:65" x14ac:dyDescent="0.2">
      <c r="A4" t="s">
        <v>387</v>
      </c>
      <c r="B4" s="3">
        <v>2015</v>
      </c>
      <c r="C4" s="5">
        <v>52.517133333333298</v>
      </c>
      <c r="D4" s="5">
        <v>1.5012000000000001</v>
      </c>
      <c r="E4" s="5">
        <v>15.324</v>
      </c>
      <c r="F4" s="5">
        <v>2.0476999999999999E-2</v>
      </c>
      <c r="G4" s="5">
        <v>10.2121333333333</v>
      </c>
      <c r="H4" s="47">
        <v>0.18437833333333301</v>
      </c>
      <c r="I4" s="5">
        <v>4.6571933333333302</v>
      </c>
      <c r="J4" s="5">
        <v>9.1844066666666606</v>
      </c>
      <c r="K4" s="5">
        <v>3.2467566666666601</v>
      </c>
      <c r="L4" s="5">
        <v>0.86304999999999998</v>
      </c>
      <c r="M4" s="5">
        <v>0.27643099999999998</v>
      </c>
      <c r="N4" s="5">
        <f t="shared" si="0"/>
        <v>97.987159666666571</v>
      </c>
      <c r="O4" s="5"/>
      <c r="P4" s="30"/>
      <c r="Q4" s="5"/>
      <c r="R4" s="5"/>
      <c r="S4" s="5"/>
      <c r="T4" s="5"/>
      <c r="U4" s="5"/>
      <c r="V4" s="5"/>
      <c r="BM4" s="48"/>
    </row>
    <row r="5" spans="1:65" x14ac:dyDescent="0.2">
      <c r="A5" t="s">
        <v>388</v>
      </c>
      <c r="B5" s="3" t="s">
        <v>17</v>
      </c>
      <c r="C5" s="5">
        <v>55.539433333333299</v>
      </c>
      <c r="D5" s="5">
        <v>1.4886366666666599</v>
      </c>
      <c r="E5" s="5">
        <v>15.9788333333333</v>
      </c>
      <c r="F5" s="5">
        <v>1.34413333333333E-2</v>
      </c>
      <c r="G5" s="5">
        <v>9.6862899999999996</v>
      </c>
      <c r="H5" s="47">
        <v>0.15699099999999999</v>
      </c>
      <c r="I5" s="5">
        <v>2.94458333333333</v>
      </c>
      <c r="J5" s="5">
        <v>7.1776</v>
      </c>
      <c r="K5" s="5">
        <v>4.0531999999999897</v>
      </c>
      <c r="L5" s="5">
        <v>0.95645399999999903</v>
      </c>
      <c r="M5" s="5">
        <v>0.28783166666666599</v>
      </c>
      <c r="N5" s="5">
        <f t="shared" si="0"/>
        <v>98.283294666666563</v>
      </c>
      <c r="O5" s="5"/>
      <c r="P5" s="29"/>
      <c r="Q5" s="5"/>
      <c r="R5" s="5"/>
      <c r="S5" s="5"/>
      <c r="T5" s="5"/>
      <c r="U5" s="5"/>
      <c r="V5" s="5"/>
    </row>
    <row r="6" spans="1:65" x14ac:dyDescent="0.2">
      <c r="A6" t="s">
        <v>389</v>
      </c>
      <c r="B6" s="3" t="s">
        <v>17</v>
      </c>
      <c r="C6" s="5">
        <v>55.546833333333304</v>
      </c>
      <c r="D6" s="5">
        <v>1.47885</v>
      </c>
      <c r="E6" s="5">
        <v>14.7429666666666</v>
      </c>
      <c r="F6" s="5">
        <v>1.1783E-2</v>
      </c>
      <c r="G6" s="5">
        <v>10.036546666666601</v>
      </c>
      <c r="H6" s="47">
        <v>0.193205666666666</v>
      </c>
      <c r="I6" s="5">
        <v>2.8321133333333299</v>
      </c>
      <c r="J6" s="5">
        <v>7.3227766666666598</v>
      </c>
      <c r="K6" s="5">
        <v>3.9022100000000002</v>
      </c>
      <c r="L6" s="5">
        <v>1.030289</v>
      </c>
      <c r="M6" s="5">
        <v>0.30531899999999901</v>
      </c>
      <c r="N6" s="5">
        <f t="shared" si="0"/>
        <v>97.402893333333139</v>
      </c>
      <c r="O6" s="5"/>
      <c r="P6" s="29"/>
      <c r="Q6" s="5"/>
      <c r="R6" s="5"/>
      <c r="S6" s="5"/>
      <c r="T6" s="5"/>
      <c r="U6" s="5"/>
      <c r="V6" s="5"/>
    </row>
    <row r="7" spans="1:65" x14ac:dyDescent="0.2">
      <c r="A7" t="s">
        <v>390</v>
      </c>
      <c r="B7" s="3" t="s">
        <v>17</v>
      </c>
      <c r="C7" s="5">
        <v>58.124733333333303</v>
      </c>
      <c r="D7" s="5">
        <v>1.41658666666666</v>
      </c>
      <c r="E7" s="5">
        <v>15.936266666666601</v>
      </c>
      <c r="F7" s="5">
        <v>1.5825333333333299E-2</v>
      </c>
      <c r="G7" s="5">
        <v>8.2800399999999996</v>
      </c>
      <c r="H7" s="47">
        <v>0.14444333333333301</v>
      </c>
      <c r="I7" s="5">
        <v>2.5928233333333299</v>
      </c>
      <c r="J7" s="5">
        <v>6.2356833333333297</v>
      </c>
      <c r="K7" s="5">
        <v>3.6902233333333299</v>
      </c>
      <c r="L7" s="5">
        <v>1.19498333333333</v>
      </c>
      <c r="M7" s="5">
        <v>0.26611600000000002</v>
      </c>
      <c r="N7" s="5">
        <f t="shared" si="0"/>
        <v>97.897724666666548</v>
      </c>
      <c r="O7" s="5"/>
      <c r="P7" s="29"/>
      <c r="Q7" s="5"/>
      <c r="R7" s="5"/>
      <c r="S7" s="5"/>
      <c r="T7" s="5"/>
      <c r="U7" s="5"/>
      <c r="V7" s="5"/>
    </row>
    <row r="8" spans="1:65" x14ac:dyDescent="0.2">
      <c r="A8" t="s">
        <v>391</v>
      </c>
      <c r="B8" s="3" t="s">
        <v>66</v>
      </c>
      <c r="C8" s="5">
        <v>55.730766666666597</v>
      </c>
      <c r="D8" s="5">
        <v>1.5426899999999999</v>
      </c>
      <c r="E8" s="5">
        <v>15.5290666666666</v>
      </c>
      <c r="F8" s="5">
        <v>-1.1372999999999999E-2</v>
      </c>
      <c r="G8" s="5">
        <v>9.5997933333333307</v>
      </c>
      <c r="H8" s="5">
        <v>0.17118266666666601</v>
      </c>
      <c r="I8" s="5">
        <v>2.77165333333333</v>
      </c>
      <c r="J8" s="5">
        <v>7.5328933333333303</v>
      </c>
      <c r="K8" s="5">
        <v>4.0931133333333296</v>
      </c>
      <c r="L8" s="5">
        <v>0.983402</v>
      </c>
      <c r="M8" s="5">
        <v>0.22966899999999901</v>
      </c>
      <c r="N8" s="5">
        <f t="shared" si="0"/>
        <v>98.172857333333184</v>
      </c>
      <c r="O8" s="5"/>
      <c r="P8" s="29"/>
      <c r="Q8" s="5"/>
      <c r="R8" s="5"/>
      <c r="S8" s="5"/>
      <c r="T8" s="5"/>
      <c r="U8" s="5"/>
      <c r="V8" s="5"/>
    </row>
    <row r="9" spans="1:65" x14ac:dyDescent="0.2">
      <c r="A9" t="s">
        <v>392</v>
      </c>
      <c r="B9" s="3">
        <v>2015</v>
      </c>
      <c r="C9" s="5">
        <v>53.431633333333302</v>
      </c>
      <c r="D9" s="5">
        <v>1.54690666666666</v>
      </c>
      <c r="E9" s="5">
        <v>15.145633333333301</v>
      </c>
      <c r="F9" s="5">
        <v>1.7437999999999999E-2</v>
      </c>
      <c r="G9" s="5">
        <v>10.041593333333299</v>
      </c>
      <c r="H9" s="5">
        <v>0.18175166666666601</v>
      </c>
      <c r="I9" s="5">
        <v>4.9507099999999999</v>
      </c>
      <c r="J9" s="5">
        <v>8.9826700000000006</v>
      </c>
      <c r="K9" s="5">
        <v>3.20139666666666</v>
      </c>
      <c r="L9" s="5">
        <v>0.89338499999999998</v>
      </c>
      <c r="M9" s="5">
        <v>0.33215</v>
      </c>
      <c r="N9" s="5">
        <f t="shared" si="0"/>
        <v>98.725267999999872</v>
      </c>
      <c r="O9" s="5"/>
      <c r="P9" s="29"/>
      <c r="Q9" s="5"/>
      <c r="R9" s="5"/>
      <c r="S9" s="5"/>
      <c r="T9" s="5"/>
      <c r="U9" s="5"/>
      <c r="V9" s="5"/>
    </row>
    <row r="10" spans="1:65" x14ac:dyDescent="0.2">
      <c r="A10" t="s">
        <v>393</v>
      </c>
      <c r="B10" s="3">
        <v>2015</v>
      </c>
      <c r="C10" s="5">
        <v>52.872299999999903</v>
      </c>
      <c r="D10" s="5">
        <v>1.5159</v>
      </c>
      <c r="E10" s="5">
        <v>15.451466666666599</v>
      </c>
      <c r="F10" s="5">
        <v>1.5393333333333301E-2</v>
      </c>
      <c r="G10" s="5">
        <v>10.08549</v>
      </c>
      <c r="H10" s="5">
        <v>0.19587099999999999</v>
      </c>
      <c r="I10" s="5">
        <v>4.8761566666666596</v>
      </c>
      <c r="J10" s="5">
        <v>9.0312399999999897</v>
      </c>
      <c r="K10" s="5">
        <v>3.0619066666666601</v>
      </c>
      <c r="L10" s="5">
        <v>0.90382700000000005</v>
      </c>
      <c r="M10" s="5">
        <v>0.34869166666666601</v>
      </c>
      <c r="N10" s="5">
        <f t="shared" si="0"/>
        <v>98.358242999999817</v>
      </c>
      <c r="O10" s="5"/>
      <c r="P10" s="29"/>
      <c r="Q10" s="5"/>
      <c r="R10" s="5"/>
      <c r="S10" s="5"/>
      <c r="T10" s="5"/>
      <c r="U10" s="5"/>
      <c r="V10" s="5"/>
    </row>
    <row r="11" spans="1:65" x14ac:dyDescent="0.2">
      <c r="A11" t="s">
        <v>394</v>
      </c>
      <c r="B11" s="3">
        <v>2015</v>
      </c>
      <c r="C11" s="5">
        <v>48.530466666666598</v>
      </c>
      <c r="D11" s="5">
        <v>0.91535633333333299</v>
      </c>
      <c r="E11" s="5">
        <v>19.6559666666666</v>
      </c>
      <c r="F11" s="5">
        <v>1.71626666666666E-2</v>
      </c>
      <c r="G11" s="5">
        <v>7.5572633333333297</v>
      </c>
      <c r="H11" s="5">
        <v>0.11917433333333299</v>
      </c>
      <c r="I11" s="5">
        <v>5.4775466666666599</v>
      </c>
      <c r="J11" s="5">
        <v>11.537466666666599</v>
      </c>
      <c r="K11" s="5">
        <v>3.1554533333333299</v>
      </c>
      <c r="L11" s="5">
        <v>0.42405999999999999</v>
      </c>
      <c r="M11" s="5">
        <v>0.15932966666666601</v>
      </c>
      <c r="N11" s="5">
        <f t="shared" si="0"/>
        <v>97.549246333333102</v>
      </c>
      <c r="P11" s="29"/>
    </row>
    <row r="12" spans="1:65" x14ac:dyDescent="0.2">
      <c r="A12" t="s">
        <v>395</v>
      </c>
      <c r="B12" s="3">
        <v>2015</v>
      </c>
      <c r="C12" s="5">
        <v>53.069499999999998</v>
      </c>
      <c r="D12" s="5">
        <v>1.5020766666666601</v>
      </c>
      <c r="E12" s="5">
        <v>15.1762</v>
      </c>
      <c r="F12" s="5">
        <v>1.9186999999999999E-2</v>
      </c>
      <c r="G12" s="5">
        <v>9.5572433333333304</v>
      </c>
      <c r="H12" s="5">
        <v>0.171514</v>
      </c>
      <c r="I12" s="5">
        <v>4.7190300000000001</v>
      </c>
      <c r="J12" s="5">
        <v>8.7270233333333298</v>
      </c>
      <c r="K12" s="5">
        <v>3.8400233333333298</v>
      </c>
      <c r="L12" s="5">
        <v>0.96336933333333297</v>
      </c>
      <c r="M12" s="5">
        <v>0.33600433333333302</v>
      </c>
      <c r="N12" s="5">
        <f t="shared" si="0"/>
        <v>98.08117133333333</v>
      </c>
      <c r="O12" s="5"/>
      <c r="P12" s="29"/>
      <c r="Q12" s="5"/>
      <c r="R12" s="5"/>
      <c r="S12" s="5"/>
      <c r="T12" s="5"/>
      <c r="U12" s="5"/>
    </row>
    <row r="13" spans="1:65" x14ac:dyDescent="0.2">
      <c r="A13" t="s">
        <v>396</v>
      </c>
      <c r="B13" s="3">
        <v>2015</v>
      </c>
      <c r="C13" s="5">
        <v>53.515533333333302</v>
      </c>
      <c r="D13" s="5">
        <v>1.51054333333333</v>
      </c>
      <c r="E13" s="5">
        <v>14.9801999999999</v>
      </c>
      <c r="F13" s="5">
        <v>8.5393333333333293E-3</v>
      </c>
      <c r="G13" s="5">
        <v>9.9702933333333306</v>
      </c>
      <c r="H13" s="5">
        <v>0.17807933333333301</v>
      </c>
      <c r="I13" s="5">
        <v>4.7874933333333303</v>
      </c>
      <c r="J13" s="5">
        <v>8.9766499999999994</v>
      </c>
      <c r="K13" s="5">
        <v>3.3140966666666598</v>
      </c>
      <c r="L13" s="5">
        <v>0.92543199999999903</v>
      </c>
      <c r="M13" s="5">
        <v>0.29845233333333299</v>
      </c>
      <c r="N13" s="5">
        <f t="shared" si="0"/>
        <v>98.465312999999853</v>
      </c>
      <c r="P13" s="29"/>
    </row>
    <row r="14" spans="1:65" x14ac:dyDescent="0.2">
      <c r="A14" t="s">
        <v>397</v>
      </c>
      <c r="B14" s="3">
        <v>2015</v>
      </c>
      <c r="C14" s="5">
        <v>53.5895333333333</v>
      </c>
      <c r="D14" s="5">
        <v>1.5468966666666599</v>
      </c>
      <c r="E14" s="5">
        <v>15.282400000000001</v>
      </c>
      <c r="F14" s="5">
        <v>1.96396666666666E-2</v>
      </c>
      <c r="G14" s="5">
        <v>9.4646266666666605</v>
      </c>
      <c r="H14" s="5">
        <v>0.18302299999999999</v>
      </c>
      <c r="I14" s="5">
        <v>4.6982499999999998</v>
      </c>
      <c r="J14" s="5">
        <v>8.6077366666666606</v>
      </c>
      <c r="K14" s="5">
        <v>3.8698533333333298</v>
      </c>
      <c r="L14" s="5">
        <v>0.98703066666666595</v>
      </c>
      <c r="M14" s="5">
        <v>0.33215866666666599</v>
      </c>
      <c r="N14" s="5">
        <f t="shared" si="0"/>
        <v>98.581148666666621</v>
      </c>
      <c r="P14" s="29"/>
    </row>
    <row r="15" spans="1:65" x14ac:dyDescent="0.2">
      <c r="A15" t="s">
        <v>398</v>
      </c>
      <c r="B15" s="3">
        <v>2015</v>
      </c>
      <c r="C15" s="5">
        <v>52.509133333333303</v>
      </c>
      <c r="D15" s="5">
        <v>1.5131600000000001</v>
      </c>
      <c r="E15" s="5">
        <v>15.1005</v>
      </c>
      <c r="F15" s="5">
        <v>2.67926666666666E-2</v>
      </c>
      <c r="G15" s="5">
        <v>10.02544</v>
      </c>
      <c r="H15" s="5">
        <v>0.17577100000000001</v>
      </c>
      <c r="I15" s="5">
        <v>4.5039466666666597</v>
      </c>
      <c r="J15" s="5">
        <v>9.2082800000000002</v>
      </c>
      <c r="K15" s="5">
        <v>3.3532533333333299</v>
      </c>
      <c r="L15" s="5">
        <v>0.89298100000000002</v>
      </c>
      <c r="M15" s="5">
        <v>0.29302866666666599</v>
      </c>
      <c r="N15" s="5">
        <f t="shared" si="0"/>
        <v>97.602286666666643</v>
      </c>
      <c r="P15" s="29"/>
      <c r="R15" s="48"/>
    </row>
    <row r="16" spans="1:65" x14ac:dyDescent="0.2">
      <c r="A16" t="s">
        <v>399</v>
      </c>
      <c r="B16" s="3">
        <v>2015</v>
      </c>
      <c r="C16" s="5">
        <v>51.4344999999999</v>
      </c>
      <c r="D16" s="5">
        <v>1.50687666666666</v>
      </c>
      <c r="E16" s="5">
        <v>13.972866666666601</v>
      </c>
      <c r="F16" s="5">
        <v>2.12836666666666E-2</v>
      </c>
      <c r="G16" s="5">
        <v>9.9395900000000008</v>
      </c>
      <c r="H16" s="5">
        <v>0.188986666666666</v>
      </c>
      <c r="I16" s="5">
        <v>4.6522600000000001</v>
      </c>
      <c r="J16" s="5">
        <v>9.1322133333333309</v>
      </c>
      <c r="K16" s="5">
        <v>3.4151833333333301</v>
      </c>
      <c r="L16" s="5">
        <v>0.88288499999999903</v>
      </c>
      <c r="M16" s="5">
        <v>0.30999333333333301</v>
      </c>
      <c r="N16" s="5">
        <f t="shared" si="0"/>
        <v>95.456638666666478</v>
      </c>
      <c r="P16" s="29"/>
    </row>
    <row r="17" spans="1:65" x14ac:dyDescent="0.2">
      <c r="A17" t="s">
        <v>400</v>
      </c>
      <c r="B17" s="3">
        <v>2015</v>
      </c>
      <c r="C17" s="5">
        <v>52.618566666666602</v>
      </c>
      <c r="D17" s="5">
        <v>1.5108933333333301</v>
      </c>
      <c r="E17" s="5">
        <v>15.258899999999899</v>
      </c>
      <c r="F17" s="5">
        <v>2.80366666666666E-3</v>
      </c>
      <c r="G17" s="5">
        <v>9.8722633333333292</v>
      </c>
      <c r="H17" s="5">
        <v>0.13949500000000001</v>
      </c>
      <c r="I17" s="5">
        <v>4.3646500000000001</v>
      </c>
      <c r="J17" s="5">
        <v>9.2144266666666592</v>
      </c>
      <c r="K17" s="5">
        <v>3.1017700000000001</v>
      </c>
      <c r="L17" s="5">
        <v>0.85993433333333302</v>
      </c>
      <c r="M17" s="5">
        <v>0.33559266666666598</v>
      </c>
      <c r="N17" s="5">
        <f t="shared" si="0"/>
        <v>97.279295666666485</v>
      </c>
      <c r="P17" s="29"/>
    </row>
    <row r="18" spans="1:65" x14ac:dyDescent="0.2">
      <c r="A18" s="49" t="s">
        <v>401</v>
      </c>
      <c r="B18" s="3">
        <v>2015</v>
      </c>
      <c r="C18" s="5">
        <v>51.167533333333303</v>
      </c>
      <c r="D18" s="5">
        <v>1.3309866666666601</v>
      </c>
      <c r="E18" s="5">
        <v>15.7166333333333</v>
      </c>
      <c r="F18" s="5">
        <v>1.64753333333333E-2</v>
      </c>
      <c r="G18" s="5">
        <v>9.6948233333333302</v>
      </c>
      <c r="H18" s="5">
        <v>0.18332799999999999</v>
      </c>
      <c r="I18" s="5">
        <v>4.9120533333333301</v>
      </c>
      <c r="J18" s="5">
        <v>9.9566466666666606</v>
      </c>
      <c r="K18" s="5">
        <v>3.3958966666666601</v>
      </c>
      <c r="L18" s="5">
        <v>0.70110633333333305</v>
      </c>
      <c r="M18" s="5">
        <v>0.27196066666666602</v>
      </c>
      <c r="N18" s="5">
        <f t="shared" si="0"/>
        <v>97.347443666666578</v>
      </c>
      <c r="P18" s="29"/>
    </row>
    <row r="19" spans="1:65" x14ac:dyDescent="0.2">
      <c r="A19" s="49" t="s">
        <v>402</v>
      </c>
      <c r="B19" s="3">
        <v>2015</v>
      </c>
      <c r="C19" s="5">
        <v>52.1798</v>
      </c>
      <c r="D19" s="5">
        <v>1.3421366666666601</v>
      </c>
      <c r="E19" s="5">
        <v>15.1337999999999</v>
      </c>
      <c r="F19" s="5">
        <v>1.22739999999999E-2</v>
      </c>
      <c r="G19" s="5">
        <v>9.9395966666666595</v>
      </c>
      <c r="H19" s="5">
        <v>0.18640000000000001</v>
      </c>
      <c r="I19" s="5">
        <v>5.4186033333333299</v>
      </c>
      <c r="J19" s="5">
        <v>9.9462266666666608</v>
      </c>
      <c r="K19" s="5">
        <v>3.0366599999999999</v>
      </c>
      <c r="L19" s="5">
        <v>0.65158000000000005</v>
      </c>
      <c r="M19" s="5">
        <v>0.27421966666666597</v>
      </c>
      <c r="N19" s="5">
        <f t="shared" si="0"/>
        <v>98.121296999999885</v>
      </c>
      <c r="P19" s="29"/>
      <c r="R19" s="48"/>
    </row>
    <row r="20" spans="1:65" x14ac:dyDescent="0.2">
      <c r="A20" s="49" t="s">
        <v>403</v>
      </c>
      <c r="B20" s="3">
        <v>2015</v>
      </c>
      <c r="C20" s="5">
        <v>52.391666666666602</v>
      </c>
      <c r="D20" s="5">
        <v>1.5033466666666599</v>
      </c>
      <c r="E20" s="5">
        <v>14.0158666666666</v>
      </c>
      <c r="F20" s="5">
        <v>1.26296666666666E-2</v>
      </c>
      <c r="G20" s="5">
        <v>9.4427666666666603</v>
      </c>
      <c r="H20" s="5">
        <v>0.16028500000000001</v>
      </c>
      <c r="I20" s="5">
        <v>4.6637500000000003</v>
      </c>
      <c r="J20" s="5">
        <v>8.7038733333333305</v>
      </c>
      <c r="K20" s="5">
        <v>3.5509499999999998</v>
      </c>
      <c r="L20" s="5">
        <v>0.91050833333333303</v>
      </c>
      <c r="M20" s="5">
        <v>0.31399633333333299</v>
      </c>
      <c r="N20" s="5">
        <f t="shared" si="0"/>
        <v>95.669639333333208</v>
      </c>
      <c r="P20" s="29"/>
    </row>
    <row r="21" spans="1:65" x14ac:dyDescent="0.2">
      <c r="A21" s="49" t="s">
        <v>404</v>
      </c>
      <c r="B21" s="3">
        <v>2015</v>
      </c>
      <c r="C21" s="5">
        <v>50.641799999999897</v>
      </c>
      <c r="D21" s="5">
        <v>1.51217</v>
      </c>
      <c r="E21" s="5">
        <v>13.565966666666601</v>
      </c>
      <c r="F21" s="5">
        <v>1.9404000000000001E-2</v>
      </c>
      <c r="G21" s="5">
        <v>10.1282</v>
      </c>
      <c r="H21" s="5">
        <v>0.17476133333333299</v>
      </c>
      <c r="I21" s="5">
        <v>4.7385799999999998</v>
      </c>
      <c r="J21" s="5">
        <v>9.1706033333333306</v>
      </c>
      <c r="K21" s="5">
        <v>3.38157</v>
      </c>
      <c r="L21" s="5">
        <v>0.88712833333333296</v>
      </c>
      <c r="M21" s="5">
        <v>0.30720666666666602</v>
      </c>
      <c r="N21" s="5">
        <f t="shared" si="0"/>
        <v>94.527390333333159</v>
      </c>
      <c r="P21" s="50"/>
    </row>
    <row r="22" spans="1:65" x14ac:dyDescent="0.2">
      <c r="A22" s="49" t="s">
        <v>405</v>
      </c>
      <c r="B22" s="3">
        <v>2015</v>
      </c>
      <c r="C22" s="5">
        <v>52.659266666666603</v>
      </c>
      <c r="D22" s="5">
        <v>1.5162100000000001</v>
      </c>
      <c r="E22" s="5">
        <v>15.182466666666601</v>
      </c>
      <c r="F22" s="5">
        <v>-1.0566666666666699E-4</v>
      </c>
      <c r="G22" s="5">
        <v>10.14026</v>
      </c>
      <c r="H22" s="5">
        <v>0.158839333333333</v>
      </c>
      <c r="I22" s="5">
        <v>4.7665266666666604</v>
      </c>
      <c r="J22" s="5">
        <v>9.14875333333333</v>
      </c>
      <c r="K22" s="5">
        <v>3.3761333333333301</v>
      </c>
      <c r="L22" s="5">
        <v>0.85499566666666604</v>
      </c>
      <c r="M22" s="5">
        <v>0.32692066666666603</v>
      </c>
      <c r="N22" s="5">
        <f t="shared" si="0"/>
        <v>98.130266666666529</v>
      </c>
      <c r="P22" s="50"/>
    </row>
    <row r="23" spans="1:65" x14ac:dyDescent="0.2">
      <c r="A23" s="49" t="s">
        <v>406</v>
      </c>
      <c r="B23" s="3">
        <v>2015</v>
      </c>
      <c r="C23" s="5">
        <v>53.551600000000001</v>
      </c>
      <c r="D23" s="5">
        <v>1.52494</v>
      </c>
      <c r="E23" s="5">
        <v>15.3660333333333</v>
      </c>
      <c r="F23" s="5">
        <v>1.9925666666666599E-2</v>
      </c>
      <c r="G23" s="5">
        <v>9.5853666666666602</v>
      </c>
      <c r="H23" s="5">
        <v>0.19267100000000001</v>
      </c>
      <c r="I23" s="5">
        <v>4.7417999999999996</v>
      </c>
      <c r="J23" s="5">
        <v>8.8095599999999994</v>
      </c>
      <c r="K23" s="5">
        <v>3.4853266666666598</v>
      </c>
      <c r="L23" s="5">
        <v>0.93513233333333301</v>
      </c>
      <c r="M23" s="5">
        <v>0.34042566666666602</v>
      </c>
      <c r="N23" s="5">
        <f t="shared" si="0"/>
        <v>98.552781333333286</v>
      </c>
      <c r="P23" s="29"/>
    </row>
    <row r="24" spans="1:65" x14ac:dyDescent="0.2">
      <c r="A24" s="49" t="s">
        <v>407</v>
      </c>
      <c r="B24" s="3">
        <v>2015</v>
      </c>
      <c r="C24" s="5">
        <v>53.023400000000002</v>
      </c>
      <c r="D24" s="5">
        <v>1.5486266666666599</v>
      </c>
      <c r="E24" s="5">
        <v>15.2732333333333</v>
      </c>
      <c r="F24" s="5">
        <v>2.57413333333333E-2</v>
      </c>
      <c r="G24" s="5">
        <v>9.9934666666666594</v>
      </c>
      <c r="H24" s="5">
        <v>0.18545066666666599</v>
      </c>
      <c r="I24" s="5">
        <v>4.9698933333333297</v>
      </c>
      <c r="J24" s="5">
        <v>8.9098566666666592</v>
      </c>
      <c r="K24" s="5">
        <v>2.9568733333333301</v>
      </c>
      <c r="L24" s="5">
        <v>0.88737833333333305</v>
      </c>
      <c r="M24" s="5">
        <v>0.35677233333333302</v>
      </c>
      <c r="N24" s="5">
        <f t="shared" si="0"/>
        <v>98.130692666666604</v>
      </c>
      <c r="P24" s="29"/>
      <c r="R24" s="48"/>
    </row>
    <row r="25" spans="1:65" x14ac:dyDescent="0.2">
      <c r="A25" s="49" t="s">
        <v>408</v>
      </c>
      <c r="B25" s="3">
        <v>2015</v>
      </c>
      <c r="C25" s="5">
        <v>53.158499999999997</v>
      </c>
      <c r="D25" s="5">
        <v>1.51410333333333</v>
      </c>
      <c r="E25" s="5">
        <v>15.077299999999999</v>
      </c>
      <c r="F25" s="5">
        <v>1.52163333333333E-2</v>
      </c>
      <c r="G25" s="5">
        <v>9.8368699999999993</v>
      </c>
      <c r="H25" s="5">
        <v>0.18458566666666601</v>
      </c>
      <c r="I25" s="5">
        <v>4.9005033333333303</v>
      </c>
      <c r="J25" s="5">
        <v>8.9025499999999997</v>
      </c>
      <c r="K25" s="5">
        <v>3.5752533333333298</v>
      </c>
      <c r="L25" s="5">
        <v>0.89592499999999997</v>
      </c>
      <c r="M25" s="5">
        <v>0.317377666666666</v>
      </c>
      <c r="N25" s="5">
        <f t="shared" si="0"/>
        <v>98.37818466666667</v>
      </c>
      <c r="P25" s="29"/>
    </row>
    <row r="26" spans="1:65" x14ac:dyDescent="0.2">
      <c r="A26" s="49" t="s">
        <v>409</v>
      </c>
      <c r="B26" s="3">
        <v>2015</v>
      </c>
      <c r="C26" s="5">
        <v>51.759899999999902</v>
      </c>
      <c r="D26" s="5">
        <v>1.50736</v>
      </c>
      <c r="E26" s="5">
        <v>14.314299999999999</v>
      </c>
      <c r="F26" s="5">
        <v>-3.1506666666666601E-3</v>
      </c>
      <c r="G26" s="5">
        <v>9.7844599999999993</v>
      </c>
      <c r="H26" s="5">
        <v>0.167112333333333</v>
      </c>
      <c r="I26" s="5">
        <v>4.60527</v>
      </c>
      <c r="J26" s="5">
        <v>9.0795033333333297</v>
      </c>
      <c r="K26" s="5">
        <v>3.6214533333333301</v>
      </c>
      <c r="L26" s="5">
        <v>0.90149233333333301</v>
      </c>
      <c r="M26" s="5">
        <v>0.32833899999999999</v>
      </c>
      <c r="N26" s="5">
        <f t="shared" si="0"/>
        <v>96.066039666666569</v>
      </c>
      <c r="P26" s="29"/>
    </row>
    <row r="27" spans="1:65" x14ac:dyDescent="0.2">
      <c r="A27" s="49" t="s">
        <v>410</v>
      </c>
      <c r="B27" s="3">
        <v>2015</v>
      </c>
      <c r="C27" s="5">
        <v>47.604033333333298</v>
      </c>
      <c r="D27" s="5">
        <v>0.93377466666666598</v>
      </c>
      <c r="E27" s="5">
        <v>17.698399999999999</v>
      </c>
      <c r="F27" s="5">
        <v>1.5862333333333301E-2</v>
      </c>
      <c r="G27" s="5">
        <v>7.5518433333333297</v>
      </c>
      <c r="H27" s="5">
        <v>0.12947400000000001</v>
      </c>
      <c r="I27" s="5">
        <v>5.11761</v>
      </c>
      <c r="J27" s="5">
        <v>11.2709333333333</v>
      </c>
      <c r="K27" s="5">
        <v>3.2063766666666602</v>
      </c>
      <c r="L27" s="5">
        <v>0.431462333333333</v>
      </c>
      <c r="M27" s="5">
        <v>0.189836</v>
      </c>
      <c r="N27" s="5">
        <f t="shared" si="0"/>
        <v>94.149605999999906</v>
      </c>
      <c r="P27" s="29"/>
    </row>
    <row r="28" spans="1:65" x14ac:dyDescent="0.2">
      <c r="A28" s="49" t="s">
        <v>411</v>
      </c>
      <c r="B28" s="3">
        <v>2015</v>
      </c>
      <c r="C28" s="5">
        <v>51.938733333333303</v>
      </c>
      <c r="D28" s="5">
        <v>1.3176033333333299</v>
      </c>
      <c r="E28" s="5">
        <v>15.0878</v>
      </c>
      <c r="F28" s="5">
        <v>3.3463333333333303E-2</v>
      </c>
      <c r="G28" s="5">
        <v>9.9287633333333307</v>
      </c>
      <c r="H28" s="5">
        <v>0.19093533333333301</v>
      </c>
      <c r="I28" s="5">
        <v>5.47179666666666</v>
      </c>
      <c r="J28" s="5">
        <v>9.5870566666666601</v>
      </c>
      <c r="K28" s="5">
        <v>3.4551400000000001</v>
      </c>
      <c r="L28" s="5">
        <v>0.737201</v>
      </c>
      <c r="M28" s="5">
        <v>0.24821733333333301</v>
      </c>
      <c r="N28" s="5">
        <f t="shared" si="0"/>
        <v>97.996710333333269</v>
      </c>
      <c r="P28" s="29"/>
      <c r="R28" s="48"/>
    </row>
    <row r="29" spans="1:65" x14ac:dyDescent="0.2">
      <c r="A29" s="49" t="s">
        <v>412</v>
      </c>
      <c r="B29" s="3">
        <v>2015</v>
      </c>
      <c r="C29" s="5">
        <v>52.782266666666601</v>
      </c>
      <c r="D29" s="5">
        <v>1.33174666666666</v>
      </c>
      <c r="E29" s="5">
        <v>14.428100000000001</v>
      </c>
      <c r="F29" s="5">
        <v>3.8470666666666598E-2</v>
      </c>
      <c r="G29" s="5">
        <v>9.4706066666666597</v>
      </c>
      <c r="H29" s="5">
        <v>0.214532</v>
      </c>
      <c r="I29" s="5">
        <v>5.4314766666666596</v>
      </c>
      <c r="J29" s="5">
        <v>9.3292033333333304</v>
      </c>
      <c r="K29" s="5">
        <v>3.4358299999999899</v>
      </c>
      <c r="L29" s="5">
        <v>0.70454699999999904</v>
      </c>
      <c r="M29" s="5">
        <v>0.23089699999999999</v>
      </c>
      <c r="N29" s="5">
        <f t="shared" si="0"/>
        <v>97.39767666666657</v>
      </c>
      <c r="P29" s="29"/>
    </row>
    <row r="30" spans="1:65" x14ac:dyDescent="0.2">
      <c r="A30" s="49" t="s">
        <v>413</v>
      </c>
      <c r="B30" s="3">
        <v>2015</v>
      </c>
      <c r="C30" s="5">
        <v>52.751766666666597</v>
      </c>
      <c r="D30" s="5">
        <v>1.33255666666666</v>
      </c>
      <c r="E30" s="5">
        <v>14.599833333333301</v>
      </c>
      <c r="F30" s="5">
        <v>1.0756999999999999E-2</v>
      </c>
      <c r="G30" s="5">
        <v>9.6179766666666602</v>
      </c>
      <c r="H30" s="5">
        <v>0.16585766666666599</v>
      </c>
      <c r="I30" s="5">
        <v>5.2916499999999997</v>
      </c>
      <c r="J30" s="5">
        <v>9.4627400000000002</v>
      </c>
      <c r="K30" s="5">
        <v>3.4563633333333299</v>
      </c>
      <c r="L30" s="5">
        <v>0.73888766666666605</v>
      </c>
      <c r="M30" s="5">
        <v>0.23402999999999999</v>
      </c>
      <c r="N30" s="5">
        <f t="shared" si="0"/>
        <v>97.662418999999886</v>
      </c>
      <c r="P30" s="29"/>
    </row>
    <row r="31" spans="1:65" x14ac:dyDescent="0.2">
      <c r="A31" s="49" t="s">
        <v>414</v>
      </c>
      <c r="B31" s="3">
        <v>2015</v>
      </c>
      <c r="C31" s="5">
        <v>52.591366666666602</v>
      </c>
      <c r="D31" s="5">
        <v>1.5163233333333299</v>
      </c>
      <c r="E31" s="5">
        <v>15.6522666666666</v>
      </c>
      <c r="F31" s="5">
        <v>6.2553333333333298E-3</v>
      </c>
      <c r="G31" s="5">
        <v>9.9131699999999991</v>
      </c>
      <c r="H31" s="5">
        <v>0.19270000000000001</v>
      </c>
      <c r="I31" s="5">
        <v>4.75448</v>
      </c>
      <c r="J31" s="5">
        <v>8.8892100000000003</v>
      </c>
      <c r="K31" s="5">
        <v>3.2637833333333299</v>
      </c>
      <c r="L31" s="5">
        <v>0.90609766666666602</v>
      </c>
      <c r="M31" s="5">
        <v>0.31362099999999998</v>
      </c>
      <c r="N31" s="5">
        <f t="shared" si="0"/>
        <v>97.999273999999872</v>
      </c>
      <c r="P31" s="29"/>
      <c r="BM31" s="48"/>
    </row>
    <row r="32" spans="1:65" x14ac:dyDescent="0.2">
      <c r="A32" s="49" t="s">
        <v>415</v>
      </c>
      <c r="B32" s="3">
        <v>2015</v>
      </c>
      <c r="C32" s="5">
        <v>52.507666666666601</v>
      </c>
      <c r="D32" s="5">
        <v>1.54036666666666</v>
      </c>
      <c r="E32" s="5">
        <v>14.6594</v>
      </c>
      <c r="F32" s="5">
        <v>1.1245E-2</v>
      </c>
      <c r="G32" s="5">
        <v>9.83917999999999</v>
      </c>
      <c r="H32" s="5">
        <v>0.18915499999999999</v>
      </c>
      <c r="I32" s="5">
        <v>4.6746566666666602</v>
      </c>
      <c r="J32" s="5">
        <v>8.9817766666666596</v>
      </c>
      <c r="K32" s="5">
        <v>3.46123</v>
      </c>
      <c r="L32" s="5">
        <v>0.94842300000000002</v>
      </c>
      <c r="M32" s="5">
        <v>0.30479133333333303</v>
      </c>
      <c r="N32" s="5">
        <f t="shared" si="0"/>
        <v>97.117890999999901</v>
      </c>
      <c r="P32" s="51"/>
    </row>
    <row r="33" spans="1:79" x14ac:dyDescent="0.2">
      <c r="A33" s="49" t="s">
        <v>416</v>
      </c>
      <c r="B33" s="3" t="s">
        <v>16</v>
      </c>
      <c r="C33" s="5">
        <v>54.197166666666597</v>
      </c>
      <c r="D33" s="5">
        <v>1.44492666666666</v>
      </c>
      <c r="E33" s="5">
        <v>13.316466666666599</v>
      </c>
      <c r="F33" s="5">
        <v>1.7340000000000001E-2</v>
      </c>
      <c r="G33" s="5">
        <v>10.430766666666599</v>
      </c>
      <c r="H33" s="5">
        <v>0.219471</v>
      </c>
      <c r="I33" s="5">
        <v>4.4853966666666603</v>
      </c>
      <c r="J33" s="5">
        <v>8.4318899999999992</v>
      </c>
      <c r="K33" s="5">
        <v>3.7644299999999902</v>
      </c>
      <c r="L33" s="5">
        <v>0.92639266666666598</v>
      </c>
      <c r="M33" s="5">
        <v>0.249269666666666</v>
      </c>
      <c r="N33" s="5">
        <f t="shared" si="0"/>
        <v>97.483516666666446</v>
      </c>
      <c r="P33" s="51"/>
      <c r="R33" s="48"/>
    </row>
    <row r="34" spans="1:79" x14ac:dyDescent="0.2">
      <c r="A34" s="49" t="s">
        <v>417</v>
      </c>
      <c r="B34" s="3" t="s">
        <v>16</v>
      </c>
      <c r="C34" s="5">
        <v>53.901266666666601</v>
      </c>
      <c r="D34" s="5">
        <v>1.42068999999999</v>
      </c>
      <c r="E34" s="5">
        <v>13.7227</v>
      </c>
      <c r="F34" s="5">
        <v>1.1152666666666601E-2</v>
      </c>
      <c r="G34" s="5">
        <v>10.7125666666666</v>
      </c>
      <c r="H34" s="5">
        <v>0.19467199999999901</v>
      </c>
      <c r="I34" s="5">
        <v>4.6249399999999996</v>
      </c>
      <c r="J34" s="5">
        <v>8.6874000000000002</v>
      </c>
      <c r="K34" s="5">
        <v>3.3888199999999999</v>
      </c>
      <c r="L34" s="5">
        <v>0.90269200000000005</v>
      </c>
      <c r="M34" s="5">
        <v>0.26684033333333301</v>
      </c>
      <c r="N34" s="5">
        <f t="shared" si="0"/>
        <v>97.833740333333182</v>
      </c>
      <c r="P34" s="29"/>
    </row>
    <row r="35" spans="1:79" x14ac:dyDescent="0.2">
      <c r="A35" s="49" t="s">
        <v>418</v>
      </c>
      <c r="B35" s="3" t="s">
        <v>16</v>
      </c>
      <c r="C35" s="5">
        <v>53.968233333333302</v>
      </c>
      <c r="D35" s="5">
        <v>1.5704466666666601</v>
      </c>
      <c r="E35" s="5">
        <v>12.414633333333301</v>
      </c>
      <c r="F35" s="5">
        <v>2.9433000000000001E-2</v>
      </c>
      <c r="G35" s="5">
        <v>11.3443666666666</v>
      </c>
      <c r="H35" s="5">
        <v>0.193147666666666</v>
      </c>
      <c r="I35" s="5">
        <v>4.3788799999999997</v>
      </c>
      <c r="J35" s="5">
        <v>8.7560799999999901</v>
      </c>
      <c r="K35" s="5">
        <v>3.4863499999999998</v>
      </c>
      <c r="L35" s="5">
        <v>0.93536533333333305</v>
      </c>
      <c r="M35" s="5">
        <v>0.26643866666666599</v>
      </c>
      <c r="N35" s="5">
        <f t="shared" si="0"/>
        <v>97.34337466666652</v>
      </c>
      <c r="P35" s="29"/>
    </row>
    <row r="36" spans="1:79" x14ac:dyDescent="0.2">
      <c r="A36" s="49" t="s">
        <v>419</v>
      </c>
      <c r="B36" s="3">
        <v>2015</v>
      </c>
      <c r="C36" s="5">
        <v>52.312866666666601</v>
      </c>
      <c r="D36" s="5">
        <v>1.51762666666666</v>
      </c>
      <c r="E36" s="5">
        <v>15.396099999999899</v>
      </c>
      <c r="F36" s="5">
        <v>8.6629999999999902E-3</v>
      </c>
      <c r="G36" s="5">
        <v>9.8960133333333307</v>
      </c>
      <c r="H36" s="5">
        <v>0.17009533333333299</v>
      </c>
      <c r="I36" s="5">
        <v>4.93594666666666</v>
      </c>
      <c r="J36" s="5">
        <v>8.96509</v>
      </c>
      <c r="K36" s="5">
        <v>3.3039766666666601</v>
      </c>
      <c r="L36" s="5">
        <v>0.90720733333333303</v>
      </c>
      <c r="M36" s="5">
        <v>0.317749</v>
      </c>
      <c r="N36" s="5">
        <f t="shared" si="0"/>
        <v>97.731334666666484</v>
      </c>
      <c r="P36" s="29"/>
    </row>
    <row r="37" spans="1:79" x14ac:dyDescent="0.2">
      <c r="A37" s="49" t="s">
        <v>420</v>
      </c>
      <c r="B37" s="3">
        <v>2015</v>
      </c>
      <c r="C37" s="5">
        <v>51.569866666666599</v>
      </c>
      <c r="D37" s="5">
        <v>1.5035799999999999</v>
      </c>
      <c r="E37" s="5">
        <v>15.3525333333333</v>
      </c>
      <c r="F37" s="5">
        <v>2.26086666666666E-2</v>
      </c>
      <c r="G37" s="5">
        <v>10.275266666666599</v>
      </c>
      <c r="H37" s="5">
        <v>0.159370333333333</v>
      </c>
      <c r="I37" s="5">
        <v>4.6692399999999896</v>
      </c>
      <c r="J37" s="5">
        <v>9.2942433333333305</v>
      </c>
      <c r="K37" s="5">
        <v>3.4417366666666598</v>
      </c>
      <c r="L37" s="5">
        <v>0.86998533333333306</v>
      </c>
      <c r="M37" s="5">
        <v>0.34078999999999998</v>
      </c>
      <c r="N37" s="5">
        <f t="shared" si="0"/>
        <v>97.499220999999793</v>
      </c>
      <c r="P37" s="29"/>
    </row>
    <row r="38" spans="1:79" x14ac:dyDescent="0.2">
      <c r="A38" s="49" t="s">
        <v>421</v>
      </c>
      <c r="B38" s="3">
        <v>2015</v>
      </c>
      <c r="C38" s="5">
        <v>52.737299999999998</v>
      </c>
      <c r="D38" s="5">
        <v>1.51539</v>
      </c>
      <c r="E38" s="5">
        <v>15.3725666666666</v>
      </c>
      <c r="F38" s="5">
        <v>1.45343333333333E-2</v>
      </c>
      <c r="G38" s="5">
        <v>9.7439333333333291</v>
      </c>
      <c r="H38" s="5">
        <v>0.156865</v>
      </c>
      <c r="I38" s="5">
        <v>4.9342766666666602</v>
      </c>
      <c r="J38" s="5">
        <v>8.8714033333333298</v>
      </c>
      <c r="K38" s="5">
        <v>3.2281300000000002</v>
      </c>
      <c r="L38" s="5">
        <v>0.93318666666666605</v>
      </c>
      <c r="M38" s="5">
        <v>0.32004333333333301</v>
      </c>
      <c r="N38" s="5">
        <f t="shared" si="0"/>
        <v>97.827629333333249</v>
      </c>
      <c r="P38" s="29"/>
      <c r="R38" s="48"/>
      <c r="BM38" s="48"/>
    </row>
    <row r="39" spans="1:79" x14ac:dyDescent="0.2">
      <c r="A39" s="49" t="s">
        <v>422</v>
      </c>
      <c r="B39" s="3" t="s">
        <v>16</v>
      </c>
      <c r="C39" s="5">
        <v>50.221166666666598</v>
      </c>
      <c r="D39" s="5">
        <v>0.89295033333333296</v>
      </c>
      <c r="E39" s="5">
        <v>16.481533333333299</v>
      </c>
      <c r="F39" s="5">
        <v>3.7009333333333297E-2</v>
      </c>
      <c r="G39" s="5">
        <v>8.4152333333333296</v>
      </c>
      <c r="H39" s="5">
        <v>0.16689433333333301</v>
      </c>
      <c r="I39" s="5">
        <v>5.8083433333333296</v>
      </c>
      <c r="J39" s="5">
        <v>10.4521333333333</v>
      </c>
      <c r="K39" s="5">
        <v>3.0022166666666599</v>
      </c>
      <c r="L39" s="5">
        <v>0.46815733333333298</v>
      </c>
      <c r="M39" s="5">
        <v>0.144581666666666</v>
      </c>
      <c r="N39" s="5">
        <f t="shared" si="0"/>
        <v>96.090219666666499</v>
      </c>
      <c r="P39" s="29"/>
    </row>
    <row r="40" spans="1:79" x14ac:dyDescent="0.2">
      <c r="A40" s="49" t="s">
        <v>423</v>
      </c>
      <c r="B40" s="3" t="s">
        <v>16</v>
      </c>
      <c r="C40" s="5">
        <v>50.526299999999999</v>
      </c>
      <c r="D40" s="5">
        <v>1.03901333333333</v>
      </c>
      <c r="E40" s="5">
        <v>15.9145666666666</v>
      </c>
      <c r="F40" s="5">
        <v>1.05513333333333E-2</v>
      </c>
      <c r="G40" s="5">
        <v>9.9285966666666603</v>
      </c>
      <c r="H40" s="5">
        <v>0.17973700000000001</v>
      </c>
      <c r="I40" s="5">
        <v>5.4626299999999999</v>
      </c>
      <c r="J40" s="5">
        <v>9.4830000000000005</v>
      </c>
      <c r="K40" s="5">
        <v>3.4017900000000001</v>
      </c>
      <c r="L40" s="5">
        <v>0.55170166666666598</v>
      </c>
      <c r="M40" s="5">
        <v>0.16390399999999999</v>
      </c>
      <c r="N40" s="5">
        <f t="shared" si="0"/>
        <v>96.661790666666604</v>
      </c>
      <c r="P40" s="29"/>
    </row>
    <row r="41" spans="1:79" x14ac:dyDescent="0.2">
      <c r="A41" s="49" t="s">
        <v>424</v>
      </c>
      <c r="B41" s="3" t="s">
        <v>16</v>
      </c>
      <c r="C41" s="5">
        <v>51.370366666666598</v>
      </c>
      <c r="D41" s="5">
        <v>0.95279033333333296</v>
      </c>
      <c r="E41" s="5">
        <v>16.948733333333301</v>
      </c>
      <c r="F41" s="5">
        <v>1.8439666666666601E-2</v>
      </c>
      <c r="G41" s="5">
        <v>8.6930333333333305</v>
      </c>
      <c r="H41" s="5">
        <v>0.15441466666666601</v>
      </c>
      <c r="I41" s="5">
        <v>4.93899666666666</v>
      </c>
      <c r="J41" s="5">
        <v>10.407</v>
      </c>
      <c r="K41" s="5">
        <v>3.5178133333333301</v>
      </c>
      <c r="L41" s="5">
        <v>0.53176533333333298</v>
      </c>
      <c r="M41" s="5">
        <v>0.15045233333333299</v>
      </c>
      <c r="N41" s="5">
        <f t="shared" si="0"/>
        <v>97.683805666666558</v>
      </c>
      <c r="P41" s="29"/>
    </row>
    <row r="42" spans="1:79" x14ac:dyDescent="0.2">
      <c r="A42" s="49" t="s">
        <v>425</v>
      </c>
      <c r="B42" s="3" t="s">
        <v>16</v>
      </c>
      <c r="C42" s="5">
        <v>49.726599999999998</v>
      </c>
      <c r="D42" s="5">
        <v>0.85998999999999903</v>
      </c>
      <c r="E42" s="5">
        <v>16.172733333333301</v>
      </c>
      <c r="F42" s="5">
        <v>1.6699666666666599E-2</v>
      </c>
      <c r="G42" s="5">
        <v>8.3354199999999992</v>
      </c>
      <c r="H42" s="5">
        <v>0.15004833333333301</v>
      </c>
      <c r="I42" s="5">
        <v>6.2774933333333296</v>
      </c>
      <c r="J42" s="5">
        <v>10.3331</v>
      </c>
      <c r="K42" s="5">
        <v>2.9464433333333302</v>
      </c>
      <c r="L42" s="5">
        <v>0.46263199999999999</v>
      </c>
      <c r="M42" s="5">
        <v>0.167104999999999</v>
      </c>
      <c r="N42" s="5">
        <f t="shared" si="0"/>
        <v>95.44826499999995</v>
      </c>
      <c r="P42" s="29"/>
      <c r="R42" s="48"/>
    </row>
    <row r="43" spans="1:79" x14ac:dyDescent="0.2">
      <c r="A43" s="49" t="s">
        <v>426</v>
      </c>
      <c r="B43" s="3" t="s">
        <v>16</v>
      </c>
      <c r="C43" s="5">
        <v>36.817733333333301</v>
      </c>
      <c r="D43" s="5">
        <v>4.4666666666666596E-3</v>
      </c>
      <c r="E43" s="5">
        <v>0.10260166666666599</v>
      </c>
      <c r="F43" s="5">
        <v>1.56096666666666E-2</v>
      </c>
      <c r="G43" s="5">
        <v>17.263566666666598</v>
      </c>
      <c r="H43" s="5">
        <v>0.27351566666666599</v>
      </c>
      <c r="I43" s="5">
        <v>41.998166666666599</v>
      </c>
      <c r="J43" s="5">
        <v>0.27226966666666602</v>
      </c>
      <c r="K43" s="5">
        <v>1.5053333333333301E-2</v>
      </c>
      <c r="L43" s="5">
        <v>1.4817666666666601E-2</v>
      </c>
      <c r="M43" s="5">
        <v>9.2536999999999897E-2</v>
      </c>
      <c r="N43" s="5">
        <f t="shared" si="0"/>
        <v>96.870337999999819</v>
      </c>
      <c r="P43" s="29"/>
    </row>
    <row r="44" spans="1:79" x14ac:dyDescent="0.2">
      <c r="A44" s="49" t="s">
        <v>427</v>
      </c>
      <c r="B44" s="3" t="s">
        <v>16</v>
      </c>
      <c r="C44" s="5">
        <v>49.624233333333301</v>
      </c>
      <c r="D44" s="5">
        <v>0.92601966666666602</v>
      </c>
      <c r="E44" s="5">
        <v>17.228966666666601</v>
      </c>
      <c r="F44" s="5">
        <v>2.7271E-2</v>
      </c>
      <c r="G44" s="5">
        <v>9.4932433333333304</v>
      </c>
      <c r="H44" s="5">
        <v>0.15603</v>
      </c>
      <c r="I44" s="5">
        <v>5.2656499999999999</v>
      </c>
      <c r="J44" s="5">
        <v>11.824299999999999</v>
      </c>
      <c r="K44" s="5">
        <v>2.9391566666666602</v>
      </c>
      <c r="L44" s="5">
        <v>0.44346033333333301</v>
      </c>
      <c r="M44" s="5">
        <v>0.158871333333333</v>
      </c>
      <c r="N44" s="5">
        <f t="shared" si="0"/>
        <v>98.087202333333209</v>
      </c>
      <c r="P44" s="29"/>
    </row>
    <row r="45" spans="1:79" x14ac:dyDescent="0.2">
      <c r="A45" s="49" t="s">
        <v>428</v>
      </c>
      <c r="B45" s="3" t="s">
        <v>16</v>
      </c>
      <c r="C45" s="5">
        <v>52.39</v>
      </c>
      <c r="D45" s="5">
        <v>1.0976033333333299</v>
      </c>
      <c r="E45" s="5">
        <v>16.100433333333299</v>
      </c>
      <c r="F45" s="5">
        <v>7.7923333333333299E-3</v>
      </c>
      <c r="G45" s="5">
        <v>9.1346433333333295</v>
      </c>
      <c r="H45" s="5">
        <v>0.16403000000000001</v>
      </c>
      <c r="I45" s="5">
        <v>4.5997666666666603</v>
      </c>
      <c r="J45" s="5">
        <v>9.0094833333333302</v>
      </c>
      <c r="K45" s="5">
        <v>3.68254666666666</v>
      </c>
      <c r="L45" s="5">
        <v>0.671082333333333</v>
      </c>
      <c r="M45" s="5">
        <v>0.192829999999999</v>
      </c>
      <c r="N45" s="5">
        <f t="shared" si="0"/>
        <v>97.050211333333266</v>
      </c>
      <c r="P45" s="29"/>
      <c r="BM45" s="48"/>
      <c r="CA45" s="48"/>
    </row>
    <row r="46" spans="1:79" x14ac:dyDescent="0.2">
      <c r="A46" s="49" t="s">
        <v>429</v>
      </c>
      <c r="B46" s="3" t="s">
        <v>16</v>
      </c>
      <c r="C46" s="5">
        <v>51.449533333333299</v>
      </c>
      <c r="D46" s="5">
        <v>1.0141929999999999</v>
      </c>
      <c r="E46" s="5">
        <v>16.5086333333333</v>
      </c>
      <c r="F46" s="5">
        <v>2.1490333333333299E-2</v>
      </c>
      <c r="G46" s="5">
        <v>8.2677700000000005</v>
      </c>
      <c r="H46" s="5">
        <v>0.18810733333333299</v>
      </c>
      <c r="I46" s="5">
        <v>4.4328666666666603</v>
      </c>
      <c r="J46" s="5">
        <v>9.5397999999999996</v>
      </c>
      <c r="K46" s="5">
        <v>3.69357333333333</v>
      </c>
      <c r="L46" s="5">
        <v>0.63685266666666596</v>
      </c>
      <c r="M46" s="5">
        <v>0.187358</v>
      </c>
      <c r="N46" s="5">
        <f t="shared" si="0"/>
        <v>95.940177999999918</v>
      </c>
      <c r="P46" s="29"/>
    </row>
    <row r="47" spans="1:79" x14ac:dyDescent="0.2">
      <c r="A47" s="49" t="s">
        <v>430</v>
      </c>
      <c r="B47" s="3" t="s">
        <v>16</v>
      </c>
      <c r="C47" s="5">
        <v>52.380766666666602</v>
      </c>
      <c r="D47" s="5">
        <v>0.98843433333333297</v>
      </c>
      <c r="E47" s="5">
        <v>17.001566666666601</v>
      </c>
      <c r="F47" s="5">
        <v>2.4250999999999901E-2</v>
      </c>
      <c r="G47" s="5">
        <v>8.4303166666666591</v>
      </c>
      <c r="H47" s="5">
        <v>0.15222633333333299</v>
      </c>
      <c r="I47" s="5">
        <v>4.4977433333333297</v>
      </c>
      <c r="J47" s="5">
        <v>9.5078033333333298</v>
      </c>
      <c r="K47" s="5">
        <v>3.6928800000000002</v>
      </c>
      <c r="L47" s="5">
        <v>0.66497299999999904</v>
      </c>
      <c r="M47" s="5">
        <v>0.17398266666666601</v>
      </c>
      <c r="N47" s="5">
        <f t="shared" si="0"/>
        <v>97.514943999999858</v>
      </c>
      <c r="P47" s="29"/>
      <c r="R47" s="48"/>
    </row>
    <row r="48" spans="1:79" x14ac:dyDescent="0.2">
      <c r="A48" s="49" t="s">
        <v>431</v>
      </c>
      <c r="B48" s="3" t="s">
        <v>16</v>
      </c>
      <c r="C48" s="5">
        <v>53.753749999999997</v>
      </c>
      <c r="D48" s="5">
        <v>1.516785</v>
      </c>
      <c r="E48" s="5">
        <v>12.5975</v>
      </c>
      <c r="F48" s="5">
        <v>1.9596499999999999E-2</v>
      </c>
      <c r="G48" s="5">
        <v>10.734500000000001</v>
      </c>
      <c r="H48" s="5">
        <v>0.1772155</v>
      </c>
      <c r="I48" s="5">
        <v>4.1418600000000003</v>
      </c>
      <c r="J48" s="5">
        <v>8.3037500000000009</v>
      </c>
      <c r="K48" s="5">
        <v>3.1795900000000001</v>
      </c>
      <c r="L48" s="5">
        <v>0.90302149999999903</v>
      </c>
      <c r="M48" s="5">
        <v>0.2347245</v>
      </c>
      <c r="N48" s="5">
        <f t="shared" si="0"/>
        <v>95.562292999999997</v>
      </c>
      <c r="P48" s="29"/>
    </row>
    <row r="49" spans="1:65" x14ac:dyDescent="0.2">
      <c r="A49" s="49" t="s">
        <v>432</v>
      </c>
      <c r="B49" s="3" t="s">
        <v>16</v>
      </c>
      <c r="C49" s="5">
        <v>51.452033333333297</v>
      </c>
      <c r="D49" s="5">
        <v>1.0392566666666601</v>
      </c>
      <c r="E49" s="5">
        <v>16.3883333333333</v>
      </c>
      <c r="F49" s="5">
        <v>2.0093E-2</v>
      </c>
      <c r="G49" s="5">
        <v>9.6115566666666599</v>
      </c>
      <c r="H49" s="5">
        <v>0.18329833333333301</v>
      </c>
      <c r="I49" s="5">
        <v>4.9600866666666601</v>
      </c>
      <c r="J49" s="5">
        <v>9.4274533333333306</v>
      </c>
      <c r="K49" s="5">
        <v>3.7090099999999899</v>
      </c>
      <c r="L49" s="5">
        <v>0.70711299999999999</v>
      </c>
      <c r="M49" s="5">
        <v>0.194609333333333</v>
      </c>
      <c r="N49" s="5">
        <f t="shared" si="0"/>
        <v>97.692843666666562</v>
      </c>
      <c r="P49" s="29"/>
    </row>
    <row r="50" spans="1:65" x14ac:dyDescent="0.2">
      <c r="A50" s="49" t="s">
        <v>433</v>
      </c>
      <c r="B50" s="3" t="s">
        <v>16</v>
      </c>
      <c r="C50" s="5">
        <v>53.050699999999999</v>
      </c>
      <c r="D50" s="5">
        <v>1.2982400000000001</v>
      </c>
      <c r="E50" s="5">
        <v>15.231733333333301</v>
      </c>
      <c r="F50" s="5">
        <v>9.0313333333333305E-3</v>
      </c>
      <c r="G50" s="5">
        <v>10.506833333333301</v>
      </c>
      <c r="H50" s="5">
        <v>0.203351333333333</v>
      </c>
      <c r="I50" s="5">
        <v>4.4810433333333304</v>
      </c>
      <c r="J50" s="5">
        <v>8.5095799999999997</v>
      </c>
      <c r="K50" s="5">
        <v>3.4282966666666601</v>
      </c>
      <c r="L50" s="5">
        <v>0.984615666666666</v>
      </c>
      <c r="M50" s="5">
        <v>0.247987666666666</v>
      </c>
      <c r="N50" s="5">
        <f t="shared" si="0"/>
        <v>97.951412666666585</v>
      </c>
      <c r="P50" s="29"/>
    </row>
    <row r="51" spans="1:65" x14ac:dyDescent="0.2">
      <c r="A51" s="49" t="s">
        <v>434</v>
      </c>
      <c r="B51" s="3" t="s">
        <v>16</v>
      </c>
      <c r="C51" s="5">
        <v>56.187733333333298</v>
      </c>
      <c r="D51" s="5">
        <v>1.5351299999999899</v>
      </c>
      <c r="E51" s="5">
        <v>13.485799999999999</v>
      </c>
      <c r="F51" s="5">
        <v>2.12999999999999E-4</v>
      </c>
      <c r="G51" s="5">
        <v>10.316850000000001</v>
      </c>
      <c r="H51" s="5">
        <v>0.207449666666666</v>
      </c>
      <c r="I51" s="5">
        <v>4.2454566666666604</v>
      </c>
      <c r="J51" s="5">
        <v>8.0052833333333293</v>
      </c>
      <c r="K51" s="5">
        <v>3.29778666666666</v>
      </c>
      <c r="L51" s="5">
        <v>0.91970333333333298</v>
      </c>
      <c r="M51" s="5">
        <v>0.25723600000000002</v>
      </c>
      <c r="N51" s="5">
        <f t="shared" si="0"/>
        <v>98.458641999999941</v>
      </c>
      <c r="P51" s="29"/>
    </row>
    <row r="52" spans="1:65" x14ac:dyDescent="0.2">
      <c r="A52" s="49" t="s">
        <v>435</v>
      </c>
      <c r="B52" s="3" t="s">
        <v>16</v>
      </c>
      <c r="C52" s="5">
        <v>52.620666666666601</v>
      </c>
      <c r="D52" s="5">
        <v>1.2426299999999999</v>
      </c>
      <c r="E52" s="5">
        <v>15.6188666666666</v>
      </c>
      <c r="F52" s="5">
        <v>9.4920000000000004E-3</v>
      </c>
      <c r="G52" s="5">
        <v>9.9339933333333299</v>
      </c>
      <c r="H52" s="5">
        <v>0.193737666666666</v>
      </c>
      <c r="I52" s="5">
        <v>4.6291099999999998</v>
      </c>
      <c r="J52" s="5">
        <v>9.0120066666666592</v>
      </c>
      <c r="K52" s="5">
        <v>3.5596866666666598</v>
      </c>
      <c r="L52" s="5">
        <v>0.77096866666666597</v>
      </c>
      <c r="M52" s="5">
        <v>0.223642333333333</v>
      </c>
      <c r="N52" s="5">
        <f t="shared" si="0"/>
        <v>97.814800666666514</v>
      </c>
      <c r="P52" s="29"/>
      <c r="R52" s="48"/>
    </row>
    <row r="53" spans="1:65" x14ac:dyDescent="0.2">
      <c r="A53" s="49" t="s">
        <v>436</v>
      </c>
      <c r="B53" s="3" t="s">
        <v>16</v>
      </c>
      <c r="C53" s="5">
        <v>54.568766666666598</v>
      </c>
      <c r="D53" s="5">
        <v>1.39299</v>
      </c>
      <c r="E53" s="5">
        <v>14.6993333333333</v>
      </c>
      <c r="F53" s="5">
        <v>5.8089999999999904E-3</v>
      </c>
      <c r="G53" s="5">
        <v>10.3750666666666</v>
      </c>
      <c r="H53" s="5">
        <v>0.187028</v>
      </c>
      <c r="I53" s="5">
        <v>3.8878533333333301</v>
      </c>
      <c r="J53" s="5">
        <v>8.5279199999999999</v>
      </c>
      <c r="K53" s="5">
        <v>3.35453</v>
      </c>
      <c r="L53" s="5">
        <v>0.97112599999999905</v>
      </c>
      <c r="M53" s="5">
        <v>0.262021</v>
      </c>
      <c r="N53" s="5">
        <f t="shared" si="0"/>
        <v>98.232443999999802</v>
      </c>
      <c r="P53" s="29"/>
      <c r="R53" s="48"/>
    </row>
    <row r="54" spans="1:65" x14ac:dyDescent="0.2">
      <c r="A54" s="49" t="s">
        <v>437</v>
      </c>
      <c r="B54" s="3" t="s">
        <v>16</v>
      </c>
      <c r="C54" s="5">
        <v>55.411566666666602</v>
      </c>
      <c r="D54" s="5">
        <v>1.5202500000000001</v>
      </c>
      <c r="E54" s="5">
        <v>13.286966666666601</v>
      </c>
      <c r="F54" s="5">
        <v>-4.2633333333333299E-3</v>
      </c>
      <c r="G54" s="5">
        <v>10.728533333333299</v>
      </c>
      <c r="H54" s="5">
        <v>0.186910666666666</v>
      </c>
      <c r="I54" s="5">
        <v>4.1738399999999896</v>
      </c>
      <c r="J54" s="5">
        <v>8.1597600000000003</v>
      </c>
      <c r="K54" s="5">
        <v>3.08815333333333</v>
      </c>
      <c r="L54" s="5">
        <v>1.016</v>
      </c>
      <c r="M54" s="5">
        <v>0.24491433333333301</v>
      </c>
      <c r="N54" s="5">
        <f t="shared" si="0"/>
        <v>97.812631666666476</v>
      </c>
      <c r="P54" s="29"/>
      <c r="R54" s="48"/>
    </row>
    <row r="55" spans="1:65" x14ac:dyDescent="0.2">
      <c r="A55" s="49" t="s">
        <v>438</v>
      </c>
      <c r="B55" s="3" t="s">
        <v>17</v>
      </c>
      <c r="C55" s="5">
        <v>56.354833333333303</v>
      </c>
      <c r="D55" s="5">
        <v>1.59462666666666</v>
      </c>
      <c r="E55" s="5">
        <v>14.0601</v>
      </c>
      <c r="F55" s="5">
        <v>8.72733333333333E-3</v>
      </c>
      <c r="G55" s="5">
        <v>10.1045833333333</v>
      </c>
      <c r="H55" s="5">
        <v>0.155679333333333</v>
      </c>
      <c r="I55" s="5">
        <v>3.3605866666666602</v>
      </c>
      <c r="J55" s="5">
        <v>6.6585366666666603</v>
      </c>
      <c r="K55" s="5">
        <v>3.55196333333333</v>
      </c>
      <c r="L55" s="5">
        <v>1.20339333333333</v>
      </c>
      <c r="M55" s="5">
        <v>0.29762566666666601</v>
      </c>
      <c r="N55" s="5">
        <f t="shared" si="0"/>
        <v>97.350655666666583</v>
      </c>
      <c r="P55" s="29"/>
      <c r="R55" s="48"/>
    </row>
    <row r="56" spans="1:65" x14ac:dyDescent="0.2">
      <c r="A56" s="49" t="s">
        <v>439</v>
      </c>
      <c r="B56" s="3" t="s">
        <v>17</v>
      </c>
      <c r="C56" s="5">
        <v>55.648899999999998</v>
      </c>
      <c r="D56" s="5">
        <v>1.59232666666666</v>
      </c>
      <c r="E56" s="5">
        <v>13.491066666666599</v>
      </c>
      <c r="F56" s="5">
        <v>1.75133333333333E-3</v>
      </c>
      <c r="G56" s="5">
        <v>9.9942666666666593</v>
      </c>
      <c r="H56" s="5">
        <v>0.19627166666666601</v>
      </c>
      <c r="I56" s="5">
        <v>3.1237533333333301</v>
      </c>
      <c r="J56" s="5">
        <v>6.70956333333333</v>
      </c>
      <c r="K56" s="5">
        <v>3.3964833333333302</v>
      </c>
      <c r="L56" s="5">
        <v>1.1458633333333299</v>
      </c>
      <c r="M56" s="5">
        <v>0.311033333333333</v>
      </c>
      <c r="N56" s="5">
        <f t="shared" si="0"/>
        <v>95.611279666666562</v>
      </c>
      <c r="P56" s="29"/>
      <c r="R56" s="48"/>
      <c r="BM56" s="48"/>
    </row>
    <row r="57" spans="1:65" x14ac:dyDescent="0.2">
      <c r="A57" s="49" t="s">
        <v>440</v>
      </c>
      <c r="B57" s="3" t="s">
        <v>16</v>
      </c>
      <c r="C57" s="5">
        <v>49.873866666666601</v>
      </c>
      <c r="D57" s="5">
        <v>0.77494700000000005</v>
      </c>
      <c r="E57" s="5">
        <v>17.847999999999999</v>
      </c>
      <c r="F57" s="5">
        <v>3.09486666666666E-2</v>
      </c>
      <c r="G57" s="5">
        <v>6.8269066666666598</v>
      </c>
      <c r="H57" s="5">
        <v>0.115237333333333</v>
      </c>
      <c r="I57" s="5">
        <v>5.3143500000000001</v>
      </c>
      <c r="J57" s="5">
        <v>11.9925</v>
      </c>
      <c r="K57" s="5">
        <v>2.3283700000000001</v>
      </c>
      <c r="L57" s="5">
        <v>0.36009933333333299</v>
      </c>
      <c r="M57" s="5">
        <v>0.24293500000000001</v>
      </c>
      <c r="N57" s="5">
        <f t="shared" si="0"/>
        <v>95.7081606666666</v>
      </c>
      <c r="P57" s="29"/>
      <c r="R57" s="48"/>
    </row>
    <row r="58" spans="1:65" x14ac:dyDescent="0.2">
      <c r="A58" s="49" t="s">
        <v>441</v>
      </c>
      <c r="B58" s="3" t="s">
        <v>16</v>
      </c>
      <c r="C58" s="5">
        <v>55.242633333333302</v>
      </c>
      <c r="D58" s="5">
        <v>1.4027433333333299</v>
      </c>
      <c r="E58" s="5">
        <v>13.746600000000001</v>
      </c>
      <c r="F58" s="5">
        <v>4.4086666666666597E-3</v>
      </c>
      <c r="G58" s="5">
        <v>10.557733333333299</v>
      </c>
      <c r="H58" s="5">
        <v>0.189144333333333</v>
      </c>
      <c r="I58" s="5">
        <v>4.7026000000000003</v>
      </c>
      <c r="J58" s="5">
        <v>8.2994233333333298</v>
      </c>
      <c r="K58" s="5">
        <v>3.38208333333333</v>
      </c>
      <c r="L58" s="5">
        <v>0.86939499999999903</v>
      </c>
      <c r="M58" s="5">
        <v>0.26331233333333298</v>
      </c>
      <c r="N58" s="5">
        <f t="shared" si="0"/>
        <v>98.66007699999993</v>
      </c>
      <c r="P58" s="29"/>
      <c r="R58" s="48"/>
    </row>
    <row r="59" spans="1:65" x14ac:dyDescent="0.2">
      <c r="A59" s="49" t="s">
        <v>442</v>
      </c>
      <c r="B59" s="3" t="s">
        <v>17</v>
      </c>
      <c r="C59" s="5">
        <v>55.481866666666598</v>
      </c>
      <c r="D59" s="5">
        <v>1.3067599999999999</v>
      </c>
      <c r="E59" s="5">
        <v>14.972166666666601</v>
      </c>
      <c r="F59" s="5">
        <v>-1.6768666666666598E-2</v>
      </c>
      <c r="G59" s="5">
        <v>9.4968333333333295</v>
      </c>
      <c r="H59" s="5">
        <v>0.16644800000000001</v>
      </c>
      <c r="I59" s="5">
        <v>3.7629166666666598</v>
      </c>
      <c r="J59" s="5">
        <v>7.5194900000000002</v>
      </c>
      <c r="K59" s="5">
        <v>3.3310233333333299</v>
      </c>
      <c r="L59" s="5">
        <v>1.12812</v>
      </c>
      <c r="M59" s="5">
        <v>0.23811533333333301</v>
      </c>
      <c r="N59" s="5">
        <f t="shared" si="0"/>
        <v>97.386971333333179</v>
      </c>
      <c r="P59" s="29"/>
    </row>
    <row r="60" spans="1:65" x14ac:dyDescent="0.2">
      <c r="A60" s="49" t="s">
        <v>443</v>
      </c>
      <c r="B60" s="3" t="s">
        <v>17</v>
      </c>
      <c r="C60" s="5">
        <v>55.412599999999998</v>
      </c>
      <c r="D60" s="5">
        <v>1.35741333333333</v>
      </c>
      <c r="E60" s="5">
        <v>14.9115666666666</v>
      </c>
      <c r="F60" s="5">
        <v>1.5398E-2</v>
      </c>
      <c r="G60" s="5">
        <v>9.7229566666666596</v>
      </c>
      <c r="H60" s="5">
        <v>0.168168333333333</v>
      </c>
      <c r="I60" s="5">
        <v>3.73429999999999</v>
      </c>
      <c r="J60" s="5">
        <v>7.4977799999999997</v>
      </c>
      <c r="K60" s="5">
        <v>3.4295533333333301</v>
      </c>
      <c r="L60" s="5">
        <v>1.1042033333333301</v>
      </c>
      <c r="M60" s="5">
        <v>0.25098599999999999</v>
      </c>
      <c r="N60" s="5">
        <f t="shared" si="0"/>
        <v>97.604925666666574</v>
      </c>
      <c r="P60" s="29"/>
      <c r="R60" s="48"/>
    </row>
    <row r="61" spans="1:65" x14ac:dyDescent="0.2">
      <c r="A61" s="49" t="s">
        <v>444</v>
      </c>
      <c r="B61" s="3" t="s">
        <v>17</v>
      </c>
      <c r="C61" s="5">
        <v>54.866950000000003</v>
      </c>
      <c r="D61" s="5">
        <v>1.311625</v>
      </c>
      <c r="E61" s="5">
        <v>14.36795</v>
      </c>
      <c r="F61" s="5">
        <v>4.5459999999999997E-3</v>
      </c>
      <c r="G61" s="5">
        <v>9.4498099999999994</v>
      </c>
      <c r="H61" s="5">
        <v>0.15023900000000001</v>
      </c>
      <c r="I61" s="5">
        <v>3.7237450000000001</v>
      </c>
      <c r="J61" s="5">
        <v>7.39663</v>
      </c>
      <c r="K61" s="5">
        <v>3.4552999999999998</v>
      </c>
      <c r="L61" s="5">
        <v>1.0045685</v>
      </c>
      <c r="M61" s="5">
        <v>0.217557</v>
      </c>
      <c r="N61" s="5">
        <f t="shared" si="0"/>
        <v>95.9489205</v>
      </c>
      <c r="P61" s="29"/>
    </row>
    <row r="62" spans="1:65" x14ac:dyDescent="0.2">
      <c r="A62" s="49" t="s">
        <v>445</v>
      </c>
      <c r="B62" s="3" t="s">
        <v>17</v>
      </c>
      <c r="C62" s="5">
        <v>55.499549999999999</v>
      </c>
      <c r="D62" s="5">
        <v>1.2948900000000001</v>
      </c>
      <c r="E62" s="5">
        <v>16.53</v>
      </c>
      <c r="F62" s="5">
        <v>-1.3554999999999999E-3</v>
      </c>
      <c r="G62" s="5">
        <v>9.6071849999999994</v>
      </c>
      <c r="H62" s="5">
        <v>0.16545850000000001</v>
      </c>
      <c r="I62" s="5">
        <v>3.368055</v>
      </c>
      <c r="J62" s="5">
        <v>7.4218149999999996</v>
      </c>
      <c r="K62" s="5">
        <v>3.87990999999999</v>
      </c>
      <c r="L62" s="5">
        <v>0.95983549999999995</v>
      </c>
      <c r="M62" s="5">
        <v>0.22217899999999999</v>
      </c>
      <c r="N62" s="5">
        <f t="shared" si="0"/>
        <v>98.947522499999991</v>
      </c>
      <c r="P62" s="29"/>
    </row>
    <row r="63" spans="1:65" x14ac:dyDescent="0.2">
      <c r="A63" s="49" t="s">
        <v>446</v>
      </c>
      <c r="B63" s="3" t="s">
        <v>17</v>
      </c>
      <c r="C63" s="5">
        <v>49.9624666666666</v>
      </c>
      <c r="D63" s="5">
        <v>0.78109633333333295</v>
      </c>
      <c r="E63" s="5">
        <v>17.674233333333301</v>
      </c>
      <c r="F63" s="5">
        <v>1.36076666666666E-2</v>
      </c>
      <c r="G63" s="5">
        <v>6.8270566666666603</v>
      </c>
      <c r="H63" s="5">
        <v>0.174553666666666</v>
      </c>
      <c r="I63" s="5">
        <v>4.53504666666666</v>
      </c>
      <c r="J63" s="5">
        <v>10.8635666666666</v>
      </c>
      <c r="K63" s="5">
        <v>3.14682666666666</v>
      </c>
      <c r="L63" s="5">
        <v>0.34557966666666601</v>
      </c>
      <c r="M63" s="5">
        <v>0.159211666666666</v>
      </c>
      <c r="N63" s="5">
        <f t="shared" si="0"/>
        <v>94.483245666666477</v>
      </c>
      <c r="P63" s="29"/>
      <c r="R63" s="48"/>
    </row>
    <row r="64" spans="1:65" x14ac:dyDescent="0.2">
      <c r="A64" s="49" t="s">
        <v>447</v>
      </c>
      <c r="B64" s="3" t="s">
        <v>17</v>
      </c>
      <c r="C64" s="5">
        <v>52.483550000000001</v>
      </c>
      <c r="D64" s="5">
        <v>1.363005</v>
      </c>
      <c r="E64" s="5">
        <v>16.258649999999999</v>
      </c>
      <c r="F64" s="5">
        <v>9.8294999999999997E-3</v>
      </c>
      <c r="G64" s="5">
        <v>9.6633199999999899</v>
      </c>
      <c r="H64" s="5">
        <v>0.17861350000000001</v>
      </c>
      <c r="I64" s="5">
        <v>3.0122049999999998</v>
      </c>
      <c r="J64" s="5">
        <v>7.1493799999999998</v>
      </c>
      <c r="K64" s="5">
        <v>2.4598049999999998</v>
      </c>
      <c r="L64" s="5">
        <v>0.75268749999999995</v>
      </c>
      <c r="M64" s="5">
        <v>0.29869599999999902</v>
      </c>
      <c r="N64" s="5">
        <f t="shared" si="0"/>
        <v>93.629741499999952</v>
      </c>
      <c r="P64" s="29"/>
      <c r="R64" s="48"/>
    </row>
    <row r="65" spans="1:18" x14ac:dyDescent="0.2">
      <c r="A65" s="49" t="s">
        <v>448</v>
      </c>
      <c r="B65" s="3" t="s">
        <v>17</v>
      </c>
      <c r="C65" s="5">
        <v>52.735333333333301</v>
      </c>
      <c r="D65" s="5">
        <v>1.08123233333333</v>
      </c>
      <c r="E65" s="5">
        <v>15.173366666666601</v>
      </c>
      <c r="F65" s="5">
        <v>1.25843333333333E-2</v>
      </c>
      <c r="G65" s="5">
        <v>10.465109999999999</v>
      </c>
      <c r="H65" s="5">
        <v>0.210204999999999</v>
      </c>
      <c r="I65" s="5">
        <v>5.2171533333333304</v>
      </c>
      <c r="J65" s="5">
        <v>8.5255333333333301</v>
      </c>
      <c r="K65" s="5">
        <v>3.5135766666666601</v>
      </c>
      <c r="L65" s="5">
        <v>0.67565466666666596</v>
      </c>
      <c r="M65" s="5">
        <v>0.13468766666666601</v>
      </c>
      <c r="N65" s="5">
        <f t="shared" si="0"/>
        <v>97.744437333333209</v>
      </c>
      <c r="P65" s="29"/>
    </row>
    <row r="66" spans="1:18" x14ac:dyDescent="0.2">
      <c r="A66" s="49" t="s">
        <v>449</v>
      </c>
      <c r="B66" s="3" t="s">
        <v>17</v>
      </c>
      <c r="C66" s="5">
        <v>55.301666666666598</v>
      </c>
      <c r="D66" s="5">
        <v>1.4887333333333299</v>
      </c>
      <c r="E66" s="5">
        <v>15.445366666666599</v>
      </c>
      <c r="F66" s="5">
        <v>7.3049999999999999E-3</v>
      </c>
      <c r="G66" s="5">
        <v>9.7622533333333301</v>
      </c>
      <c r="H66" s="5">
        <v>0.176007</v>
      </c>
      <c r="I66" s="5">
        <v>3.3066833333333299</v>
      </c>
      <c r="J66" s="5">
        <v>6.9868600000000001</v>
      </c>
      <c r="K66" s="5">
        <v>3.8795266666666599</v>
      </c>
      <c r="L66" s="5">
        <v>1.0626166666666601</v>
      </c>
      <c r="M66" s="5">
        <v>0.28846733333333302</v>
      </c>
      <c r="N66" s="5">
        <f t="shared" si="0"/>
        <v>97.705485999999837</v>
      </c>
      <c r="P66" s="29"/>
      <c r="R66" s="48"/>
    </row>
    <row r="67" spans="1:18" x14ac:dyDescent="0.2">
      <c r="A67" s="49" t="s">
        <v>450</v>
      </c>
      <c r="B67" s="3" t="s">
        <v>17</v>
      </c>
      <c r="C67" s="5">
        <v>55.723999999999997</v>
      </c>
      <c r="D67" s="5">
        <v>1.47716</v>
      </c>
      <c r="E67" s="5">
        <v>15.0053</v>
      </c>
      <c r="F67" s="5">
        <v>-3.7649999999999901E-3</v>
      </c>
      <c r="G67" s="5">
        <v>9.8286999999999995</v>
      </c>
      <c r="H67" s="5">
        <v>0.18176999999999999</v>
      </c>
      <c r="I67" s="5">
        <v>3.30233</v>
      </c>
      <c r="J67" s="5">
        <v>7.0487399999999996</v>
      </c>
      <c r="K67" s="5">
        <v>3.94834</v>
      </c>
      <c r="L67" s="5">
        <v>1.04060666666666</v>
      </c>
      <c r="M67" s="5">
        <v>0.29918533333333303</v>
      </c>
      <c r="N67" s="5">
        <f t="shared" ref="N67:N89" si="1">SUM(C67:M67)</f>
        <v>97.852366999999973</v>
      </c>
      <c r="P67" s="29"/>
    </row>
    <row r="68" spans="1:18" x14ac:dyDescent="0.2">
      <c r="A68" s="49" t="s">
        <v>451</v>
      </c>
      <c r="B68" s="3" t="s">
        <v>17</v>
      </c>
      <c r="C68" s="5">
        <v>52.4962666666666</v>
      </c>
      <c r="D68" s="5">
        <v>1.2856300000000001</v>
      </c>
      <c r="E68" s="5">
        <v>15.7352333333333</v>
      </c>
      <c r="F68" s="5">
        <v>1.6751666666666599E-2</v>
      </c>
      <c r="G68" s="5">
        <v>10.251300000000001</v>
      </c>
      <c r="H68" s="5">
        <v>0.211575666666666</v>
      </c>
      <c r="I68" s="5">
        <v>3.4974666666666598</v>
      </c>
      <c r="J68" s="5">
        <v>8.3461599999999994</v>
      </c>
      <c r="K68" s="5">
        <v>3.8414699999999899</v>
      </c>
      <c r="L68" s="5">
        <v>0.83576399999999995</v>
      </c>
      <c r="M68" s="5">
        <v>0.18108633333333299</v>
      </c>
      <c r="N68" s="5">
        <f t="shared" si="1"/>
        <v>96.698704333333183</v>
      </c>
      <c r="P68" s="29"/>
      <c r="R68" s="48"/>
    </row>
    <row r="69" spans="1:18" x14ac:dyDescent="0.2">
      <c r="A69" s="49" t="s">
        <v>452</v>
      </c>
      <c r="B69" s="3" t="s">
        <v>17</v>
      </c>
      <c r="C69" s="5">
        <v>53.384566666666601</v>
      </c>
      <c r="D69" s="5">
        <v>1.3282799999999999</v>
      </c>
      <c r="E69" s="5">
        <v>15.556233333333299</v>
      </c>
      <c r="F69" s="5">
        <v>1.18266666666666E-3</v>
      </c>
      <c r="G69" s="5">
        <v>10.135899999999999</v>
      </c>
      <c r="H69" s="5">
        <v>0.19402800000000001</v>
      </c>
      <c r="I69" s="5">
        <v>3.37808333333333</v>
      </c>
      <c r="J69" s="5">
        <v>8.2227966666666603</v>
      </c>
      <c r="K69" s="5">
        <v>3.8138399999999999</v>
      </c>
      <c r="L69" s="5">
        <v>0.86587133333333299</v>
      </c>
      <c r="M69" s="5">
        <v>0.218206333333333</v>
      </c>
      <c r="N69" s="5">
        <f t="shared" si="1"/>
        <v>97.098988333333224</v>
      </c>
      <c r="P69" s="29"/>
      <c r="R69" s="48"/>
    </row>
    <row r="70" spans="1:18" x14ac:dyDescent="0.2">
      <c r="A70" s="49" t="s">
        <v>453</v>
      </c>
      <c r="B70" s="3" t="s">
        <v>17</v>
      </c>
      <c r="C70" s="5">
        <v>54.863966666666599</v>
      </c>
      <c r="D70" s="5">
        <v>1.6794199999999999</v>
      </c>
      <c r="E70" s="5">
        <v>13.1826666666666</v>
      </c>
      <c r="F70" s="5">
        <v>1.02933333333333E-3</v>
      </c>
      <c r="G70" s="5">
        <v>10.21894</v>
      </c>
      <c r="H70" s="5">
        <v>0.20369633333333301</v>
      </c>
      <c r="I70" s="5">
        <v>3.0648399999999998</v>
      </c>
      <c r="J70" s="5">
        <v>6.6107033333333298</v>
      </c>
      <c r="K70" s="5">
        <v>3.7630666666666599</v>
      </c>
      <c r="L70" s="5">
        <v>1.13245</v>
      </c>
      <c r="M70" s="5">
        <v>0.31386599999999998</v>
      </c>
      <c r="N70" s="5">
        <f t="shared" si="1"/>
        <v>95.03464499999987</v>
      </c>
      <c r="P70" s="29"/>
    </row>
    <row r="71" spans="1:18" x14ac:dyDescent="0.2">
      <c r="A71" s="49" t="s">
        <v>454</v>
      </c>
      <c r="B71" s="3" t="s">
        <v>17</v>
      </c>
      <c r="C71" s="5">
        <v>55.516166666666599</v>
      </c>
      <c r="D71" s="5">
        <v>1.66871666666666</v>
      </c>
      <c r="E71" s="5">
        <v>13.350166666666601</v>
      </c>
      <c r="F71" s="5">
        <v>-1.8773333333333302E-2</v>
      </c>
      <c r="G71" s="5">
        <v>10.4051333333333</v>
      </c>
      <c r="H71" s="5">
        <v>0.192656666666666</v>
      </c>
      <c r="I71" s="5">
        <v>3.06976</v>
      </c>
      <c r="J71" s="5">
        <v>6.7518799999999999</v>
      </c>
      <c r="K71" s="5">
        <v>3.4241433333333302</v>
      </c>
      <c r="L71" s="5">
        <v>1.1572100000000001</v>
      </c>
      <c r="M71" s="5">
        <v>0.34008299999999902</v>
      </c>
      <c r="N71" s="5">
        <f t="shared" si="1"/>
        <v>95.857142999999823</v>
      </c>
      <c r="P71" s="29"/>
      <c r="R71" s="48"/>
    </row>
    <row r="72" spans="1:18" x14ac:dyDescent="0.2">
      <c r="A72" t="s">
        <v>455</v>
      </c>
      <c r="B72" s="3" t="s">
        <v>17</v>
      </c>
      <c r="C72" s="5">
        <v>53.942733333333301</v>
      </c>
      <c r="D72" s="5">
        <v>1.70695</v>
      </c>
      <c r="E72" s="5">
        <v>13.9052333333333</v>
      </c>
      <c r="F72" s="5">
        <v>7.3406666666666603E-3</v>
      </c>
      <c r="G72" s="5">
        <v>11.743233333333301</v>
      </c>
      <c r="H72" s="5">
        <v>0.181225</v>
      </c>
      <c r="I72" s="5">
        <v>3.46803333333333</v>
      </c>
      <c r="J72" s="5">
        <v>6.6786333333333303</v>
      </c>
      <c r="K72" s="5">
        <v>3.7657133333333301</v>
      </c>
      <c r="L72" s="5">
        <v>1.0762033333333301</v>
      </c>
      <c r="M72" s="5">
        <v>0.33762366666666599</v>
      </c>
      <c r="N72" s="5">
        <f t="shared" si="1"/>
        <v>96.812922666666552</v>
      </c>
      <c r="P72" s="29"/>
      <c r="R72" s="48"/>
    </row>
    <row r="73" spans="1:18" x14ac:dyDescent="0.2">
      <c r="A73" t="s">
        <v>456</v>
      </c>
      <c r="B73" s="3" t="s">
        <v>17</v>
      </c>
      <c r="C73" s="5">
        <v>56.076433333333298</v>
      </c>
      <c r="D73" s="5">
        <v>1.5016499999999999</v>
      </c>
      <c r="E73" s="5">
        <v>15.772600000000001</v>
      </c>
      <c r="F73" s="5">
        <v>3.9463333333333303E-3</v>
      </c>
      <c r="G73" s="5">
        <v>8.2055933333333293</v>
      </c>
      <c r="H73" s="5">
        <v>0.16530666666666599</v>
      </c>
      <c r="I73" s="5">
        <v>2.4870266666666598</v>
      </c>
      <c r="J73" s="5">
        <v>6.5846833333333299</v>
      </c>
      <c r="K73" s="5">
        <v>3.79467666666666</v>
      </c>
      <c r="L73" s="5">
        <v>1.19773666666666</v>
      </c>
      <c r="M73" s="5">
        <v>0.39213033333333303</v>
      </c>
      <c r="N73" s="5">
        <f t="shared" si="1"/>
        <v>96.181783333333257</v>
      </c>
      <c r="P73" s="29"/>
    </row>
    <row r="74" spans="1:18" x14ac:dyDescent="0.2">
      <c r="A74" t="s">
        <v>457</v>
      </c>
      <c r="B74" s="3" t="s">
        <v>66</v>
      </c>
      <c r="C74" s="5">
        <v>55.351866666666602</v>
      </c>
      <c r="D74" s="5">
        <v>1.53090333333333</v>
      </c>
      <c r="E74" s="5">
        <v>15.295866666666599</v>
      </c>
      <c r="F74" s="5">
        <v>2.1090999999999999E-2</v>
      </c>
      <c r="G74" s="5">
        <v>10.038796666666601</v>
      </c>
      <c r="H74" s="5">
        <v>0.16850399999999999</v>
      </c>
      <c r="I74" s="5">
        <v>3.05266666666666</v>
      </c>
      <c r="J74" s="5">
        <v>7.21366</v>
      </c>
      <c r="K74" s="5">
        <v>3.8648666666666598</v>
      </c>
      <c r="L74" s="5">
        <v>1.0409600000000001</v>
      </c>
      <c r="M74" s="5">
        <v>0.32579233333333302</v>
      </c>
      <c r="N74" s="5">
        <f t="shared" si="1"/>
        <v>97.904973999999783</v>
      </c>
      <c r="P74" s="29"/>
      <c r="R74" s="48"/>
    </row>
    <row r="75" spans="1:18" x14ac:dyDescent="0.2">
      <c r="A75" t="s">
        <v>458</v>
      </c>
      <c r="B75" s="3" t="s">
        <v>17</v>
      </c>
      <c r="C75" s="5">
        <v>54.935399999999902</v>
      </c>
      <c r="D75" s="5">
        <v>1.4648099999999999</v>
      </c>
      <c r="E75" s="5">
        <v>14.973333333333301</v>
      </c>
      <c r="F75" s="5">
        <v>1.25936666666666E-2</v>
      </c>
      <c r="G75" s="5">
        <v>9.9784133333333305</v>
      </c>
      <c r="H75" s="5">
        <v>0.18837999999999999</v>
      </c>
      <c r="I75" s="5">
        <v>3.5023233333333299</v>
      </c>
      <c r="J75" s="5">
        <v>7.0781866666666602</v>
      </c>
      <c r="K75" s="5">
        <v>4.18404666666666</v>
      </c>
      <c r="L75" s="5">
        <v>1.0579666666666601</v>
      </c>
      <c r="M75" s="5">
        <v>0.30004166666666598</v>
      </c>
      <c r="N75" s="5">
        <f t="shared" si="1"/>
        <v>97.675495333333188</v>
      </c>
      <c r="P75" s="29"/>
      <c r="R75" s="48"/>
    </row>
    <row r="76" spans="1:18" x14ac:dyDescent="0.2">
      <c r="A76" t="s">
        <v>459</v>
      </c>
      <c r="B76" s="3" t="s">
        <v>17</v>
      </c>
      <c r="C76" s="5">
        <v>55.277233333333299</v>
      </c>
      <c r="D76" s="5">
        <v>1.46041</v>
      </c>
      <c r="E76" s="5">
        <v>14.8656333333333</v>
      </c>
      <c r="F76" s="5">
        <v>-5.9420000000000002E-3</v>
      </c>
      <c r="G76" s="5">
        <v>9.9847933333333305</v>
      </c>
      <c r="H76" s="5">
        <v>0.16768533333333299</v>
      </c>
      <c r="I76" s="5">
        <v>3.4629233333333298</v>
      </c>
      <c r="J76" s="5">
        <v>7.0546866666666599</v>
      </c>
      <c r="K76" s="5">
        <v>4.06914</v>
      </c>
      <c r="L76" s="5">
        <v>1.0209233333333301</v>
      </c>
      <c r="M76" s="5">
        <v>0.29587233333333302</v>
      </c>
      <c r="N76" s="5">
        <f t="shared" si="1"/>
        <v>97.653358999999924</v>
      </c>
      <c r="P76" s="29"/>
    </row>
    <row r="77" spans="1:18" x14ac:dyDescent="0.2">
      <c r="A77" t="s">
        <v>460</v>
      </c>
      <c r="B77" s="3" t="s">
        <v>17</v>
      </c>
      <c r="C77" s="5">
        <v>55.281933333333299</v>
      </c>
      <c r="D77" s="5">
        <v>1.47999666666666</v>
      </c>
      <c r="E77" s="5">
        <v>13.586933333333301</v>
      </c>
      <c r="F77" s="5">
        <v>-7.3649999999999896E-3</v>
      </c>
      <c r="G77" s="5">
        <v>9.7795933333333291</v>
      </c>
      <c r="H77" s="5">
        <v>0.154017666666666</v>
      </c>
      <c r="I77" s="5">
        <v>3.2172533333333302</v>
      </c>
      <c r="J77" s="5">
        <v>6.5851533333333299</v>
      </c>
      <c r="K77" s="5">
        <v>3.82985</v>
      </c>
      <c r="L77" s="5">
        <v>1.04724333333333</v>
      </c>
      <c r="M77" s="5">
        <v>0.27253066666666598</v>
      </c>
      <c r="N77" s="5">
        <f t="shared" si="1"/>
        <v>95.227139999999892</v>
      </c>
      <c r="P77" s="29"/>
    </row>
    <row r="78" spans="1:18" x14ac:dyDescent="0.2">
      <c r="A78" t="s">
        <v>461</v>
      </c>
      <c r="B78" s="3" t="s">
        <v>18</v>
      </c>
      <c r="C78" s="5">
        <v>55.251066666666603</v>
      </c>
      <c r="D78" s="5">
        <v>1.13503666666666</v>
      </c>
      <c r="E78" s="5">
        <v>16.858433333333299</v>
      </c>
      <c r="F78" s="5">
        <v>2.4615666666666602E-2</v>
      </c>
      <c r="G78" s="5">
        <v>9.5422633333333309</v>
      </c>
      <c r="H78" s="5">
        <v>0.18150966666666599</v>
      </c>
      <c r="I78" s="5">
        <v>2.9665300000000001</v>
      </c>
      <c r="J78" s="5">
        <v>8.1252999999999993</v>
      </c>
      <c r="K78" s="5">
        <v>3.4040900000000001</v>
      </c>
      <c r="L78" s="5">
        <v>1.8835499999999901</v>
      </c>
      <c r="M78" s="5">
        <v>0.18727199999999999</v>
      </c>
      <c r="N78" s="5">
        <f t="shared" si="1"/>
        <v>99.559667333333209</v>
      </c>
      <c r="P78" s="29"/>
      <c r="R78" s="48"/>
    </row>
    <row r="79" spans="1:18" x14ac:dyDescent="0.2">
      <c r="A79" t="s">
        <v>462</v>
      </c>
      <c r="B79" s="3">
        <v>2015</v>
      </c>
      <c r="C79" s="5">
        <v>49.484866666666598</v>
      </c>
      <c r="D79" s="5">
        <v>2.80026333333333</v>
      </c>
      <c r="E79" s="5">
        <v>13.183166666666599</v>
      </c>
      <c r="F79" s="5">
        <v>4.4953E-2</v>
      </c>
      <c r="G79" s="5">
        <v>10.9407</v>
      </c>
      <c r="H79" s="5">
        <v>0.18489266666666601</v>
      </c>
      <c r="I79" s="5">
        <v>7.1574199999999903</v>
      </c>
      <c r="J79" s="5">
        <v>11.4312666666666</v>
      </c>
      <c r="K79" s="5">
        <v>2.4604599999999999</v>
      </c>
      <c r="L79" s="5">
        <v>0.56663966666666599</v>
      </c>
      <c r="M79" s="5">
        <v>0.27801033333333303</v>
      </c>
      <c r="N79" s="5">
        <f t="shared" si="1"/>
        <v>98.532638999999762</v>
      </c>
      <c r="R79" s="48"/>
    </row>
    <row r="80" spans="1:18" x14ac:dyDescent="0.2">
      <c r="A80" t="s">
        <v>463</v>
      </c>
      <c r="B80" s="3">
        <v>2015</v>
      </c>
      <c r="C80" s="5">
        <v>49.544399999999897</v>
      </c>
      <c r="D80" s="5">
        <v>2.7668200000000001</v>
      </c>
      <c r="E80" s="5">
        <v>13.099133333333301</v>
      </c>
      <c r="F80" s="5">
        <v>3.7486999999999999E-2</v>
      </c>
      <c r="G80" s="5">
        <v>10.9005333333333</v>
      </c>
      <c r="H80" s="5">
        <v>0.16624166666666601</v>
      </c>
      <c r="I80" s="5">
        <v>7.1689733333333301</v>
      </c>
      <c r="J80" s="5">
        <v>11.463066666666601</v>
      </c>
      <c r="K80" s="5">
        <v>2.3763899999999998</v>
      </c>
      <c r="L80" s="5">
        <v>0.56143099999999901</v>
      </c>
      <c r="M80" s="5">
        <v>0.27737166666666602</v>
      </c>
      <c r="N80" s="5">
        <f t="shared" si="1"/>
        <v>98.361847999999767</v>
      </c>
    </row>
    <row r="81" spans="1:18" x14ac:dyDescent="0.2">
      <c r="A81" t="s">
        <v>464</v>
      </c>
      <c r="B81" s="3">
        <v>2015</v>
      </c>
      <c r="C81" s="5">
        <v>49.581899999999997</v>
      </c>
      <c r="D81" s="5">
        <v>2.7834633333333301</v>
      </c>
      <c r="E81" s="5">
        <v>13.1319666666666</v>
      </c>
      <c r="F81" s="5">
        <v>3.5707666666666603E-2</v>
      </c>
      <c r="G81" s="5">
        <v>10.841866666666601</v>
      </c>
      <c r="H81" s="5">
        <v>0.15386566666666601</v>
      </c>
      <c r="I81" s="5">
        <v>7.0637633333333296</v>
      </c>
      <c r="J81" s="5">
        <v>11.4251</v>
      </c>
      <c r="K81" s="5">
        <v>2.4594133333333299</v>
      </c>
      <c r="L81" s="5">
        <v>0.57397066666666596</v>
      </c>
      <c r="M81" s="5">
        <v>0.31243499999999902</v>
      </c>
      <c r="N81" s="5">
        <f t="shared" si="1"/>
        <v>98.363452333333171</v>
      </c>
    </row>
    <row r="82" spans="1:18" x14ac:dyDescent="0.2">
      <c r="A82" t="s">
        <v>465</v>
      </c>
      <c r="B82" s="3">
        <v>2015</v>
      </c>
      <c r="C82" s="5">
        <v>49.458766666666598</v>
      </c>
      <c r="D82" s="5">
        <v>2.7673199999999998</v>
      </c>
      <c r="E82" s="5">
        <v>13.6635333333333</v>
      </c>
      <c r="F82" s="5">
        <v>2.8563666666666598E-2</v>
      </c>
      <c r="G82" s="5">
        <v>10.899566666666599</v>
      </c>
      <c r="H82" s="5">
        <v>0.16755066666666599</v>
      </c>
      <c r="I82" s="5">
        <v>7.1806333333333301</v>
      </c>
      <c r="J82" s="5">
        <v>11.3478333333333</v>
      </c>
      <c r="K82" s="5">
        <v>2.41594</v>
      </c>
      <c r="L82" s="5">
        <v>0.57566166666666596</v>
      </c>
      <c r="M82" s="5">
        <v>0.28917700000000002</v>
      </c>
      <c r="N82" s="5">
        <f t="shared" si="1"/>
        <v>98.79454633333313</v>
      </c>
    </row>
    <row r="83" spans="1:18" x14ac:dyDescent="0.2">
      <c r="A83" t="s">
        <v>466</v>
      </c>
      <c r="B83" s="3">
        <v>2015</v>
      </c>
      <c r="C83" s="5">
        <v>49.730533333333298</v>
      </c>
      <c r="D83" s="5">
        <v>2.7886466666666601</v>
      </c>
      <c r="E83" s="5">
        <v>13.5828666666666</v>
      </c>
      <c r="F83" s="5">
        <v>4.5484999999999998E-2</v>
      </c>
      <c r="G83" s="5">
        <v>10.882866666666599</v>
      </c>
      <c r="H83" s="5">
        <v>0.18700899999999901</v>
      </c>
      <c r="I83" s="5">
        <v>7.16974</v>
      </c>
      <c r="J83" s="5">
        <v>11.385999999999999</v>
      </c>
      <c r="K83" s="5">
        <v>2.3909433333333299</v>
      </c>
      <c r="L83" s="5">
        <v>0.58751299999999995</v>
      </c>
      <c r="M83" s="5">
        <v>0.30661733333333302</v>
      </c>
      <c r="N83" s="5">
        <f t="shared" si="1"/>
        <v>99.058220999999818</v>
      </c>
    </row>
    <row r="84" spans="1:18" x14ac:dyDescent="0.2">
      <c r="A84" t="s">
        <v>467</v>
      </c>
      <c r="B84" s="3">
        <v>2015</v>
      </c>
      <c r="C84" s="5">
        <v>49.243466666666599</v>
      </c>
      <c r="D84" s="5">
        <v>2.7923399999999998</v>
      </c>
      <c r="E84" s="5">
        <v>12.898199999999999</v>
      </c>
      <c r="F84" s="5">
        <v>6.7161333333333295E-2</v>
      </c>
      <c r="G84" s="5">
        <v>11.126166666666601</v>
      </c>
      <c r="H84" s="5">
        <v>0.161244</v>
      </c>
      <c r="I84" s="5">
        <v>7.1168133333333303</v>
      </c>
      <c r="J84" s="5">
        <v>11.502133333333299</v>
      </c>
      <c r="K84" s="5">
        <v>2.3988833333333299</v>
      </c>
      <c r="L84" s="5">
        <v>0.572299</v>
      </c>
      <c r="M84" s="5">
        <v>0.31916433333333299</v>
      </c>
      <c r="N84" s="5">
        <f t="shared" si="1"/>
        <v>98.197871999999833</v>
      </c>
    </row>
    <row r="85" spans="1:18" x14ac:dyDescent="0.2">
      <c r="A85" t="s">
        <v>468</v>
      </c>
      <c r="B85" s="3">
        <v>2015</v>
      </c>
      <c r="C85" s="5">
        <v>49.483600000000003</v>
      </c>
      <c r="D85" s="5">
        <v>2.7904399999999998</v>
      </c>
      <c r="E85" s="5">
        <v>13.2200666666666</v>
      </c>
      <c r="F85" s="5">
        <v>4.6392333333333299E-2</v>
      </c>
      <c r="G85" s="5">
        <v>10.9241999999999</v>
      </c>
      <c r="H85" s="5">
        <v>0.170577333333333</v>
      </c>
      <c r="I85" s="5">
        <v>7.1377300000000004</v>
      </c>
      <c r="J85" s="5">
        <v>11.4417666666666</v>
      </c>
      <c r="K85" s="5">
        <v>2.41339999999999</v>
      </c>
      <c r="L85" s="5">
        <v>0.58937300000000004</v>
      </c>
      <c r="M85" s="5">
        <v>0.28479599999999999</v>
      </c>
      <c r="N85" s="5">
        <f t="shared" si="1"/>
        <v>98.502341999999743</v>
      </c>
    </row>
    <row r="86" spans="1:18" x14ac:dyDescent="0.2">
      <c r="A86" t="s">
        <v>469</v>
      </c>
      <c r="B86" s="3">
        <v>2015</v>
      </c>
      <c r="C86" s="5">
        <v>53.016999999999904</v>
      </c>
      <c r="D86" s="5">
        <v>1.4756466666666599</v>
      </c>
      <c r="E86" s="5">
        <v>14.6888666666666</v>
      </c>
      <c r="F86" s="5">
        <v>1.5827999999999998E-2</v>
      </c>
      <c r="G86" s="5">
        <v>9.7632033333333297</v>
      </c>
      <c r="H86" s="5">
        <v>0.15891566666666601</v>
      </c>
      <c r="I86" s="5">
        <v>5.5904366666666601</v>
      </c>
      <c r="J86" s="5">
        <v>9.5686900000000001</v>
      </c>
      <c r="K86" s="5">
        <v>2.8028633333333302</v>
      </c>
      <c r="L86" s="5">
        <v>0.76261433333333295</v>
      </c>
      <c r="M86" s="5">
        <v>0.267355333333333</v>
      </c>
      <c r="N86" s="5">
        <f t="shared" si="1"/>
        <v>98.111419999999825</v>
      </c>
    </row>
    <row r="87" spans="1:18" x14ac:dyDescent="0.2">
      <c r="A87" t="s">
        <v>470</v>
      </c>
      <c r="B87" s="3">
        <v>2015</v>
      </c>
      <c r="C87" s="5">
        <v>53.5009333333333</v>
      </c>
      <c r="D87" s="5">
        <v>1.5345133333333301</v>
      </c>
      <c r="E87" s="5">
        <v>15.2095</v>
      </c>
      <c r="F87" s="5">
        <v>3.2481000000000003E-2</v>
      </c>
      <c r="G87" s="5">
        <v>9.7937799999999999</v>
      </c>
      <c r="H87" s="5">
        <v>0.184120333333333</v>
      </c>
      <c r="I87" s="5">
        <v>5.03572666666666</v>
      </c>
      <c r="J87" s="5">
        <v>8.7614000000000001</v>
      </c>
      <c r="K87" s="5">
        <v>3.2971299999999899</v>
      </c>
      <c r="L87" s="5">
        <v>0.96723033333333297</v>
      </c>
      <c r="M87" s="5">
        <v>0.332737</v>
      </c>
      <c r="N87" s="5">
        <f t="shared" si="1"/>
        <v>98.649551999999957</v>
      </c>
    </row>
    <row r="88" spans="1:18" x14ac:dyDescent="0.2">
      <c r="A88" t="s">
        <v>471</v>
      </c>
      <c r="B88" s="3">
        <v>2015</v>
      </c>
      <c r="C88" s="5">
        <v>53.357033333333298</v>
      </c>
      <c r="D88" s="5">
        <v>1.5871966666666599</v>
      </c>
      <c r="E88" s="5">
        <v>14.6911</v>
      </c>
      <c r="F88" s="5">
        <v>-1.601E-3</v>
      </c>
      <c r="G88" s="5">
        <v>10.3178666666666</v>
      </c>
      <c r="H88" s="5">
        <v>0.195037666666666</v>
      </c>
      <c r="I88" s="5">
        <v>4.7736299999999998</v>
      </c>
      <c r="J88" s="5">
        <v>8.6959299999999899</v>
      </c>
      <c r="K88" s="5">
        <v>3.3752966666666602</v>
      </c>
      <c r="L88" s="5">
        <v>1.000929</v>
      </c>
      <c r="M88" s="5">
        <v>0.37142133333333299</v>
      </c>
      <c r="N88" s="5">
        <f t="shared" si="1"/>
        <v>98.363840333333201</v>
      </c>
    </row>
    <row r="89" spans="1:18" x14ac:dyDescent="0.2">
      <c r="A89" t="s">
        <v>472</v>
      </c>
      <c r="B89" s="3">
        <v>2015</v>
      </c>
      <c r="C89" s="5">
        <v>52.936500000000002</v>
      </c>
      <c r="D89" s="5">
        <v>1.5185299999999999</v>
      </c>
      <c r="E89" s="5">
        <v>14.801299999999999</v>
      </c>
      <c r="F89" s="5">
        <v>-5.8043333333333298E-3</v>
      </c>
      <c r="G89" s="5">
        <v>10.0442</v>
      </c>
      <c r="H89" s="5">
        <v>0.19732666666666601</v>
      </c>
      <c r="I89" s="5">
        <v>4.9357899999999999</v>
      </c>
      <c r="J89" s="5">
        <v>8.7841433333333292</v>
      </c>
      <c r="K89" s="5">
        <v>3.3278433333333299</v>
      </c>
      <c r="L89" s="5">
        <v>0.97083433333333302</v>
      </c>
      <c r="M89" s="5">
        <v>0.32422066666666599</v>
      </c>
      <c r="N89" s="5">
        <f t="shared" si="1"/>
        <v>97.834884000000002</v>
      </c>
    </row>
    <row r="90" spans="1:18" x14ac:dyDescent="0.2">
      <c r="A90" s="3"/>
      <c r="R90" s="48"/>
    </row>
    <row r="91" spans="1:18" x14ac:dyDescent="0.2">
      <c r="A91" s="3"/>
      <c r="R91" s="4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9B090-8A1A-A04A-A5A0-BFE4C7C91B39}">
  <dimension ref="A1:O57"/>
  <sheetViews>
    <sheetView topLeftCell="C1" zoomScale="150" zoomScaleNormal="100" workbookViewId="0">
      <pane ySplit="1" topLeftCell="A28" activePane="bottomLeft" state="frozen"/>
      <selection pane="bottomLeft" activeCell="F1" sqref="F1:M1"/>
    </sheetView>
  </sheetViews>
  <sheetFormatPr baseColWidth="10" defaultRowHeight="16" x14ac:dyDescent="0.2"/>
  <cols>
    <col min="2" max="2" width="16" bestFit="1" customWidth="1"/>
    <col min="3" max="3" width="19.5" bestFit="1" customWidth="1"/>
    <col min="4" max="4" width="10.83203125" style="3"/>
    <col min="5" max="5" width="10.83203125" style="4"/>
    <col min="14" max="14" width="10.83203125" style="17"/>
    <col min="15" max="15" width="10.83203125" style="24"/>
  </cols>
  <sheetData>
    <row r="1" spans="1:15" s="10" customFormat="1" ht="17" thickBot="1" x14ac:dyDescent="0.25">
      <c r="A1" s="8" t="s">
        <v>19</v>
      </c>
      <c r="B1" s="1" t="s">
        <v>0</v>
      </c>
      <c r="C1" s="1" t="s">
        <v>3</v>
      </c>
      <c r="D1" s="1" t="s">
        <v>1</v>
      </c>
      <c r="E1" s="2" t="s">
        <v>2</v>
      </c>
      <c r="F1" s="1" t="s">
        <v>4</v>
      </c>
      <c r="G1" s="1" t="s">
        <v>11</v>
      </c>
      <c r="H1" s="1" t="s">
        <v>8</v>
      </c>
      <c r="I1" s="1" t="s">
        <v>15</v>
      </c>
      <c r="J1" s="1" t="s">
        <v>7</v>
      </c>
      <c r="K1" s="1" t="s">
        <v>5</v>
      </c>
      <c r="L1" s="1" t="s">
        <v>9</v>
      </c>
      <c r="M1" s="1" t="s">
        <v>12</v>
      </c>
      <c r="N1" s="2" t="s">
        <v>39</v>
      </c>
      <c r="O1" s="21" t="s">
        <v>162</v>
      </c>
    </row>
    <row r="2" spans="1:15" x14ac:dyDescent="0.2">
      <c r="A2" s="20">
        <v>44896</v>
      </c>
      <c r="B2" t="s">
        <v>68</v>
      </c>
      <c r="C2" t="s">
        <v>118</v>
      </c>
      <c r="D2" s="3">
        <v>355</v>
      </c>
      <c r="E2" s="4">
        <v>2015</v>
      </c>
      <c r="F2" s="5">
        <v>39.830849999999998</v>
      </c>
      <c r="G2" s="5">
        <v>8.5275000000000004E-3</v>
      </c>
      <c r="H2" s="5">
        <v>1.7663999999999999E-2</v>
      </c>
      <c r="I2" s="5">
        <v>16.268549999999902</v>
      </c>
      <c r="J2" s="5">
        <v>44.334350000000001</v>
      </c>
      <c r="K2" s="5">
        <v>0.24532300000000001</v>
      </c>
      <c r="L2" s="5">
        <v>0.150565</v>
      </c>
      <c r="M2" s="5">
        <v>0.20857249999999999</v>
      </c>
      <c r="N2" s="6">
        <f t="shared" ref="N2:N32" si="0">SUM(F2:M2)</f>
        <v>101.0644019999999</v>
      </c>
      <c r="O2" s="22">
        <f t="shared" ref="O2:O32" si="1">100*(J2/40.3)/((J2/40.3) + (I2/71.85))</f>
        <v>82.931143466081494</v>
      </c>
    </row>
    <row r="3" spans="1:15" x14ac:dyDescent="0.2">
      <c r="A3" s="7">
        <v>44896</v>
      </c>
      <c r="B3" t="s">
        <v>69</v>
      </c>
      <c r="C3" t="s">
        <v>119</v>
      </c>
      <c r="D3" s="3">
        <v>355</v>
      </c>
      <c r="E3" s="4">
        <v>2015</v>
      </c>
      <c r="F3" s="5">
        <v>40.09395</v>
      </c>
      <c r="G3" s="5">
        <v>-2.5589999999999901E-3</v>
      </c>
      <c r="H3" s="5">
        <v>1.6687500000000001E-2</v>
      </c>
      <c r="I3" s="5">
        <v>16.128550000000001</v>
      </c>
      <c r="J3" s="5">
        <v>44.5229</v>
      </c>
      <c r="K3" s="5">
        <v>0.25162249999999903</v>
      </c>
      <c r="L3" s="5">
        <v>0.19440350000000001</v>
      </c>
      <c r="M3" s="5">
        <v>0.18119449999999901</v>
      </c>
      <c r="N3" s="6">
        <f t="shared" si="0"/>
        <v>101.38674900000002</v>
      </c>
      <c r="O3" s="22">
        <f t="shared" si="1"/>
        <v>83.112786397617171</v>
      </c>
    </row>
    <row r="4" spans="1:15" x14ac:dyDescent="0.2">
      <c r="A4" s="7">
        <v>44896</v>
      </c>
      <c r="B4" t="s">
        <v>70</v>
      </c>
      <c r="C4" t="s">
        <v>120</v>
      </c>
      <c r="D4" s="3">
        <v>355</v>
      </c>
      <c r="E4" s="4">
        <v>2015</v>
      </c>
      <c r="F4" s="5">
        <v>39.591650000000001</v>
      </c>
      <c r="G4" s="5">
        <v>2.2074999999999998E-3</v>
      </c>
      <c r="H4" s="5">
        <v>1.49695E-2</v>
      </c>
      <c r="I4" s="5">
        <v>18.264250000000001</v>
      </c>
      <c r="J4" s="5">
        <v>42.626550000000002</v>
      </c>
      <c r="K4" s="5">
        <v>0.284498999999999</v>
      </c>
      <c r="L4" s="5">
        <v>0.16787649999999901</v>
      </c>
      <c r="M4" s="5">
        <v>0.177727</v>
      </c>
      <c r="N4" s="6">
        <f t="shared" si="0"/>
        <v>101.12972950000001</v>
      </c>
      <c r="O4" s="22">
        <f t="shared" si="1"/>
        <v>80.623994684875228</v>
      </c>
    </row>
    <row r="5" spans="1:15" x14ac:dyDescent="0.2">
      <c r="A5" s="7">
        <v>44896</v>
      </c>
      <c r="B5" t="s">
        <v>71</v>
      </c>
      <c r="C5" t="s">
        <v>121</v>
      </c>
      <c r="D5" s="3">
        <v>355</v>
      </c>
      <c r="E5" s="4">
        <v>2015</v>
      </c>
      <c r="F5" s="5">
        <v>38.981499999999997</v>
      </c>
      <c r="G5" s="5">
        <v>1.05545E-2</v>
      </c>
      <c r="H5" s="5">
        <v>2.2776499999999901E-2</v>
      </c>
      <c r="I5" s="5">
        <v>20.502600000000001</v>
      </c>
      <c r="J5" s="5">
        <v>40.61965</v>
      </c>
      <c r="K5" s="5">
        <v>0.34229700000000002</v>
      </c>
      <c r="L5" s="5">
        <v>0.2306955</v>
      </c>
      <c r="M5" s="5">
        <v>0.12521399999999999</v>
      </c>
      <c r="N5" s="6">
        <f t="shared" si="0"/>
        <v>100.83528749999999</v>
      </c>
      <c r="O5" s="22">
        <f t="shared" si="1"/>
        <v>77.935806028345283</v>
      </c>
    </row>
    <row r="6" spans="1:15" x14ac:dyDescent="0.2">
      <c r="A6" s="7">
        <v>44896</v>
      </c>
      <c r="B6" t="s">
        <v>72</v>
      </c>
      <c r="C6" s="9" t="s">
        <v>122</v>
      </c>
      <c r="D6" s="3">
        <v>355</v>
      </c>
      <c r="E6" s="4">
        <v>2015</v>
      </c>
      <c r="F6" s="5">
        <v>38.862000000000002</v>
      </c>
      <c r="G6" s="5">
        <v>4.0660000000000002E-3</v>
      </c>
      <c r="H6" s="5">
        <v>9.0159999999999997E-3</v>
      </c>
      <c r="I6" s="5">
        <v>18.885200000000001</v>
      </c>
      <c r="J6" s="5">
        <v>41.478400000000001</v>
      </c>
      <c r="K6" s="5">
        <v>0.29467199999999999</v>
      </c>
      <c r="L6" s="5">
        <v>0.17125299999999999</v>
      </c>
      <c r="M6" s="5">
        <v>0.17807400000000001</v>
      </c>
      <c r="N6" s="6">
        <f t="shared" si="0"/>
        <v>99.882681000000005</v>
      </c>
      <c r="O6" s="22">
        <f t="shared" si="1"/>
        <v>79.657492004242599</v>
      </c>
    </row>
    <row r="7" spans="1:15" x14ac:dyDescent="0.2">
      <c r="A7" s="7">
        <v>44896</v>
      </c>
      <c r="B7" t="s">
        <v>73</v>
      </c>
      <c r="C7" t="s">
        <v>123</v>
      </c>
      <c r="D7" s="3">
        <v>355</v>
      </c>
      <c r="E7" s="4">
        <v>2015</v>
      </c>
      <c r="F7" s="5">
        <v>38.094200000000001</v>
      </c>
      <c r="G7" s="5">
        <v>1.2543E-2</v>
      </c>
      <c r="H7" s="5">
        <v>1.0876E-2</v>
      </c>
      <c r="I7" s="5">
        <v>21.459449999999901</v>
      </c>
      <c r="J7" s="5">
        <v>39.50235</v>
      </c>
      <c r="K7" s="5">
        <v>0.33020899999999997</v>
      </c>
      <c r="L7" s="5">
        <v>0.19091849999999999</v>
      </c>
      <c r="M7" s="5">
        <v>0.12825449999999999</v>
      </c>
      <c r="N7" s="6">
        <f t="shared" si="0"/>
        <v>99.728800999999905</v>
      </c>
      <c r="O7" s="22">
        <f t="shared" si="1"/>
        <v>76.645911512391692</v>
      </c>
    </row>
    <row r="8" spans="1:15" x14ac:dyDescent="0.2">
      <c r="A8" s="7">
        <v>44896</v>
      </c>
      <c r="B8" t="s">
        <v>74</v>
      </c>
      <c r="C8" t="s">
        <v>124</v>
      </c>
      <c r="D8" s="3">
        <v>355</v>
      </c>
      <c r="E8" s="4">
        <v>2015</v>
      </c>
      <c r="F8" s="5">
        <v>38.597650000000002</v>
      </c>
      <c r="G8" s="5">
        <v>8.9995000000000006E-3</v>
      </c>
      <c r="H8" s="5">
        <v>1.49845E-2</v>
      </c>
      <c r="I8" s="5">
        <v>22.054200000000002</v>
      </c>
      <c r="J8" s="5">
        <v>39.345149999999997</v>
      </c>
      <c r="K8" s="5">
        <v>0.37439049999999902</v>
      </c>
      <c r="L8" s="5">
        <v>0.24781599999999901</v>
      </c>
      <c r="M8" s="5">
        <v>0.1040645</v>
      </c>
      <c r="N8" s="6">
        <f t="shared" si="0"/>
        <v>100.74725500000001</v>
      </c>
      <c r="O8" s="22">
        <f t="shared" si="1"/>
        <v>76.080515170721867</v>
      </c>
    </row>
    <row r="9" spans="1:15" x14ac:dyDescent="0.2">
      <c r="A9" s="7">
        <v>44896</v>
      </c>
      <c r="B9" t="s">
        <v>75</v>
      </c>
      <c r="C9" s="9" t="s">
        <v>125</v>
      </c>
      <c r="D9" s="3">
        <v>355</v>
      </c>
      <c r="E9" s="4">
        <v>2015</v>
      </c>
      <c r="F9" s="5">
        <v>39.181199999999997</v>
      </c>
      <c r="G9" s="5">
        <v>2.3616499999999999E-2</v>
      </c>
      <c r="H9" s="5">
        <v>9.6430000000000005E-3</v>
      </c>
      <c r="I9" s="5">
        <v>19.5716</v>
      </c>
      <c r="J9" s="5">
        <v>41.806899999999999</v>
      </c>
      <c r="K9" s="5">
        <v>0.30193300000000001</v>
      </c>
      <c r="L9" s="5">
        <v>0.1945315</v>
      </c>
      <c r="M9" s="5">
        <v>0.15286449999999999</v>
      </c>
      <c r="N9" s="6">
        <f t="shared" si="0"/>
        <v>101.2422885</v>
      </c>
      <c r="O9" s="22">
        <f t="shared" si="1"/>
        <v>79.203091814539704</v>
      </c>
    </row>
    <row r="10" spans="1:15" x14ac:dyDescent="0.2">
      <c r="A10" s="7">
        <v>44896</v>
      </c>
      <c r="B10" t="s">
        <v>76</v>
      </c>
      <c r="C10" s="9" t="s">
        <v>126</v>
      </c>
      <c r="D10" s="3">
        <v>355</v>
      </c>
      <c r="E10" s="4">
        <v>2015</v>
      </c>
      <c r="F10" s="5">
        <v>39.716949999999997</v>
      </c>
      <c r="G10" s="5">
        <v>1.0675E-2</v>
      </c>
      <c r="H10" s="5">
        <v>1.8442500000000001E-2</v>
      </c>
      <c r="I10" s="5">
        <v>19.388750000000002</v>
      </c>
      <c r="J10" s="5">
        <v>41.944199999999903</v>
      </c>
      <c r="K10" s="5">
        <v>0.32862150000000001</v>
      </c>
      <c r="L10" s="5">
        <v>0.25683349999999999</v>
      </c>
      <c r="M10" s="5">
        <v>0.106602</v>
      </c>
      <c r="N10" s="6">
        <f t="shared" si="0"/>
        <v>101.7710744999999</v>
      </c>
      <c r="O10" s="22">
        <f t="shared" si="1"/>
        <v>79.410940503048664</v>
      </c>
    </row>
    <row r="11" spans="1:15" x14ac:dyDescent="0.2">
      <c r="A11" s="7">
        <v>44896</v>
      </c>
      <c r="B11" t="s">
        <v>77</v>
      </c>
      <c r="C11" s="9" t="s">
        <v>127</v>
      </c>
      <c r="D11" s="3">
        <v>355</v>
      </c>
      <c r="E11" s="4">
        <v>2015</v>
      </c>
      <c r="F11" s="5">
        <v>38.94265</v>
      </c>
      <c r="G11" s="5">
        <v>1.4445E-2</v>
      </c>
      <c r="H11" s="5">
        <v>3.1541E-2</v>
      </c>
      <c r="I11" s="5">
        <v>23.016599999999901</v>
      </c>
      <c r="J11" s="5">
        <v>38.807599999999901</v>
      </c>
      <c r="K11" s="5">
        <v>0.37711450000000002</v>
      </c>
      <c r="L11" s="5">
        <v>0.24892800000000001</v>
      </c>
      <c r="M11" s="5">
        <v>0.11029949999999999</v>
      </c>
      <c r="N11" s="6">
        <f t="shared" si="0"/>
        <v>101.54917799999981</v>
      </c>
      <c r="O11" s="22">
        <f t="shared" si="1"/>
        <v>75.037804620014271</v>
      </c>
    </row>
    <row r="12" spans="1:15" x14ac:dyDescent="0.2">
      <c r="A12" s="7">
        <v>44896</v>
      </c>
      <c r="B12" t="s">
        <v>78</v>
      </c>
      <c r="C12" s="9" t="s">
        <v>128</v>
      </c>
      <c r="D12" s="3">
        <v>315</v>
      </c>
      <c r="E12" s="4" t="s">
        <v>16</v>
      </c>
      <c r="F12" s="5">
        <v>39.563200000000002</v>
      </c>
      <c r="G12" s="5">
        <v>-4.2829999999999899E-3</v>
      </c>
      <c r="H12" s="5">
        <v>1.8318000000000001E-2</v>
      </c>
      <c r="I12" s="5">
        <v>14.6472</v>
      </c>
      <c r="J12" s="5">
        <v>45.577750000000002</v>
      </c>
      <c r="K12" s="5">
        <v>0.2246485</v>
      </c>
      <c r="L12" s="5">
        <v>0.234543</v>
      </c>
      <c r="M12" s="5">
        <v>0.17809049999999901</v>
      </c>
      <c r="N12" s="6">
        <f t="shared" si="0"/>
        <v>100.43946700000001</v>
      </c>
      <c r="O12" s="22">
        <f t="shared" si="1"/>
        <v>84.72767097234977</v>
      </c>
    </row>
    <row r="13" spans="1:15" x14ac:dyDescent="0.2">
      <c r="A13" s="7">
        <v>44896</v>
      </c>
      <c r="B13" t="s">
        <v>79</v>
      </c>
      <c r="C13" s="9" t="s">
        <v>129</v>
      </c>
      <c r="D13" s="3">
        <v>315</v>
      </c>
      <c r="E13" s="4" t="s">
        <v>16</v>
      </c>
      <c r="F13" s="5">
        <v>39.810450000000003</v>
      </c>
      <c r="G13" s="5">
        <v>1.172E-2</v>
      </c>
      <c r="H13" s="5">
        <v>1.6857E-2</v>
      </c>
      <c r="I13" s="5">
        <v>15.54025</v>
      </c>
      <c r="J13" s="5">
        <v>45.026499999999999</v>
      </c>
      <c r="K13" s="5">
        <v>0.26037449999999901</v>
      </c>
      <c r="L13" s="5">
        <v>0.2138205</v>
      </c>
      <c r="M13" s="5">
        <v>0.13232650000000001</v>
      </c>
      <c r="N13" s="6">
        <f t="shared" si="0"/>
        <v>101.0122985</v>
      </c>
      <c r="O13" s="22">
        <f t="shared" si="1"/>
        <v>83.781326929965076</v>
      </c>
    </row>
    <row r="14" spans="1:15" x14ac:dyDescent="0.2">
      <c r="A14" s="7">
        <v>44896</v>
      </c>
      <c r="B14" t="s">
        <v>80</v>
      </c>
      <c r="C14" s="9" t="s">
        <v>130</v>
      </c>
      <c r="D14" s="3">
        <v>315</v>
      </c>
      <c r="E14" s="4" t="s">
        <v>16</v>
      </c>
      <c r="F14" s="5">
        <v>39.827849999999998</v>
      </c>
      <c r="G14" s="5">
        <v>1.5393E-2</v>
      </c>
      <c r="H14" s="5">
        <v>1.9615999999999901E-2</v>
      </c>
      <c r="I14" s="5">
        <v>15.7623</v>
      </c>
      <c r="J14" s="5">
        <v>44.652900000000002</v>
      </c>
      <c r="K14" s="5">
        <v>0.26668399999999998</v>
      </c>
      <c r="L14" s="5">
        <v>0.19562299999999999</v>
      </c>
      <c r="M14" s="5">
        <v>0.1377565</v>
      </c>
      <c r="N14" s="6">
        <f t="shared" si="0"/>
        <v>100.87812249999999</v>
      </c>
      <c r="O14" s="22">
        <f t="shared" si="1"/>
        <v>83.472994018387865</v>
      </c>
    </row>
    <row r="15" spans="1:15" x14ac:dyDescent="0.2">
      <c r="A15" s="7">
        <v>44896</v>
      </c>
      <c r="B15" t="s">
        <v>81</v>
      </c>
      <c r="C15" s="9" t="s">
        <v>131</v>
      </c>
      <c r="D15" s="3">
        <v>315</v>
      </c>
      <c r="E15" s="4" t="s">
        <v>16</v>
      </c>
      <c r="F15" s="5">
        <v>39.999699999999997</v>
      </c>
      <c r="G15" s="5">
        <v>3.4220000000000001E-3</v>
      </c>
      <c r="H15" s="5">
        <v>1.5535999999999999E-2</v>
      </c>
      <c r="I15" s="5">
        <v>15.703799999999999</v>
      </c>
      <c r="J15" s="5">
        <v>44.863999999999997</v>
      </c>
      <c r="K15" s="5">
        <v>0.25445099999999998</v>
      </c>
      <c r="L15" s="5">
        <v>0.2263</v>
      </c>
      <c r="M15" s="5">
        <v>0.12848100000000001</v>
      </c>
      <c r="N15" s="6">
        <f t="shared" si="0"/>
        <v>101.19568999999998</v>
      </c>
      <c r="O15" s="22">
        <f t="shared" si="1"/>
        <v>83.589027749860563</v>
      </c>
    </row>
    <row r="16" spans="1:15" s="19" customFormat="1" x14ac:dyDescent="0.2">
      <c r="A16" s="40">
        <v>44896</v>
      </c>
      <c r="B16" s="19" t="s">
        <v>82</v>
      </c>
      <c r="C16" s="19" t="s">
        <v>383</v>
      </c>
      <c r="D16" s="41">
        <v>355</v>
      </c>
      <c r="E16" s="42">
        <v>2015</v>
      </c>
      <c r="F16" s="43">
        <v>37.931166666666599</v>
      </c>
      <c r="G16" s="43">
        <v>1.45026666666666E-2</v>
      </c>
      <c r="H16" s="43">
        <v>1.6463999999999999E-2</v>
      </c>
      <c r="I16" s="43">
        <v>24.750799999999899</v>
      </c>
      <c r="J16" s="43">
        <v>36.999766666666602</v>
      </c>
      <c r="K16" s="43">
        <v>0.419063666666666</v>
      </c>
      <c r="L16" s="43">
        <v>0.270907333333333</v>
      </c>
      <c r="M16" s="43">
        <v>0.104890333333333</v>
      </c>
      <c r="N16" s="44">
        <f t="shared" si="0"/>
        <v>100.50756133333307</v>
      </c>
      <c r="O16" s="45">
        <f t="shared" si="1"/>
        <v>72.716435385007031</v>
      </c>
    </row>
    <row r="17" spans="1:15" x14ac:dyDescent="0.2">
      <c r="A17" s="7">
        <v>44896</v>
      </c>
      <c r="B17" t="s">
        <v>83</v>
      </c>
      <c r="C17" s="9" t="s">
        <v>132</v>
      </c>
      <c r="D17" s="3">
        <v>315</v>
      </c>
      <c r="E17" s="4" t="s">
        <v>16</v>
      </c>
      <c r="F17" s="5">
        <v>40.424750000000003</v>
      </c>
      <c r="G17" s="5">
        <v>-1.034E-3</v>
      </c>
      <c r="H17" s="5">
        <v>1.89445E-2</v>
      </c>
      <c r="I17" s="5">
        <v>13.244949999999999</v>
      </c>
      <c r="J17" s="5">
        <v>47.009699999999903</v>
      </c>
      <c r="K17" s="5">
        <v>0.21454299999999901</v>
      </c>
      <c r="L17" s="5">
        <v>0.21763150000000001</v>
      </c>
      <c r="M17" s="5">
        <v>0.1780815</v>
      </c>
      <c r="N17" s="6">
        <f t="shared" si="0"/>
        <v>101.30756649999989</v>
      </c>
      <c r="O17" s="22">
        <f t="shared" si="1"/>
        <v>86.353505907062953</v>
      </c>
    </row>
    <row r="18" spans="1:15" x14ac:dyDescent="0.2">
      <c r="A18" s="7">
        <v>44896</v>
      </c>
      <c r="B18" t="s">
        <v>84</v>
      </c>
      <c r="C18" s="9" t="s">
        <v>384</v>
      </c>
      <c r="D18" s="3">
        <v>315</v>
      </c>
      <c r="E18" s="4" t="s">
        <v>16</v>
      </c>
      <c r="F18" s="5">
        <v>39.587674999999997</v>
      </c>
      <c r="G18" s="5">
        <v>4.7412499999999998E-3</v>
      </c>
      <c r="H18" s="5">
        <v>9.6322500000000002E-3</v>
      </c>
      <c r="I18" s="5">
        <v>16.269974999999999</v>
      </c>
      <c r="J18" s="5">
        <v>44.265300000000003</v>
      </c>
      <c r="K18" s="5">
        <v>0.26371125000000001</v>
      </c>
      <c r="L18" s="5">
        <v>0.21981125000000001</v>
      </c>
      <c r="M18" s="5">
        <v>0.13831299999999999</v>
      </c>
      <c r="N18" s="6">
        <f t="shared" si="0"/>
        <v>100.75915900000001</v>
      </c>
      <c r="O18" s="22">
        <f t="shared" si="1"/>
        <v>82.907827001407924</v>
      </c>
    </row>
    <row r="19" spans="1:15" x14ac:dyDescent="0.2">
      <c r="A19" s="7">
        <v>44896</v>
      </c>
      <c r="B19" t="s">
        <v>85</v>
      </c>
      <c r="C19" s="9" t="s">
        <v>133</v>
      </c>
      <c r="D19" s="3">
        <v>401</v>
      </c>
      <c r="E19" s="4" t="s">
        <v>16</v>
      </c>
      <c r="F19" s="5">
        <v>40.018699999999903</v>
      </c>
      <c r="G19" s="5">
        <v>1.0954999999999999E-2</v>
      </c>
      <c r="H19" s="5">
        <v>2.1028499999999999E-2</v>
      </c>
      <c r="I19" s="5">
        <v>15.829149999999901</v>
      </c>
      <c r="J19" s="5">
        <v>45.150300000000001</v>
      </c>
      <c r="K19" s="5">
        <v>0.26058249999999999</v>
      </c>
      <c r="L19" s="5">
        <v>0.20744099999999999</v>
      </c>
      <c r="M19" s="5">
        <v>0.130386</v>
      </c>
      <c r="N19" s="6">
        <f t="shared" si="0"/>
        <v>101.62854299999981</v>
      </c>
      <c r="O19" s="22">
        <f t="shared" si="1"/>
        <v>83.567215516023182</v>
      </c>
    </row>
    <row r="20" spans="1:15" x14ac:dyDescent="0.2">
      <c r="A20" s="7">
        <v>44896</v>
      </c>
      <c r="B20" t="s">
        <v>86</v>
      </c>
      <c r="C20" s="9" t="s">
        <v>134</v>
      </c>
      <c r="D20" s="3">
        <v>401</v>
      </c>
      <c r="E20" s="4" t="s">
        <v>16</v>
      </c>
      <c r="F20" s="5">
        <v>39.611199999999997</v>
      </c>
      <c r="G20" s="5">
        <v>9.5069999999999998E-3</v>
      </c>
      <c r="H20" s="5">
        <v>2.22545E-2</v>
      </c>
      <c r="I20" s="5">
        <v>15.37805</v>
      </c>
      <c r="J20" s="5">
        <v>45.270150000000001</v>
      </c>
      <c r="K20" s="5">
        <v>0.26146199999999897</v>
      </c>
      <c r="L20" s="5">
        <v>0.22205349999999999</v>
      </c>
      <c r="M20" s="5">
        <v>0.14555750000000001</v>
      </c>
      <c r="N20" s="6">
        <f t="shared" si="0"/>
        <v>100.92023449999999</v>
      </c>
      <c r="O20" s="22">
        <f t="shared" si="1"/>
        <v>83.996072090455669</v>
      </c>
    </row>
    <row r="21" spans="1:15" x14ac:dyDescent="0.2">
      <c r="A21" s="7">
        <v>44896</v>
      </c>
      <c r="B21" t="s">
        <v>87</v>
      </c>
      <c r="C21" s="9" t="s">
        <v>135</v>
      </c>
      <c r="D21" s="3">
        <v>401</v>
      </c>
      <c r="E21" s="4" t="s">
        <v>16</v>
      </c>
      <c r="F21" s="5">
        <v>39.499600000000001</v>
      </c>
      <c r="G21" s="5">
        <v>7.10949999999999E-3</v>
      </c>
      <c r="H21" s="5">
        <v>7.7149999999999996E-3</v>
      </c>
      <c r="I21" s="5">
        <v>15.27505</v>
      </c>
      <c r="J21" s="5">
        <v>45.017099999999999</v>
      </c>
      <c r="K21" s="5">
        <v>0.23847449999999901</v>
      </c>
      <c r="L21" s="5">
        <v>0.226636</v>
      </c>
      <c r="M21" s="5">
        <v>0.14036399999999999</v>
      </c>
      <c r="N21" s="6">
        <f t="shared" si="0"/>
        <v>100.412049</v>
      </c>
      <c r="O21" s="22">
        <f t="shared" si="1"/>
        <v>84.01105407842465</v>
      </c>
    </row>
    <row r="22" spans="1:15" x14ac:dyDescent="0.2">
      <c r="A22" s="7">
        <v>44896</v>
      </c>
      <c r="B22" t="s">
        <v>88</v>
      </c>
      <c r="C22" s="9" t="s">
        <v>136</v>
      </c>
      <c r="D22" s="3">
        <v>401</v>
      </c>
      <c r="E22" s="4" t="s">
        <v>16</v>
      </c>
      <c r="F22" s="5">
        <v>40.045466666666599</v>
      </c>
      <c r="G22" s="5">
        <v>8.6946666666666596E-3</v>
      </c>
      <c r="H22" s="5">
        <v>1.53893333333333E-2</v>
      </c>
      <c r="I22" s="5">
        <v>16.100833333333298</v>
      </c>
      <c r="J22" s="5">
        <v>44.534933333333299</v>
      </c>
      <c r="K22" s="5">
        <v>0.25857833333333302</v>
      </c>
      <c r="L22" s="5">
        <v>0.20787166666666601</v>
      </c>
      <c r="M22" s="5">
        <v>0.13550266666666599</v>
      </c>
      <c r="N22" s="6">
        <f t="shared" si="0"/>
        <v>101.30726999999986</v>
      </c>
      <c r="O22" s="22">
        <f t="shared" si="1"/>
        <v>83.140701303891788</v>
      </c>
    </row>
    <row r="23" spans="1:15" x14ac:dyDescent="0.2">
      <c r="A23" s="7">
        <v>44896</v>
      </c>
      <c r="B23" t="s">
        <v>89</v>
      </c>
      <c r="C23" s="9" t="s">
        <v>137</v>
      </c>
      <c r="D23" s="3">
        <v>401</v>
      </c>
      <c r="E23" s="4" t="s">
        <v>16</v>
      </c>
      <c r="F23" s="5">
        <v>39.0799666666666</v>
      </c>
      <c r="G23" s="5">
        <v>1.0238666666666601E-2</v>
      </c>
      <c r="H23" s="5">
        <v>2.1901E-2</v>
      </c>
      <c r="I23" s="5">
        <v>17.072333333333301</v>
      </c>
      <c r="J23" s="5">
        <v>43.524133333333303</v>
      </c>
      <c r="K23" s="5">
        <v>0.29261466666666602</v>
      </c>
      <c r="L23" s="5">
        <v>0.206543</v>
      </c>
      <c r="M23" s="5">
        <v>0.128503333333333</v>
      </c>
      <c r="N23" s="6">
        <f t="shared" si="0"/>
        <v>100.33623399999985</v>
      </c>
      <c r="O23" s="22">
        <f t="shared" si="1"/>
        <v>81.966588831248757</v>
      </c>
    </row>
    <row r="24" spans="1:15" x14ac:dyDescent="0.2">
      <c r="A24" s="7">
        <v>44896</v>
      </c>
      <c r="B24" t="s">
        <v>90</v>
      </c>
      <c r="C24" s="9" t="s">
        <v>138</v>
      </c>
      <c r="D24" s="3">
        <v>401</v>
      </c>
      <c r="E24" s="4" t="s">
        <v>16</v>
      </c>
      <c r="F24" s="5">
        <v>40.387500000000003</v>
      </c>
      <c r="G24" s="5">
        <v>9.2230000000000003E-3</v>
      </c>
      <c r="H24" s="5">
        <v>2.0132500000000001E-2</v>
      </c>
      <c r="I24" s="5">
        <v>13.7477</v>
      </c>
      <c r="J24" s="5">
        <v>46.566549999999999</v>
      </c>
      <c r="K24" s="5">
        <v>0.2088045</v>
      </c>
      <c r="L24" s="5">
        <v>0.23492099999999999</v>
      </c>
      <c r="M24" s="5">
        <v>0.18772149999999899</v>
      </c>
      <c r="N24" s="6">
        <f t="shared" si="0"/>
        <v>101.36255250000001</v>
      </c>
      <c r="O24" s="22">
        <f t="shared" si="1"/>
        <v>85.793456593983905</v>
      </c>
    </row>
    <row r="25" spans="1:15" x14ac:dyDescent="0.2">
      <c r="A25" s="7">
        <v>44896</v>
      </c>
      <c r="B25" t="s">
        <v>91</v>
      </c>
      <c r="C25" s="9" t="s">
        <v>139</v>
      </c>
      <c r="D25" s="3">
        <v>315</v>
      </c>
      <c r="E25" s="4" t="s">
        <v>17</v>
      </c>
      <c r="F25" s="5">
        <v>39.479999999999997</v>
      </c>
      <c r="G25" s="5">
        <v>1.5115999999999999E-2</v>
      </c>
      <c r="H25" s="5">
        <v>1.9255999999999999E-2</v>
      </c>
      <c r="I25" s="5">
        <v>15.23245</v>
      </c>
      <c r="J25" s="5">
        <v>45.060499999999998</v>
      </c>
      <c r="K25" s="5">
        <v>0.24619150000000001</v>
      </c>
      <c r="L25" s="5">
        <v>0.22354750000000001</v>
      </c>
      <c r="M25" s="5">
        <v>0.1359765</v>
      </c>
      <c r="N25" s="6">
        <f t="shared" si="0"/>
        <v>100.41303749999999</v>
      </c>
      <c r="O25" s="22">
        <f t="shared" si="1"/>
        <v>84.061447028829804</v>
      </c>
    </row>
    <row r="26" spans="1:15" x14ac:dyDescent="0.2">
      <c r="A26" s="7">
        <v>44896</v>
      </c>
      <c r="B26" t="s">
        <v>92</v>
      </c>
      <c r="C26" s="9" t="s">
        <v>140</v>
      </c>
      <c r="D26" s="3">
        <v>338</v>
      </c>
      <c r="E26" s="4" t="s">
        <v>17</v>
      </c>
      <c r="F26" s="5">
        <v>39.2911</v>
      </c>
      <c r="G26" s="5">
        <v>6.6946666666666604E-3</v>
      </c>
      <c r="H26" s="5">
        <v>1.1583E-2</v>
      </c>
      <c r="I26" s="5">
        <v>15.4521333333333</v>
      </c>
      <c r="J26" s="5">
        <v>44.9301999999999</v>
      </c>
      <c r="K26" s="5">
        <v>0.24885199999999999</v>
      </c>
      <c r="L26" s="5">
        <v>0.21388699999999999</v>
      </c>
      <c r="M26" s="5">
        <v>0.109199666666666</v>
      </c>
      <c r="N26" s="6">
        <f t="shared" si="0"/>
        <v>100.26364966666654</v>
      </c>
      <c r="O26" s="22">
        <f t="shared" si="1"/>
        <v>83.829443944121806</v>
      </c>
    </row>
    <row r="27" spans="1:15" x14ac:dyDescent="0.2">
      <c r="A27" s="7">
        <v>44896</v>
      </c>
      <c r="B27" t="s">
        <v>93</v>
      </c>
      <c r="C27" s="9" t="s">
        <v>141</v>
      </c>
      <c r="D27" s="3">
        <v>338</v>
      </c>
      <c r="E27" s="4" t="s">
        <v>17</v>
      </c>
      <c r="F27" s="5">
        <v>39.745750000000001</v>
      </c>
      <c r="G27" s="5">
        <v>8.7984999999999904E-3</v>
      </c>
      <c r="H27" s="5">
        <v>3.8140000000000001E-3</v>
      </c>
      <c r="I27" s="5">
        <v>17.455300000000001</v>
      </c>
      <c r="J27" s="5">
        <v>43.653950000000002</v>
      </c>
      <c r="K27" s="5">
        <v>0.29203249999999997</v>
      </c>
      <c r="L27" s="5">
        <v>0.21577950000000001</v>
      </c>
      <c r="M27" s="5">
        <v>7.9142500000000005E-2</v>
      </c>
      <c r="N27" s="6">
        <f t="shared" si="0"/>
        <v>101.45456700000001</v>
      </c>
      <c r="O27" s="22">
        <f t="shared" si="1"/>
        <v>81.68095425432594</v>
      </c>
    </row>
    <row r="28" spans="1:15" x14ac:dyDescent="0.2">
      <c r="A28" s="7">
        <v>44896</v>
      </c>
      <c r="B28" t="s">
        <v>94</v>
      </c>
      <c r="C28" s="9" t="s">
        <v>142</v>
      </c>
      <c r="D28" s="3">
        <v>338</v>
      </c>
      <c r="E28" s="4" t="s">
        <v>17</v>
      </c>
      <c r="F28" s="5">
        <v>40.125900000000001</v>
      </c>
      <c r="G28" s="5">
        <v>3.6344999999999902E-3</v>
      </c>
      <c r="H28" s="5">
        <v>3.7066000000000002E-2</v>
      </c>
      <c r="I28" s="5">
        <v>12.127749999999899</v>
      </c>
      <c r="J28" s="5">
        <v>47.996899999999997</v>
      </c>
      <c r="K28" s="5">
        <v>0.19072700000000001</v>
      </c>
      <c r="L28" s="5">
        <v>0.19606099999999901</v>
      </c>
      <c r="M28" s="5">
        <v>0.21952050000000001</v>
      </c>
      <c r="N28" s="6">
        <f t="shared" si="0"/>
        <v>100.8975589999999</v>
      </c>
      <c r="O28" s="22">
        <f t="shared" si="1"/>
        <v>87.586794288963119</v>
      </c>
    </row>
    <row r="29" spans="1:15" x14ac:dyDescent="0.2">
      <c r="A29" s="7">
        <v>44896</v>
      </c>
      <c r="B29" t="s">
        <v>95</v>
      </c>
      <c r="C29" s="9" t="s">
        <v>143</v>
      </c>
      <c r="D29" s="3">
        <v>338</v>
      </c>
      <c r="E29" s="4" t="s">
        <v>17</v>
      </c>
      <c r="F29" s="5">
        <v>39.780999999999999</v>
      </c>
      <c r="G29" s="5">
        <v>1.7209999999999899E-3</v>
      </c>
      <c r="H29" s="5">
        <v>1.96765E-2</v>
      </c>
      <c r="I29" s="5">
        <v>13.892749999999999</v>
      </c>
      <c r="J29" s="5">
        <v>46.478749999999998</v>
      </c>
      <c r="K29" s="5">
        <v>0.21950649999999999</v>
      </c>
      <c r="L29" s="5">
        <v>0.19633200000000001</v>
      </c>
      <c r="M29" s="5">
        <v>0.155836</v>
      </c>
      <c r="N29" s="6">
        <f t="shared" si="0"/>
        <v>100.745572</v>
      </c>
      <c r="O29" s="22">
        <f t="shared" si="1"/>
        <v>85.641861077125341</v>
      </c>
    </row>
    <row r="30" spans="1:15" x14ac:dyDescent="0.2">
      <c r="A30" s="7">
        <v>44896</v>
      </c>
      <c r="B30" t="s">
        <v>96</v>
      </c>
      <c r="C30" s="9" t="s">
        <v>144</v>
      </c>
      <c r="D30" s="3">
        <v>396</v>
      </c>
      <c r="E30" s="4" t="s">
        <v>66</v>
      </c>
      <c r="F30" s="5">
        <v>39.365850000000002</v>
      </c>
      <c r="G30" s="5">
        <v>1.49784999999999E-2</v>
      </c>
      <c r="H30" s="5">
        <v>1.3480499999999999E-2</v>
      </c>
      <c r="I30" s="5">
        <v>16.733699999999999</v>
      </c>
      <c r="J30" s="5">
        <v>44.329499999999904</v>
      </c>
      <c r="K30" s="5">
        <v>0.28830099999999997</v>
      </c>
      <c r="L30" s="5">
        <v>0.223150499999999</v>
      </c>
      <c r="M30" s="5">
        <v>0.112359</v>
      </c>
      <c r="N30" s="6">
        <f t="shared" si="0"/>
        <v>101.08131949999991</v>
      </c>
      <c r="O30" s="22">
        <f t="shared" si="1"/>
        <v>82.526800757503651</v>
      </c>
    </row>
    <row r="31" spans="1:15" x14ac:dyDescent="0.2">
      <c r="A31" s="7">
        <v>44896</v>
      </c>
      <c r="B31" t="s">
        <v>97</v>
      </c>
      <c r="C31" s="9" t="s">
        <v>145</v>
      </c>
      <c r="D31" s="3">
        <v>395</v>
      </c>
      <c r="E31" s="4" t="s">
        <v>66</v>
      </c>
      <c r="F31" s="5">
        <v>39.661699999999897</v>
      </c>
      <c r="G31" s="5">
        <v>1.1778E-2</v>
      </c>
      <c r="H31" s="5">
        <v>1.9322499999999999E-2</v>
      </c>
      <c r="I31" s="5">
        <v>14.838850000000001</v>
      </c>
      <c r="J31" s="5">
        <v>45.561450000000001</v>
      </c>
      <c r="K31" s="5">
        <v>0.24706549999999999</v>
      </c>
      <c r="L31" s="5">
        <v>0.21686899999999901</v>
      </c>
      <c r="M31" s="5">
        <v>0.11451649999999999</v>
      </c>
      <c r="N31" s="6">
        <f t="shared" si="0"/>
        <v>100.67155149999991</v>
      </c>
      <c r="O31" s="22">
        <f t="shared" si="1"/>
        <v>84.554026812205962</v>
      </c>
    </row>
    <row r="32" spans="1:15" x14ac:dyDescent="0.2">
      <c r="A32" s="7">
        <v>44896</v>
      </c>
      <c r="B32" t="s">
        <v>98</v>
      </c>
      <c r="C32" s="9" t="s">
        <v>146</v>
      </c>
      <c r="D32" s="3">
        <v>389</v>
      </c>
      <c r="E32" s="4" t="s">
        <v>66</v>
      </c>
      <c r="F32" s="5">
        <v>37.792050000000003</v>
      </c>
      <c r="G32" s="5">
        <v>2.1266500000000001E-2</v>
      </c>
      <c r="H32" s="5">
        <v>4.0474999999999903E-3</v>
      </c>
      <c r="I32" s="5">
        <v>25.782049999999899</v>
      </c>
      <c r="J32" s="5">
        <v>36.197099999999999</v>
      </c>
      <c r="K32" s="5">
        <v>0.39742499999999997</v>
      </c>
      <c r="L32" s="5">
        <v>0.211398</v>
      </c>
      <c r="M32" s="5">
        <v>5.3104999999999999E-2</v>
      </c>
      <c r="N32" s="6">
        <f t="shared" si="0"/>
        <v>100.45844199999991</v>
      </c>
      <c r="O32" s="22">
        <f t="shared" si="1"/>
        <v>71.453848459037388</v>
      </c>
    </row>
    <row r="33" spans="1:15" x14ac:dyDescent="0.2">
      <c r="A33" s="7">
        <v>45149</v>
      </c>
      <c r="B33" t="s">
        <v>99</v>
      </c>
      <c r="C33" s="9" t="s">
        <v>147</v>
      </c>
      <c r="D33" s="3">
        <v>389</v>
      </c>
      <c r="E33" s="4" t="s">
        <v>66</v>
      </c>
      <c r="F33" s="5">
        <v>39.404266666666601</v>
      </c>
      <c r="G33" s="5">
        <v>1.6003E-2</v>
      </c>
      <c r="H33" s="5">
        <v>1.36875E-2</v>
      </c>
      <c r="I33" s="5">
        <v>18.074400000000001</v>
      </c>
      <c r="J33" s="5">
        <v>43.076433333333298</v>
      </c>
      <c r="K33" s="5">
        <v>0.30266933333333301</v>
      </c>
      <c r="L33" s="5">
        <v>0.233171666666666</v>
      </c>
      <c r="M33" s="5">
        <v>0.10267900000000001</v>
      </c>
      <c r="N33" s="6">
        <f t="shared" ref="N33:N51" si="2">SUM(F33:M33)</f>
        <v>101.22331049999988</v>
      </c>
      <c r="O33" s="22">
        <f t="shared" ref="O33:O51" si="3">100*(J33/40.3)/((J33/40.3) + (I33/71.85))</f>
        <v>80.949137176939459</v>
      </c>
    </row>
    <row r="34" spans="1:15" x14ac:dyDescent="0.2">
      <c r="A34" s="7">
        <v>45149</v>
      </c>
      <c r="B34" t="s">
        <v>100</v>
      </c>
      <c r="C34" s="9" t="s">
        <v>148</v>
      </c>
      <c r="D34" s="3">
        <v>389</v>
      </c>
      <c r="E34" s="4" t="s">
        <v>66</v>
      </c>
      <c r="F34" s="5">
        <v>39.578866666666599</v>
      </c>
      <c r="G34" s="5">
        <v>9.7345000000000001E-3</v>
      </c>
      <c r="H34" s="5">
        <v>1.299E-2</v>
      </c>
      <c r="I34" s="5">
        <v>16.653466666666599</v>
      </c>
      <c r="J34" s="5">
        <v>44.149333333333303</v>
      </c>
      <c r="K34" s="5">
        <v>0.28698399999999902</v>
      </c>
      <c r="L34" s="5">
        <v>0.21036633333333299</v>
      </c>
      <c r="M34" s="5">
        <v>8.58616666666666E-2</v>
      </c>
      <c r="N34" s="6">
        <f t="shared" si="2"/>
        <v>100.98760316666652</v>
      </c>
      <c r="O34" s="22">
        <f t="shared" si="3"/>
        <v>82.537378303581932</v>
      </c>
    </row>
    <row r="35" spans="1:15" x14ac:dyDescent="0.2">
      <c r="A35" s="7">
        <v>45149</v>
      </c>
      <c r="B35" t="s">
        <v>101</v>
      </c>
      <c r="C35" s="9" t="s">
        <v>148</v>
      </c>
      <c r="D35" s="3">
        <v>389</v>
      </c>
      <c r="E35" s="4" t="s">
        <v>66</v>
      </c>
      <c r="F35" s="5">
        <v>39.576533333333302</v>
      </c>
      <c r="G35" s="5">
        <v>1.6407999999999999E-2</v>
      </c>
      <c r="H35" s="5">
        <v>1.53455E-2</v>
      </c>
      <c r="I35" s="5">
        <v>16.569233333333301</v>
      </c>
      <c r="J35" s="5">
        <v>44.1681666666666</v>
      </c>
      <c r="K35" s="5">
        <v>0.27705200000000002</v>
      </c>
      <c r="L35" s="5">
        <v>0.215452333333333</v>
      </c>
      <c r="M35" s="5">
        <v>9.2079999999999995E-2</v>
      </c>
      <c r="N35" s="6">
        <f t="shared" si="2"/>
        <v>100.93027116666653</v>
      </c>
      <c r="O35" s="22">
        <f t="shared" si="3"/>
        <v>82.616470731241236</v>
      </c>
    </row>
    <row r="36" spans="1:15" x14ac:dyDescent="0.2">
      <c r="A36" s="7">
        <v>45149</v>
      </c>
      <c r="B36" t="s">
        <v>102</v>
      </c>
      <c r="C36" s="9" t="s">
        <v>149</v>
      </c>
      <c r="D36" s="3">
        <v>338</v>
      </c>
      <c r="E36" s="4" t="s">
        <v>17</v>
      </c>
      <c r="F36" s="5">
        <v>40.024299999999997</v>
      </c>
      <c r="G36" s="5">
        <v>-1.9066666666666654E-4</v>
      </c>
      <c r="H36" s="5">
        <v>1.4278000000000001E-2</v>
      </c>
      <c r="I36" s="5">
        <v>15.275133333333301</v>
      </c>
      <c r="J36" s="5">
        <v>45.570833333333297</v>
      </c>
      <c r="K36" s="5">
        <v>0.23895966666666599</v>
      </c>
      <c r="L36" s="5">
        <v>0.18165799999999999</v>
      </c>
      <c r="M36" s="5">
        <v>0.134344666666666</v>
      </c>
      <c r="N36" s="6">
        <f t="shared" si="2"/>
        <v>101.43931633333324</v>
      </c>
      <c r="O36" s="22">
        <f t="shared" si="3"/>
        <v>84.174517847121564</v>
      </c>
    </row>
    <row r="37" spans="1:15" x14ac:dyDescent="0.2">
      <c r="A37" s="7">
        <v>45149</v>
      </c>
      <c r="B37" t="s">
        <v>103</v>
      </c>
      <c r="C37" s="9" t="s">
        <v>150</v>
      </c>
      <c r="D37" s="3">
        <v>305</v>
      </c>
      <c r="E37" s="4" t="s">
        <v>17</v>
      </c>
      <c r="F37" s="5">
        <v>39.685533333333296</v>
      </c>
      <c r="G37" s="5">
        <v>9.8739999999999991E-3</v>
      </c>
      <c r="H37" s="5">
        <v>1.9233E-2</v>
      </c>
      <c r="I37" s="5">
        <v>15.464699999999899</v>
      </c>
      <c r="J37" s="5">
        <v>45.0940333333333</v>
      </c>
      <c r="K37" s="5">
        <v>0.24165200000000001</v>
      </c>
      <c r="L37" s="5">
        <v>0.21485233333333301</v>
      </c>
      <c r="M37" s="5">
        <v>0.122074</v>
      </c>
      <c r="N37" s="6">
        <f t="shared" si="2"/>
        <v>100.85195199999984</v>
      </c>
      <c r="O37" s="22">
        <f t="shared" si="3"/>
        <v>83.867726946123312</v>
      </c>
    </row>
    <row r="38" spans="1:15" x14ac:dyDescent="0.2">
      <c r="A38" s="7">
        <v>45149</v>
      </c>
      <c r="B38" t="s">
        <v>104</v>
      </c>
      <c r="C38" s="9" t="s">
        <v>150</v>
      </c>
      <c r="D38" s="3">
        <v>305</v>
      </c>
      <c r="E38" s="4" t="s">
        <v>17</v>
      </c>
      <c r="F38" s="5">
        <v>39.384500000000003</v>
      </c>
      <c r="G38" s="5">
        <v>4.1693333333333339E-3</v>
      </c>
      <c r="H38" s="5">
        <v>2.4159E-2</v>
      </c>
      <c r="I38" s="5">
        <v>15.22555</v>
      </c>
      <c r="J38" s="5">
        <v>44.851749999999903</v>
      </c>
      <c r="K38" s="5">
        <v>0.25169999999999998</v>
      </c>
      <c r="L38" s="5">
        <v>0.2079425</v>
      </c>
      <c r="M38" s="5">
        <v>0.1234435</v>
      </c>
      <c r="N38" s="6">
        <f t="shared" si="2"/>
        <v>100.07321433333323</v>
      </c>
      <c r="O38" s="22">
        <f t="shared" si="3"/>
        <v>84.005223920336874</v>
      </c>
    </row>
    <row r="39" spans="1:15" x14ac:dyDescent="0.2">
      <c r="A39" s="7">
        <v>45149</v>
      </c>
      <c r="B39" t="s">
        <v>105</v>
      </c>
      <c r="C39" s="9" t="s">
        <v>151</v>
      </c>
      <c r="D39" s="3">
        <v>315</v>
      </c>
      <c r="E39" s="4" t="s">
        <v>16</v>
      </c>
      <c r="F39" s="5">
        <v>40.134866666666603</v>
      </c>
      <c r="G39" s="5">
        <v>1.7600000000000001E-3</v>
      </c>
      <c r="H39" s="5">
        <v>1.8447999999999999E-2</v>
      </c>
      <c r="I39" s="5">
        <v>14.828299999999899</v>
      </c>
      <c r="J39" s="5">
        <v>46.006933333333301</v>
      </c>
      <c r="K39" s="5">
        <v>0.23074766666666599</v>
      </c>
      <c r="L39" s="5">
        <v>0.202936333333333</v>
      </c>
      <c r="M39" s="5">
        <v>0.16615533333333299</v>
      </c>
      <c r="N39" s="6">
        <f t="shared" si="2"/>
        <v>101.59014733333314</v>
      </c>
      <c r="O39" s="22">
        <f t="shared" si="3"/>
        <v>84.689901652336701</v>
      </c>
    </row>
    <row r="40" spans="1:15" x14ac:dyDescent="0.2">
      <c r="A40" s="7">
        <v>45149</v>
      </c>
      <c r="B40" t="s">
        <v>106</v>
      </c>
      <c r="C40" s="9" t="s">
        <v>152</v>
      </c>
      <c r="D40" s="3">
        <v>315</v>
      </c>
      <c r="E40" s="4" t="s">
        <v>16</v>
      </c>
      <c r="F40" s="5">
        <v>40.421700000000001</v>
      </c>
      <c r="G40" s="5">
        <v>1.1006999999999999E-2</v>
      </c>
      <c r="H40" s="5">
        <v>2.3578999999999999E-2</v>
      </c>
      <c r="I40" s="5">
        <v>13.951000000000001</v>
      </c>
      <c r="J40" s="5">
        <v>46.8386</v>
      </c>
      <c r="K40" s="5">
        <v>0.24204000000000001</v>
      </c>
      <c r="L40" s="5">
        <v>0.217172</v>
      </c>
      <c r="M40" s="5">
        <v>0.17390800000000001</v>
      </c>
      <c r="N40" s="6">
        <f t="shared" si="2"/>
        <v>101.879006</v>
      </c>
      <c r="O40" s="22">
        <f t="shared" si="3"/>
        <v>85.685193308322013</v>
      </c>
    </row>
    <row r="41" spans="1:15" x14ac:dyDescent="0.2">
      <c r="A41" s="7">
        <v>45149</v>
      </c>
      <c r="B41" t="s">
        <v>107</v>
      </c>
      <c r="C41" s="9" t="s">
        <v>153</v>
      </c>
      <c r="D41" s="3">
        <v>315</v>
      </c>
      <c r="E41" s="4" t="s">
        <v>16</v>
      </c>
      <c r="F41" s="5">
        <v>40.278399999999998</v>
      </c>
      <c r="G41" s="5">
        <v>1.2375000000000001E-2</v>
      </c>
      <c r="H41" s="5">
        <v>2.4797E-2</v>
      </c>
      <c r="I41" s="5">
        <v>14.3495666666666</v>
      </c>
      <c r="J41" s="5">
        <v>46.364299999999901</v>
      </c>
      <c r="K41" s="5">
        <v>0.228607</v>
      </c>
      <c r="L41" s="5">
        <v>0.21905666666666601</v>
      </c>
      <c r="M41" s="5">
        <v>0.17909233333333299</v>
      </c>
      <c r="N41" s="6">
        <f t="shared" si="2"/>
        <v>101.65619466666648</v>
      </c>
      <c r="O41" s="22">
        <f t="shared" si="3"/>
        <v>85.208382321569218</v>
      </c>
    </row>
    <row r="42" spans="1:15" x14ac:dyDescent="0.2">
      <c r="A42" s="7">
        <v>45149</v>
      </c>
      <c r="B42" t="s">
        <v>108</v>
      </c>
      <c r="C42" s="9" t="s">
        <v>154</v>
      </c>
      <c r="D42" s="3">
        <v>355</v>
      </c>
      <c r="E42" s="4">
        <v>2015</v>
      </c>
      <c r="F42" s="5">
        <v>39.119033333333299</v>
      </c>
      <c r="G42" s="5">
        <v>1.6626333333333299E-2</v>
      </c>
      <c r="H42" s="5">
        <v>2.3796499999999901E-2</v>
      </c>
      <c r="I42" s="5">
        <v>16.224733333333301</v>
      </c>
      <c r="J42" s="5">
        <v>44.050199999999997</v>
      </c>
      <c r="K42" s="5">
        <v>0.25184133333333297</v>
      </c>
      <c r="L42" s="5">
        <v>0.19038466666666601</v>
      </c>
      <c r="M42" s="5">
        <v>0.18373066666666599</v>
      </c>
      <c r="N42" s="6">
        <f t="shared" si="2"/>
        <v>100.06034616666658</v>
      </c>
      <c r="O42" s="22">
        <f t="shared" si="3"/>
        <v>82.878237668968993</v>
      </c>
    </row>
    <row r="43" spans="1:15" x14ac:dyDescent="0.2">
      <c r="A43" s="7">
        <v>45149</v>
      </c>
      <c r="B43" t="s">
        <v>109</v>
      </c>
      <c r="C43" s="9" t="s">
        <v>155</v>
      </c>
      <c r="D43" s="3">
        <v>355</v>
      </c>
      <c r="E43" s="4">
        <v>2015</v>
      </c>
      <c r="F43" s="5">
        <v>37.707733333333302</v>
      </c>
      <c r="G43" s="5">
        <v>2.0371E-2</v>
      </c>
      <c r="H43" s="5">
        <v>1.8655000000000001E-2</v>
      </c>
      <c r="I43" s="5">
        <v>22.457699999999999</v>
      </c>
      <c r="J43" s="5">
        <v>38.802100000000003</v>
      </c>
      <c r="K43" s="5">
        <v>0.34477633333333302</v>
      </c>
      <c r="L43" s="5">
        <v>0.24624633333333301</v>
      </c>
      <c r="M43" s="5">
        <v>0.116566999999999</v>
      </c>
      <c r="N43" s="6">
        <f t="shared" si="2"/>
        <v>99.714148999999978</v>
      </c>
      <c r="O43" s="22">
        <f t="shared" si="3"/>
        <v>75.492793286202044</v>
      </c>
    </row>
    <row r="44" spans="1:15" x14ac:dyDescent="0.2">
      <c r="A44" s="7">
        <v>45149</v>
      </c>
      <c r="B44" t="s">
        <v>110</v>
      </c>
      <c r="C44" s="9" t="s">
        <v>155</v>
      </c>
      <c r="D44" s="3">
        <v>355</v>
      </c>
      <c r="E44" s="4">
        <v>2015</v>
      </c>
      <c r="F44" s="5">
        <v>37.662933333333299</v>
      </c>
      <c r="G44" s="5">
        <v>2.7736999999999901E-2</v>
      </c>
      <c r="H44" s="5">
        <v>1.7106E-2</v>
      </c>
      <c r="I44" s="5">
        <v>21.6897666666666</v>
      </c>
      <c r="J44" s="5">
        <v>39.221399999999903</v>
      </c>
      <c r="K44" s="5">
        <v>0.35106033333333297</v>
      </c>
      <c r="L44" s="5">
        <v>0.25761466666666599</v>
      </c>
      <c r="M44" s="5">
        <v>0.12051199999999999</v>
      </c>
      <c r="N44" s="6">
        <f t="shared" si="2"/>
        <v>99.348129999999813</v>
      </c>
      <c r="O44" s="22">
        <f t="shared" si="3"/>
        <v>76.325545583152618</v>
      </c>
    </row>
    <row r="45" spans="1:15" x14ac:dyDescent="0.2">
      <c r="A45" s="7">
        <v>45149</v>
      </c>
      <c r="B45" t="s">
        <v>111</v>
      </c>
      <c r="C45" s="9" t="s">
        <v>155</v>
      </c>
      <c r="D45" s="3">
        <v>355</v>
      </c>
      <c r="E45" s="4">
        <v>2015</v>
      </c>
      <c r="F45" s="5">
        <v>37.699633333333303</v>
      </c>
      <c r="G45" s="5">
        <v>1.6337999999999998E-2</v>
      </c>
      <c r="H45" s="5">
        <v>1.18044999999999E-2</v>
      </c>
      <c r="I45" s="5">
        <v>22.162966666666598</v>
      </c>
      <c r="J45" s="5">
        <v>38.764533333333297</v>
      </c>
      <c r="K45" s="5">
        <v>0.36191599999999902</v>
      </c>
      <c r="L45" s="5">
        <v>0.23837799999999901</v>
      </c>
      <c r="M45" s="5">
        <v>0.11526599999999999</v>
      </c>
      <c r="N45" s="6">
        <f t="shared" si="2"/>
        <v>99.370835833333189</v>
      </c>
      <c r="O45" s="22">
        <f t="shared" si="3"/>
        <v>75.718580570295089</v>
      </c>
    </row>
    <row r="46" spans="1:15" x14ac:dyDescent="0.2">
      <c r="A46" s="7">
        <v>45149</v>
      </c>
      <c r="B46" t="s">
        <v>112</v>
      </c>
      <c r="C46" s="9" t="s">
        <v>156</v>
      </c>
      <c r="D46" s="3">
        <v>338</v>
      </c>
      <c r="E46" s="4" t="s">
        <v>17</v>
      </c>
      <c r="F46" s="5">
        <v>39.970333333333301</v>
      </c>
      <c r="G46" s="5">
        <v>8.7349999999999997E-3</v>
      </c>
      <c r="H46" s="5">
        <v>3.7345999999999997E-2</v>
      </c>
      <c r="I46" s="5">
        <v>15.4413</v>
      </c>
      <c r="J46" s="5">
        <v>45.1796333333333</v>
      </c>
      <c r="K46" s="5">
        <v>0.242156333333333</v>
      </c>
      <c r="L46" s="5">
        <v>0.21160199999999901</v>
      </c>
      <c r="M46" s="5">
        <v>0.137198666666666</v>
      </c>
      <c r="N46" s="6">
        <f t="shared" si="2"/>
        <v>101.22830466666659</v>
      </c>
      <c r="O46" s="22">
        <f t="shared" si="3"/>
        <v>83.913819992053135</v>
      </c>
    </row>
    <row r="47" spans="1:15" x14ac:dyDescent="0.2">
      <c r="A47" s="7">
        <v>45149</v>
      </c>
      <c r="B47" t="s">
        <v>113</v>
      </c>
      <c r="C47" s="9" t="s">
        <v>156</v>
      </c>
      <c r="D47" s="3">
        <v>338</v>
      </c>
      <c r="E47" s="4" t="s">
        <v>17</v>
      </c>
      <c r="F47" s="5">
        <v>39.702266666666603</v>
      </c>
      <c r="G47" s="5">
        <v>8.9119999999999998E-3</v>
      </c>
      <c r="H47" s="5">
        <v>2.5979333333333299E-2</v>
      </c>
      <c r="I47" s="5">
        <v>15.404</v>
      </c>
      <c r="J47" s="5">
        <v>44.895600000000002</v>
      </c>
      <c r="K47" s="5">
        <v>0.241395999999999</v>
      </c>
      <c r="L47" s="5">
        <v>0.20901166666666601</v>
      </c>
      <c r="M47" s="5">
        <v>0.14838433333333301</v>
      </c>
      <c r="N47" s="6">
        <f t="shared" si="2"/>
        <v>100.63554999999994</v>
      </c>
      <c r="O47" s="22">
        <f t="shared" si="3"/>
        <v>83.861267419810559</v>
      </c>
    </row>
    <row r="48" spans="1:15" x14ac:dyDescent="0.2">
      <c r="A48" s="7">
        <v>45149</v>
      </c>
      <c r="B48" t="s">
        <v>114</v>
      </c>
      <c r="C48" s="9" t="s">
        <v>157</v>
      </c>
      <c r="D48" s="3">
        <v>338</v>
      </c>
      <c r="E48" s="4" t="s">
        <v>17</v>
      </c>
      <c r="F48" s="5">
        <v>39.988700000000001</v>
      </c>
      <c r="G48" s="5">
        <v>2.7439999999999999E-3</v>
      </c>
      <c r="H48" s="5">
        <v>1.4048E-2</v>
      </c>
      <c r="I48" s="5">
        <v>14.873399999999901</v>
      </c>
      <c r="J48" s="5">
        <v>45.565100000000001</v>
      </c>
      <c r="K48" s="5">
        <v>0.23349900000000001</v>
      </c>
      <c r="L48" s="5">
        <v>0.207341</v>
      </c>
      <c r="M48" s="5">
        <v>0.13473933333333299</v>
      </c>
      <c r="N48" s="6">
        <f t="shared" si="2"/>
        <v>101.01957133333323</v>
      </c>
      <c r="O48" s="22">
        <f t="shared" si="3"/>
        <v>84.52467696153677</v>
      </c>
    </row>
    <row r="49" spans="1:15" x14ac:dyDescent="0.2">
      <c r="A49" s="7">
        <v>45149</v>
      </c>
      <c r="B49" t="s">
        <v>115</v>
      </c>
      <c r="C49" s="9" t="s">
        <v>158</v>
      </c>
      <c r="D49" s="3">
        <v>338</v>
      </c>
      <c r="E49" s="4" t="s">
        <v>17</v>
      </c>
      <c r="F49" s="5">
        <v>39.695466666666597</v>
      </c>
      <c r="G49" s="5">
        <v>9.6030000000000004E-3</v>
      </c>
      <c r="H49" s="5">
        <v>2.1771499999999999E-2</v>
      </c>
      <c r="I49" s="5">
        <v>15.167733333333301</v>
      </c>
      <c r="J49" s="5">
        <v>45.177266666666597</v>
      </c>
      <c r="K49" s="5">
        <v>0.244264333333333</v>
      </c>
      <c r="L49" s="5">
        <v>0.20758033333333301</v>
      </c>
      <c r="M49" s="5">
        <v>0.125679333333333</v>
      </c>
      <c r="N49" s="6">
        <f t="shared" si="2"/>
        <v>100.64936516666651</v>
      </c>
      <c r="O49" s="22">
        <f t="shared" si="3"/>
        <v>84.15295234986894</v>
      </c>
    </row>
    <row r="50" spans="1:15" x14ac:dyDescent="0.2">
      <c r="A50" s="7">
        <v>45149</v>
      </c>
      <c r="B50" t="s">
        <v>116</v>
      </c>
      <c r="C50" s="9" t="s">
        <v>158</v>
      </c>
      <c r="D50" s="3">
        <v>338</v>
      </c>
      <c r="E50" s="4" t="s">
        <v>17</v>
      </c>
      <c r="F50" s="5">
        <v>39.46</v>
      </c>
      <c r="G50" s="5">
        <v>7.9899999999999991E-4</v>
      </c>
      <c r="H50" s="5">
        <v>2.1958999999999999E-2</v>
      </c>
      <c r="I50" s="5">
        <v>15.4486666666666</v>
      </c>
      <c r="J50" s="5">
        <v>44.8590666666666</v>
      </c>
      <c r="K50" s="5">
        <v>0.25341399999999997</v>
      </c>
      <c r="L50" s="5">
        <v>0.20337366666666601</v>
      </c>
      <c r="M50" s="5">
        <v>0.13520733333333301</v>
      </c>
      <c r="N50" s="6">
        <f t="shared" si="2"/>
        <v>100.38248633333319</v>
      </c>
      <c r="O50" s="22">
        <f t="shared" si="3"/>
        <v>83.810998680101676</v>
      </c>
    </row>
    <row r="51" spans="1:15" s="16" customFormat="1" x14ac:dyDescent="0.2">
      <c r="A51" s="11">
        <v>45149</v>
      </c>
      <c r="B51" s="16" t="s">
        <v>117</v>
      </c>
      <c r="C51" s="12" t="s">
        <v>159</v>
      </c>
      <c r="D51" s="13">
        <v>338</v>
      </c>
      <c r="E51" s="18" t="s">
        <v>17</v>
      </c>
      <c r="F51" s="14">
        <v>39.823999999999998</v>
      </c>
      <c r="G51" s="14">
        <v>1.47354999999999E-2</v>
      </c>
      <c r="H51" s="14">
        <v>2.0767666666666601E-2</v>
      </c>
      <c r="I51" s="14">
        <v>15.2477</v>
      </c>
      <c r="J51" s="14">
        <v>45.272366666666599</v>
      </c>
      <c r="K51" s="14">
        <v>0.24967400000000001</v>
      </c>
      <c r="L51" s="14">
        <v>0.207037999999999</v>
      </c>
      <c r="M51" s="14">
        <v>0.12343899999999999</v>
      </c>
      <c r="N51" s="15">
        <f t="shared" si="2"/>
        <v>100.95972083333326</v>
      </c>
      <c r="O51" s="23">
        <f t="shared" si="3"/>
        <v>84.110826280458511</v>
      </c>
    </row>
    <row r="55" spans="1:15" x14ac:dyDescent="0.2">
      <c r="N55" s="46"/>
    </row>
    <row r="56" spans="1:15" x14ac:dyDescent="0.2">
      <c r="N56" s="46"/>
    </row>
    <row r="57" spans="1:15" x14ac:dyDescent="0.2">
      <c r="N57" s="46"/>
    </row>
  </sheetData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90CDB-4515-0248-A6E7-EA55DD824660}">
  <dimension ref="A1:N17"/>
  <sheetViews>
    <sheetView topLeftCell="B1" zoomScale="141" workbookViewId="0">
      <selection activeCell="D2" sqref="D2:D17"/>
    </sheetView>
  </sheetViews>
  <sheetFormatPr baseColWidth="10" defaultRowHeight="16" x14ac:dyDescent="0.2"/>
  <cols>
    <col min="2" max="2" width="23.33203125" bestFit="1" customWidth="1"/>
    <col min="3" max="3" width="23.33203125" customWidth="1"/>
    <col min="4" max="4" width="9.5" style="3" customWidth="1"/>
    <col min="5" max="5" width="13.1640625" style="3" customWidth="1"/>
  </cols>
  <sheetData>
    <row r="1" spans="1:14" s="25" customFormat="1" ht="17" thickBot="1" x14ac:dyDescent="0.25">
      <c r="A1" s="8" t="s">
        <v>19</v>
      </c>
      <c r="B1" s="8" t="s">
        <v>0</v>
      </c>
      <c r="C1" s="8" t="s">
        <v>3</v>
      </c>
      <c r="D1" s="8" t="s">
        <v>1</v>
      </c>
      <c r="E1" s="8" t="s">
        <v>2</v>
      </c>
      <c r="F1" s="1" t="s">
        <v>4</v>
      </c>
      <c r="G1" s="1" t="s">
        <v>11</v>
      </c>
      <c r="H1" s="1" t="s">
        <v>10</v>
      </c>
      <c r="I1" s="1" t="s">
        <v>15</v>
      </c>
      <c r="J1" s="1" t="s">
        <v>7</v>
      </c>
      <c r="K1" s="1" t="s">
        <v>9</v>
      </c>
      <c r="L1" s="1" t="s">
        <v>163</v>
      </c>
      <c r="M1" s="1" t="s">
        <v>164</v>
      </c>
      <c r="N1" s="1" t="s">
        <v>39</v>
      </c>
    </row>
    <row r="2" spans="1:14" x14ac:dyDescent="0.2">
      <c r="B2" t="s">
        <v>165</v>
      </c>
      <c r="C2" t="s">
        <v>181</v>
      </c>
      <c r="D2" s="3">
        <v>305</v>
      </c>
      <c r="E2" s="3" t="s">
        <v>17</v>
      </c>
      <c r="F2" s="5">
        <v>44.509866666666603</v>
      </c>
      <c r="G2" s="5">
        <v>2.2700000000000001E-2</v>
      </c>
      <c r="H2" s="5">
        <v>35.198366666666601</v>
      </c>
      <c r="I2" s="5">
        <v>0.45807766666666599</v>
      </c>
      <c r="J2" s="5">
        <v>9.6555000000000002E-2</v>
      </c>
      <c r="K2" s="5">
        <v>19.023499999999999</v>
      </c>
      <c r="L2" s="5">
        <v>0.90360499999999999</v>
      </c>
      <c r="M2" s="5">
        <v>1.7632999999999999E-2</v>
      </c>
      <c r="N2" s="26">
        <f>SUM(F2:M2)</f>
        <v>100.23030399999988</v>
      </c>
    </row>
    <row r="3" spans="1:14" x14ac:dyDescent="0.2">
      <c r="B3" t="s">
        <v>166</v>
      </c>
      <c r="C3" t="s">
        <v>182</v>
      </c>
      <c r="D3" s="3">
        <v>315</v>
      </c>
      <c r="E3" s="3" t="s">
        <v>16</v>
      </c>
      <c r="F3" s="5">
        <v>45.068066666666603</v>
      </c>
      <c r="G3" s="5"/>
      <c r="H3" s="5">
        <v>34.197666666666599</v>
      </c>
      <c r="I3" s="5">
        <v>0.54234966666666595</v>
      </c>
      <c r="J3" s="5">
        <v>9.4686999999999993E-2</v>
      </c>
      <c r="K3" s="5">
        <v>18.283833333333298</v>
      </c>
      <c r="L3" s="5">
        <v>1.2372493333333301</v>
      </c>
      <c r="M3" s="5">
        <v>1.6553499999999999E-2</v>
      </c>
      <c r="N3" s="5">
        <f t="shared" ref="N3:N17" si="0">SUM(F3:M3)</f>
        <v>99.440406166666477</v>
      </c>
    </row>
    <row r="4" spans="1:14" x14ac:dyDescent="0.2">
      <c r="B4" t="s">
        <v>167</v>
      </c>
      <c r="C4" t="s">
        <v>182</v>
      </c>
      <c r="D4" s="3">
        <v>315</v>
      </c>
      <c r="E4" s="3" t="s">
        <v>16</v>
      </c>
      <c r="F4" s="5">
        <v>44.898566666666603</v>
      </c>
      <c r="G4" s="5">
        <v>2.3493E-2</v>
      </c>
      <c r="H4" s="5">
        <v>34.170466666666599</v>
      </c>
      <c r="I4" s="5">
        <v>0.54639000000000004</v>
      </c>
      <c r="J4" s="5">
        <v>9.5221666666666593E-2</v>
      </c>
      <c r="K4" s="5">
        <v>18.419033333333299</v>
      </c>
      <c r="L4" s="5">
        <v>1.17512333333333</v>
      </c>
      <c r="M4" s="5">
        <v>2.3994000000000001E-2</v>
      </c>
      <c r="N4" s="5">
        <f t="shared" si="0"/>
        <v>99.35228866666651</v>
      </c>
    </row>
    <row r="5" spans="1:14" x14ac:dyDescent="0.2">
      <c r="B5" t="s">
        <v>168</v>
      </c>
      <c r="C5" t="s">
        <v>183</v>
      </c>
      <c r="D5" s="3">
        <v>305</v>
      </c>
      <c r="E5" s="3" t="s">
        <v>17</v>
      </c>
      <c r="F5" s="5">
        <v>43.979700000000001</v>
      </c>
      <c r="G5" s="5">
        <v>2.5092E-2</v>
      </c>
      <c r="H5" s="5">
        <v>34.7582666666666</v>
      </c>
      <c r="I5" s="5">
        <v>0.45088200000000001</v>
      </c>
      <c r="J5" s="5">
        <v>9.3335333333333298E-2</v>
      </c>
      <c r="K5" s="5">
        <v>18.889600000000002</v>
      </c>
      <c r="L5" s="5">
        <v>0.90191066666666597</v>
      </c>
      <c r="M5" s="5">
        <v>1.6966999999999999E-2</v>
      </c>
      <c r="N5" s="5">
        <f t="shared" si="0"/>
        <v>99.115753666666606</v>
      </c>
    </row>
    <row r="6" spans="1:14" x14ac:dyDescent="0.2">
      <c r="B6" t="s">
        <v>169</v>
      </c>
      <c r="C6" t="s">
        <v>183</v>
      </c>
      <c r="D6" s="3">
        <v>305</v>
      </c>
      <c r="E6" s="3" t="s">
        <v>17</v>
      </c>
      <c r="F6" s="5">
        <v>44.406466666666603</v>
      </c>
      <c r="G6" s="5"/>
      <c r="H6" s="5">
        <v>34.678766666666597</v>
      </c>
      <c r="I6" s="5">
        <v>0.45379433333333302</v>
      </c>
      <c r="J6" s="5">
        <v>0.101161666666666</v>
      </c>
      <c r="K6" s="5">
        <v>18.870099999999901</v>
      </c>
      <c r="L6" s="5">
        <v>0.90903833333333295</v>
      </c>
      <c r="M6" s="5">
        <v>2.2134999999999998E-2</v>
      </c>
      <c r="N6" s="5">
        <f t="shared" si="0"/>
        <v>99.441462666666439</v>
      </c>
    </row>
    <row r="7" spans="1:14" x14ac:dyDescent="0.2">
      <c r="B7" t="s">
        <v>170</v>
      </c>
      <c r="C7" t="s">
        <v>184</v>
      </c>
      <c r="D7" s="3">
        <v>305</v>
      </c>
      <c r="E7" s="3" t="s">
        <v>17</v>
      </c>
      <c r="F7" s="5">
        <v>44.486400000000003</v>
      </c>
      <c r="G7" s="5"/>
      <c r="H7" s="5">
        <v>34.7963666666666</v>
      </c>
      <c r="I7" s="5">
        <v>0.46095633333333302</v>
      </c>
      <c r="J7" s="5">
        <v>0.100996666666666</v>
      </c>
      <c r="K7" s="5">
        <v>18.858933333333301</v>
      </c>
      <c r="L7" s="5">
        <v>0.96774066666666603</v>
      </c>
      <c r="M7" s="5"/>
      <c r="N7" s="5">
        <f t="shared" si="0"/>
        <v>99.67139366666656</v>
      </c>
    </row>
    <row r="8" spans="1:14" x14ac:dyDescent="0.2">
      <c r="B8" t="s">
        <v>171</v>
      </c>
      <c r="C8" t="s">
        <v>184</v>
      </c>
      <c r="D8" s="3">
        <v>305</v>
      </c>
      <c r="E8" s="3" t="s">
        <v>17</v>
      </c>
      <c r="F8" s="5">
        <v>44.490566666666602</v>
      </c>
      <c r="G8" s="5">
        <v>2.5453E-2</v>
      </c>
      <c r="H8" s="5">
        <v>34.695066666666598</v>
      </c>
      <c r="I8" s="5">
        <v>0.46091833333333299</v>
      </c>
      <c r="J8" s="5">
        <v>9.8518666666666602E-2</v>
      </c>
      <c r="K8" s="5">
        <v>18.808033333333299</v>
      </c>
      <c r="L8" s="5">
        <v>0.94387899999999902</v>
      </c>
      <c r="M8" s="5"/>
      <c r="N8" s="5">
        <f t="shared" si="0"/>
        <v>99.522435666666496</v>
      </c>
    </row>
    <row r="9" spans="1:14" x14ac:dyDescent="0.2">
      <c r="B9" t="s">
        <v>172</v>
      </c>
      <c r="C9" t="s">
        <v>185</v>
      </c>
      <c r="D9" s="3">
        <v>401</v>
      </c>
      <c r="E9" s="3" t="s">
        <v>16</v>
      </c>
      <c r="F9" s="5">
        <v>45.079000000000001</v>
      </c>
      <c r="G9" s="5"/>
      <c r="H9" s="5">
        <v>34.305233333333298</v>
      </c>
      <c r="I9" s="5">
        <v>0.49852333333333299</v>
      </c>
      <c r="J9" s="5">
        <v>8.9442999999999995E-2</v>
      </c>
      <c r="K9" s="5">
        <v>18.340133333333299</v>
      </c>
      <c r="L9" s="5">
        <v>1.2116899999999999</v>
      </c>
      <c r="M9" s="5">
        <v>2.0423E-2</v>
      </c>
      <c r="N9" s="5">
        <f t="shared" si="0"/>
        <v>99.544445999999937</v>
      </c>
    </row>
    <row r="10" spans="1:14" x14ac:dyDescent="0.2">
      <c r="B10" t="s">
        <v>173</v>
      </c>
      <c r="C10" t="s">
        <v>186</v>
      </c>
      <c r="D10" s="3">
        <v>319</v>
      </c>
      <c r="E10" s="3" t="s">
        <v>17</v>
      </c>
      <c r="F10" s="5">
        <v>44.796633333333297</v>
      </c>
      <c r="G10" s="5"/>
      <c r="H10" s="5">
        <v>34.724333333333298</v>
      </c>
      <c r="I10" s="5">
        <v>0.481725666666666</v>
      </c>
      <c r="J10" s="5">
        <v>0.107374333333333</v>
      </c>
      <c r="K10" s="5">
        <v>18.645700000000001</v>
      </c>
      <c r="L10" s="5">
        <v>1.03624266666666</v>
      </c>
      <c r="M10" s="5">
        <v>1.5852999999999999E-2</v>
      </c>
      <c r="N10" s="5">
        <f t="shared" si="0"/>
        <v>99.807862333333276</v>
      </c>
    </row>
    <row r="11" spans="1:14" x14ac:dyDescent="0.2">
      <c r="B11" t="s">
        <v>174</v>
      </c>
      <c r="C11" t="s">
        <v>187</v>
      </c>
      <c r="D11" s="3">
        <v>319</v>
      </c>
      <c r="E11" s="3" t="s">
        <v>17</v>
      </c>
      <c r="F11" s="5">
        <v>45.197399999999902</v>
      </c>
      <c r="G11" s="5"/>
      <c r="H11" s="5">
        <v>34.609033333333301</v>
      </c>
      <c r="I11" s="5">
        <v>0.44112933333333298</v>
      </c>
      <c r="J11" s="5">
        <v>0.110009333333333</v>
      </c>
      <c r="K11" s="5">
        <v>18.4201333333333</v>
      </c>
      <c r="L11" s="5">
        <v>1.1499333333333299</v>
      </c>
      <c r="M11" s="5">
        <v>1.6401499999999999E-2</v>
      </c>
      <c r="N11" s="5">
        <f t="shared" si="0"/>
        <v>99.944040166666511</v>
      </c>
    </row>
    <row r="12" spans="1:14" x14ac:dyDescent="0.2">
      <c r="B12" t="s">
        <v>175</v>
      </c>
      <c r="C12" t="s">
        <v>188</v>
      </c>
      <c r="D12" s="3">
        <v>319</v>
      </c>
      <c r="E12" s="3" t="s">
        <v>17</v>
      </c>
      <c r="F12" s="5">
        <v>45.032766666666603</v>
      </c>
      <c r="G12" s="5">
        <v>2.2314000000000001E-2</v>
      </c>
      <c r="H12" s="5">
        <v>34.972000000000001</v>
      </c>
      <c r="I12" s="5">
        <v>0.44351833333333301</v>
      </c>
      <c r="J12" s="5">
        <v>0.10060166666666601</v>
      </c>
      <c r="K12" s="5">
        <v>18.892766666666599</v>
      </c>
      <c r="L12" s="5">
        <v>0.96583833333333302</v>
      </c>
      <c r="M12" s="5"/>
      <c r="N12" s="5">
        <f t="shared" si="0"/>
        <v>100.42980566666654</v>
      </c>
    </row>
    <row r="13" spans="1:14" x14ac:dyDescent="0.2">
      <c r="B13" t="s">
        <v>176</v>
      </c>
      <c r="C13" t="s">
        <v>189</v>
      </c>
      <c r="D13" s="3">
        <v>338</v>
      </c>
      <c r="E13" s="3" t="s">
        <v>17</v>
      </c>
      <c r="F13" s="5">
        <v>46.3802666666666</v>
      </c>
      <c r="G13" s="5">
        <v>3.3537999999999998E-2</v>
      </c>
      <c r="H13" s="5">
        <v>33.101599999999998</v>
      </c>
      <c r="I13" s="5">
        <v>0.70103166666666605</v>
      </c>
      <c r="J13" s="5">
        <v>7.3781666666666607E-2</v>
      </c>
      <c r="K13" s="5">
        <v>17.0986333333333</v>
      </c>
      <c r="L13" s="5">
        <v>1.75630333333333</v>
      </c>
      <c r="M13" s="5">
        <v>4.2576666666666603E-2</v>
      </c>
      <c r="N13" s="5">
        <f t="shared" si="0"/>
        <v>99.187731333333218</v>
      </c>
    </row>
    <row r="14" spans="1:14" x14ac:dyDescent="0.2">
      <c r="B14" t="s">
        <v>177</v>
      </c>
      <c r="C14" t="s">
        <v>189</v>
      </c>
      <c r="D14" s="3">
        <v>338</v>
      </c>
      <c r="E14" s="3" t="s">
        <v>17</v>
      </c>
      <c r="F14" s="5">
        <v>47.329900000000002</v>
      </c>
      <c r="G14" s="5">
        <v>3.5636333333333298E-2</v>
      </c>
      <c r="H14" s="5">
        <v>34.036533333333303</v>
      </c>
      <c r="I14" s="5">
        <v>0.69857099999999905</v>
      </c>
      <c r="J14" s="5">
        <v>7.4533666666666595E-2</v>
      </c>
      <c r="K14" s="5">
        <v>17.3411333333333</v>
      </c>
      <c r="L14" s="5">
        <v>1.8650099999999901</v>
      </c>
      <c r="M14" s="5">
        <v>2.7442666666666601E-2</v>
      </c>
      <c r="N14" s="5">
        <f t="shared" si="0"/>
        <v>101.40876033333328</v>
      </c>
    </row>
    <row r="15" spans="1:14" x14ac:dyDescent="0.2">
      <c r="B15" t="s">
        <v>178</v>
      </c>
      <c r="C15" t="s">
        <v>190</v>
      </c>
      <c r="D15" s="3">
        <v>338</v>
      </c>
      <c r="E15" s="3" t="s">
        <v>17</v>
      </c>
      <c r="F15" s="5">
        <v>48.900700000000001</v>
      </c>
      <c r="G15" s="5">
        <v>4.7036333333333298E-2</v>
      </c>
      <c r="H15" s="5">
        <v>32.061</v>
      </c>
      <c r="I15" s="5">
        <v>0.78609600000000002</v>
      </c>
      <c r="J15" s="5">
        <v>0.104744333333333</v>
      </c>
      <c r="K15" s="5">
        <v>15.535599999999899</v>
      </c>
      <c r="L15" s="5">
        <v>2.7835733333333299</v>
      </c>
      <c r="M15" s="5">
        <v>6.6016333333333302E-2</v>
      </c>
      <c r="N15" s="5">
        <f t="shared" si="0"/>
        <v>100.28476633333324</v>
      </c>
    </row>
    <row r="16" spans="1:14" x14ac:dyDescent="0.2">
      <c r="B16" t="s">
        <v>179</v>
      </c>
      <c r="C16" t="s">
        <v>190</v>
      </c>
      <c r="D16" s="3">
        <v>338</v>
      </c>
      <c r="E16" s="3" t="s">
        <v>17</v>
      </c>
      <c r="F16" s="5">
        <v>46.518000000000001</v>
      </c>
      <c r="G16" s="5">
        <v>3.1956333333333302E-2</v>
      </c>
      <c r="H16" s="5">
        <v>33.508499999999998</v>
      </c>
      <c r="I16" s="5">
        <v>0.70906999999999998</v>
      </c>
      <c r="J16" s="5">
        <v>7.4746333333333304E-2</v>
      </c>
      <c r="K16" s="5">
        <v>17.258966666666598</v>
      </c>
      <c r="L16" s="5">
        <v>1.80355</v>
      </c>
      <c r="M16" s="5">
        <v>3.1698333333333301E-2</v>
      </c>
      <c r="N16" s="5">
        <f t="shared" si="0"/>
        <v>99.936487666666608</v>
      </c>
    </row>
    <row r="17" spans="2:14" s="16" customFormat="1" x14ac:dyDescent="0.2">
      <c r="B17" s="16" t="s">
        <v>180</v>
      </c>
      <c r="C17" s="16" t="s">
        <v>190</v>
      </c>
      <c r="D17" s="13">
        <v>338</v>
      </c>
      <c r="E17" s="13" t="s">
        <v>17</v>
      </c>
      <c r="F17" s="14">
        <v>46.375133333333302</v>
      </c>
      <c r="G17" s="14">
        <v>4.4781000000000001E-2</v>
      </c>
      <c r="H17" s="14">
        <v>33.802</v>
      </c>
      <c r="I17" s="14">
        <v>0.71335333333333295</v>
      </c>
      <c r="J17" s="14">
        <v>7.5934000000000001E-2</v>
      </c>
      <c r="K17" s="14">
        <v>17.402999999999999</v>
      </c>
      <c r="L17" s="14">
        <v>1.74433333333333</v>
      </c>
      <c r="M17" s="14">
        <v>3.5410666666666597E-2</v>
      </c>
      <c r="N17" s="14">
        <f t="shared" si="0"/>
        <v>100.19394566666662</v>
      </c>
    </row>
  </sheetData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6FEB2-E777-BF4F-B8A6-D73680D5D83E}">
  <dimension ref="A1:L13"/>
  <sheetViews>
    <sheetView workbookViewId="0">
      <selection activeCell="J24" sqref="J24"/>
    </sheetView>
  </sheetViews>
  <sheetFormatPr baseColWidth="10" defaultRowHeight="16" x14ac:dyDescent="0.2"/>
  <cols>
    <col min="1" max="1" width="20.33203125" bestFit="1" customWidth="1"/>
    <col min="2" max="2" width="20.33203125" customWidth="1"/>
  </cols>
  <sheetData>
    <row r="1" spans="1:12" s="35" customFormat="1" x14ac:dyDescent="0.2">
      <c r="A1" s="37" t="s">
        <v>0</v>
      </c>
      <c r="B1" s="37" t="s">
        <v>3</v>
      </c>
      <c r="C1" s="37" t="s">
        <v>4</v>
      </c>
      <c r="D1" s="37" t="s">
        <v>11</v>
      </c>
      <c r="E1" s="37" t="s">
        <v>8</v>
      </c>
      <c r="F1" s="37" t="s">
        <v>10</v>
      </c>
      <c r="G1" s="37" t="s">
        <v>15</v>
      </c>
      <c r="H1" s="37" t="s">
        <v>7</v>
      </c>
      <c r="I1" s="37" t="s">
        <v>5</v>
      </c>
      <c r="J1" s="37" t="s">
        <v>9</v>
      </c>
      <c r="K1" s="37" t="s">
        <v>163</v>
      </c>
      <c r="L1" s="37" t="s">
        <v>39</v>
      </c>
    </row>
    <row r="2" spans="1:12" s="36" customFormat="1" x14ac:dyDescent="0.2">
      <c r="A2" s="38" t="s">
        <v>370</v>
      </c>
      <c r="B2" s="38" t="s">
        <v>276</v>
      </c>
      <c r="C2" s="39">
        <v>52.0251666666666</v>
      </c>
      <c r="D2" s="39">
        <v>0.35153933333333298</v>
      </c>
      <c r="E2" s="39">
        <v>0.58598399999999995</v>
      </c>
      <c r="F2" s="39">
        <v>2.8464499999999902</v>
      </c>
      <c r="G2" s="39">
        <v>4.98787</v>
      </c>
      <c r="H2" s="39">
        <v>16.526966666666599</v>
      </c>
      <c r="I2" s="39">
        <v>0.124287333333333</v>
      </c>
      <c r="J2" s="39">
        <v>22.423666666666598</v>
      </c>
      <c r="K2" s="39">
        <v>0.214558</v>
      </c>
      <c r="L2" s="39">
        <f>SUM(C2:K2)</f>
        <v>100.08648866666645</v>
      </c>
    </row>
    <row r="3" spans="1:12" s="36" customFormat="1" x14ac:dyDescent="0.2">
      <c r="A3" s="38" t="s">
        <v>371</v>
      </c>
      <c r="B3" s="38" t="s">
        <v>278</v>
      </c>
      <c r="C3" s="39">
        <v>52.350066666666599</v>
      </c>
      <c r="D3" s="39">
        <v>0.36584800000000001</v>
      </c>
      <c r="E3" s="39">
        <v>0.58790766666666605</v>
      </c>
      <c r="F3" s="39">
        <v>2.85866</v>
      </c>
      <c r="G3" s="39">
        <v>5.1611666666666602</v>
      </c>
      <c r="H3" s="39">
        <v>16.7887666666666</v>
      </c>
      <c r="I3" s="39">
        <v>0.133395333333333</v>
      </c>
      <c r="J3" s="39">
        <v>22.317933333333301</v>
      </c>
      <c r="K3" s="39">
        <v>0.22491766666666599</v>
      </c>
      <c r="L3" s="39">
        <f t="shared" ref="L3:L13" si="0">SUM(C3:K3)</f>
        <v>100.78866199999983</v>
      </c>
    </row>
    <row r="4" spans="1:12" s="36" customFormat="1" x14ac:dyDescent="0.2">
      <c r="A4" s="38" t="s">
        <v>372</v>
      </c>
      <c r="B4" s="38" t="s">
        <v>306</v>
      </c>
      <c r="C4" s="39">
        <v>51.750733333333301</v>
      </c>
      <c r="D4" s="39">
        <v>0.35463666666666599</v>
      </c>
      <c r="E4" s="39">
        <v>0.61873133333333297</v>
      </c>
      <c r="F4" s="39">
        <v>4.0422900000000004</v>
      </c>
      <c r="G4" s="39">
        <v>4.8273400000000004</v>
      </c>
      <c r="H4" s="39">
        <v>16.446266666666599</v>
      </c>
      <c r="I4" s="39">
        <v>0.115653666666666</v>
      </c>
      <c r="J4" s="39">
        <v>22.6103666666666</v>
      </c>
      <c r="K4" s="39">
        <v>0.23645466666666601</v>
      </c>
      <c r="L4" s="39">
        <f t="shared" si="0"/>
        <v>101.00247299999982</v>
      </c>
    </row>
    <row r="5" spans="1:12" s="36" customFormat="1" x14ac:dyDescent="0.2">
      <c r="A5" s="38" t="s">
        <v>373</v>
      </c>
      <c r="B5" s="38" t="s">
        <v>308</v>
      </c>
      <c r="C5" s="39">
        <v>51.806199999999997</v>
      </c>
      <c r="D5" s="39">
        <v>0.35793999999999998</v>
      </c>
      <c r="E5" s="39">
        <v>0.61287000000000003</v>
      </c>
      <c r="F5" s="39">
        <v>3.8801266666666598</v>
      </c>
      <c r="G5" s="39">
        <v>4.8216000000000001</v>
      </c>
      <c r="H5" s="39">
        <v>16.506266666666601</v>
      </c>
      <c r="I5" s="39">
        <v>0.115434333333333</v>
      </c>
      <c r="J5" s="39">
        <v>22.532833333333301</v>
      </c>
      <c r="K5" s="39">
        <v>0.24123133333333299</v>
      </c>
      <c r="L5" s="39">
        <f t="shared" si="0"/>
        <v>100.87450233333324</v>
      </c>
    </row>
    <row r="6" spans="1:12" s="36" customFormat="1" x14ac:dyDescent="0.2">
      <c r="A6" s="38" t="s">
        <v>374</v>
      </c>
      <c r="B6" s="38" t="s">
        <v>318</v>
      </c>
      <c r="C6" s="39">
        <v>51.740299999999998</v>
      </c>
      <c r="D6" s="39">
        <v>0.47158433333333299</v>
      </c>
      <c r="E6" s="39">
        <v>0.262670666666666</v>
      </c>
      <c r="F6" s="39">
        <v>3.6591433333333301</v>
      </c>
      <c r="G6" s="39">
        <v>5.8047199999999997</v>
      </c>
      <c r="H6" s="39">
        <v>16.464966666666601</v>
      </c>
      <c r="I6" s="39">
        <v>0.150287</v>
      </c>
      <c r="J6" s="39">
        <v>21.910833333333301</v>
      </c>
      <c r="K6" s="39">
        <v>0.22262833333333301</v>
      </c>
      <c r="L6" s="39">
        <f t="shared" si="0"/>
        <v>100.68713366666657</v>
      </c>
    </row>
    <row r="7" spans="1:12" x14ac:dyDescent="0.2">
      <c r="A7" s="38" t="s">
        <v>375</v>
      </c>
      <c r="B7" s="38" t="s">
        <v>382</v>
      </c>
      <c r="C7" s="39">
        <v>52.156066666666597</v>
      </c>
      <c r="D7" s="39">
        <v>0.41691066666666599</v>
      </c>
      <c r="E7" s="39">
        <v>0.21312500000000001</v>
      </c>
      <c r="F7" s="39">
        <v>3.1109533333333301</v>
      </c>
      <c r="G7" s="39">
        <v>5.4177399999999896</v>
      </c>
      <c r="H7" s="39">
        <v>16.7049666666666</v>
      </c>
      <c r="I7" s="39">
        <v>0.141214333333333</v>
      </c>
      <c r="J7" s="39">
        <v>22.295100000000001</v>
      </c>
      <c r="K7" s="39">
        <v>0.21049799999999999</v>
      </c>
      <c r="L7" s="39">
        <f t="shared" si="0"/>
        <v>100.66657466666652</v>
      </c>
    </row>
    <row r="8" spans="1:12" x14ac:dyDescent="0.2">
      <c r="A8" s="38" t="s">
        <v>376</v>
      </c>
      <c r="B8" s="38" t="s">
        <v>342</v>
      </c>
      <c r="C8" s="39">
        <v>51.159100000000002</v>
      </c>
      <c r="D8" s="39">
        <v>0.38540999999999997</v>
      </c>
      <c r="E8" s="39">
        <v>0.486995333333333</v>
      </c>
      <c r="F8" s="39">
        <v>3.28057</v>
      </c>
      <c r="G8" s="39">
        <v>5.1810733333333303</v>
      </c>
      <c r="H8" s="39">
        <v>16.209433333333301</v>
      </c>
      <c r="I8" s="39">
        <v>0.121711333333333</v>
      </c>
      <c r="J8" s="39">
        <v>22.182766666666598</v>
      </c>
      <c r="K8" s="39">
        <v>0.233377</v>
      </c>
      <c r="L8" s="39">
        <f t="shared" si="0"/>
        <v>99.240436999999901</v>
      </c>
    </row>
    <row r="9" spans="1:12" x14ac:dyDescent="0.2">
      <c r="A9" s="38" t="s">
        <v>377</v>
      </c>
      <c r="B9" s="38" t="s">
        <v>344</v>
      </c>
      <c r="C9" s="39">
        <v>51.404299999999999</v>
      </c>
      <c r="D9" s="39">
        <v>0.418675666666666</v>
      </c>
      <c r="E9" s="39">
        <v>0.17218766666666599</v>
      </c>
      <c r="F9" s="39">
        <v>2.8028300000000002</v>
      </c>
      <c r="G9" s="39">
        <v>5.5222066666666603</v>
      </c>
      <c r="H9" s="39">
        <v>16.093133333333299</v>
      </c>
      <c r="I9" s="39">
        <v>0.138551333333333</v>
      </c>
      <c r="J9" s="39">
        <v>22.402699999999999</v>
      </c>
      <c r="K9" s="39">
        <v>0.21615066666666599</v>
      </c>
      <c r="L9" s="39">
        <f t="shared" si="0"/>
        <v>99.170735333333297</v>
      </c>
    </row>
    <row r="10" spans="1:12" x14ac:dyDescent="0.2">
      <c r="A10" s="38" t="s">
        <v>378</v>
      </c>
      <c r="B10" s="38" t="s">
        <v>346</v>
      </c>
      <c r="C10" s="39">
        <v>51.345933333333299</v>
      </c>
      <c r="D10" s="39">
        <v>0.39554733333333297</v>
      </c>
      <c r="E10" s="39">
        <v>0.19161766666666599</v>
      </c>
      <c r="F10" s="39">
        <v>2.6184733333333301</v>
      </c>
      <c r="G10" s="39">
        <v>5.5751166666666601</v>
      </c>
      <c r="H10" s="39">
        <v>15.973333333333301</v>
      </c>
      <c r="I10" s="39">
        <v>0.13652</v>
      </c>
      <c r="J10" s="39">
        <v>22.363033333333298</v>
      </c>
      <c r="K10" s="39">
        <v>0.21981799999999899</v>
      </c>
      <c r="L10" s="39">
        <f t="shared" si="0"/>
        <v>98.819392999999877</v>
      </c>
    </row>
    <row r="11" spans="1:12" x14ac:dyDescent="0.2">
      <c r="A11" s="38" t="s">
        <v>379</v>
      </c>
      <c r="B11" s="38" t="s">
        <v>348</v>
      </c>
      <c r="C11" s="39">
        <v>50.769300000000001</v>
      </c>
      <c r="D11" s="39">
        <v>0.47565933333333299</v>
      </c>
      <c r="E11" s="39">
        <v>0.25525766666666599</v>
      </c>
      <c r="F11" s="39">
        <v>3.5550666666666602</v>
      </c>
      <c r="G11" s="39">
        <v>5.7739033333333296</v>
      </c>
      <c r="H11" s="39">
        <v>15.778133333333299</v>
      </c>
      <c r="I11" s="39">
        <v>0.14201066666666601</v>
      </c>
      <c r="J11" s="39">
        <v>22.0949666666666</v>
      </c>
      <c r="K11" s="39">
        <v>0.23971166666666599</v>
      </c>
      <c r="L11" s="39">
        <f t="shared" si="0"/>
        <v>99.084009333333228</v>
      </c>
    </row>
    <row r="12" spans="1:12" x14ac:dyDescent="0.2">
      <c r="A12" s="38" t="s">
        <v>380</v>
      </c>
      <c r="B12" s="38" t="s">
        <v>350</v>
      </c>
      <c r="C12" s="39">
        <v>50.965499999999999</v>
      </c>
      <c r="D12" s="39">
        <v>0.38864333333333301</v>
      </c>
      <c r="E12" s="39">
        <v>0.44100466666666599</v>
      </c>
      <c r="F12" s="39">
        <v>3.33876333333333</v>
      </c>
      <c r="G12" s="39">
        <v>5.2672833333333298</v>
      </c>
      <c r="H12" s="39">
        <v>16.074933333333298</v>
      </c>
      <c r="I12" s="39">
        <v>0.140617666666666</v>
      </c>
      <c r="J12" s="39">
        <v>22.069299999999998</v>
      </c>
      <c r="K12" s="39">
        <v>0.23335799999999901</v>
      </c>
      <c r="L12" s="39">
        <f t="shared" si="0"/>
        <v>98.919403666666625</v>
      </c>
    </row>
    <row r="13" spans="1:12" x14ac:dyDescent="0.2">
      <c r="A13" s="38" t="s">
        <v>381</v>
      </c>
      <c r="B13" s="38" t="s">
        <v>352</v>
      </c>
      <c r="C13" s="39">
        <v>51.7406333333333</v>
      </c>
      <c r="D13" s="39">
        <v>0.21685599999999999</v>
      </c>
      <c r="E13" s="39">
        <v>1.016812</v>
      </c>
      <c r="F13" s="39">
        <v>3.4278233333333299</v>
      </c>
      <c r="G13" s="39">
        <v>3.7390966666666601</v>
      </c>
      <c r="H13" s="39">
        <v>16.7172666666666</v>
      </c>
      <c r="I13" s="39">
        <v>8.9937666666666596E-2</v>
      </c>
      <c r="J13" s="39">
        <v>22.733333333333299</v>
      </c>
      <c r="K13" s="39">
        <v>0.20479766666666599</v>
      </c>
      <c r="L13" s="39">
        <f t="shared" si="0"/>
        <v>99.886556666666522</v>
      </c>
    </row>
  </sheetData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594B4-10F6-124B-9DAD-BE729F2EDB01}">
  <dimension ref="A1:V49"/>
  <sheetViews>
    <sheetView topLeftCell="B23" workbookViewId="0">
      <selection activeCell="T43" sqref="T43:V45"/>
    </sheetView>
  </sheetViews>
  <sheetFormatPr baseColWidth="10" defaultRowHeight="16" x14ac:dyDescent="0.2"/>
  <cols>
    <col min="2" max="2" width="21" bestFit="1" customWidth="1"/>
    <col min="4" max="4" width="11.33203125" style="4" bestFit="1" customWidth="1"/>
    <col min="8" max="8" width="10.6640625" customWidth="1"/>
    <col min="18" max="18" width="10.83203125" style="17"/>
  </cols>
  <sheetData>
    <row r="1" spans="1:18" s="10" customFormat="1" ht="17" thickBot="1" x14ac:dyDescent="0.25">
      <c r="A1" s="8" t="s">
        <v>19</v>
      </c>
      <c r="B1" s="1" t="s">
        <v>3</v>
      </c>
      <c r="C1" s="1" t="s">
        <v>1</v>
      </c>
      <c r="D1" s="2" t="s">
        <v>2</v>
      </c>
      <c r="E1" s="1" t="s">
        <v>4</v>
      </c>
      <c r="F1" s="1" t="s">
        <v>11</v>
      </c>
      <c r="G1" s="1" t="s">
        <v>10</v>
      </c>
      <c r="H1" s="1" t="s">
        <v>8</v>
      </c>
      <c r="I1" s="1" t="s">
        <v>15</v>
      </c>
      <c r="J1" s="1" t="s">
        <v>5</v>
      </c>
      <c r="K1" s="1" t="s">
        <v>7</v>
      </c>
      <c r="L1" s="1" t="s">
        <v>9</v>
      </c>
      <c r="M1" s="1" t="s">
        <v>12</v>
      </c>
      <c r="N1" s="1" t="s">
        <v>6</v>
      </c>
      <c r="O1" s="1" t="s">
        <v>13</v>
      </c>
      <c r="P1" s="1" t="s">
        <v>14</v>
      </c>
      <c r="Q1" s="8" t="s">
        <v>67</v>
      </c>
      <c r="R1" s="2" t="s">
        <v>39</v>
      </c>
    </row>
    <row r="2" spans="1:18" x14ac:dyDescent="0.2">
      <c r="A2" s="7">
        <v>45188</v>
      </c>
      <c r="B2" t="s">
        <v>21</v>
      </c>
      <c r="C2" s="3">
        <v>315</v>
      </c>
      <c r="D2" s="4" t="s">
        <v>16</v>
      </c>
      <c r="E2" s="5">
        <v>6.4233999999999999E-2</v>
      </c>
      <c r="F2" s="5">
        <v>0.53701200000000004</v>
      </c>
      <c r="G2" s="5">
        <v>28.447600000000001</v>
      </c>
      <c r="H2" s="5">
        <v>30.2105</v>
      </c>
      <c r="I2" s="5">
        <v>17.1594265026561</v>
      </c>
      <c r="J2" s="5">
        <v>0.22198200000000001</v>
      </c>
      <c r="K2" s="5">
        <v>12.423400000000001</v>
      </c>
      <c r="L2" s="5">
        <v>3.9610000000000001E-3</v>
      </c>
      <c r="M2" s="5">
        <v>0.115485</v>
      </c>
      <c r="N2" s="5">
        <v>0.17799400000000001</v>
      </c>
      <c r="O2" s="5">
        <v>0.10567799999999999</v>
      </c>
      <c r="P2" s="5">
        <v>7.8522999999999996E-2</v>
      </c>
      <c r="Q2" s="5">
        <v>1.1035E-2</v>
      </c>
      <c r="R2" s="6">
        <f>SUM(E2:Q2)</f>
        <v>89.556830502656112</v>
      </c>
    </row>
    <row r="3" spans="1:18" x14ac:dyDescent="0.2">
      <c r="A3" s="7">
        <v>45188</v>
      </c>
      <c r="B3" t="s">
        <v>22</v>
      </c>
      <c r="C3" s="3">
        <v>338</v>
      </c>
      <c r="D3" s="4" t="s">
        <v>17</v>
      </c>
      <c r="E3" s="5">
        <v>9.3218999999999996E-2</v>
      </c>
      <c r="F3" s="5">
        <v>1.40452</v>
      </c>
      <c r="G3" s="5">
        <v>18.725100000000001</v>
      </c>
      <c r="H3" s="5">
        <v>27.376799999999999</v>
      </c>
      <c r="I3" s="5">
        <v>25.454824391712801</v>
      </c>
      <c r="J3" s="5">
        <v>0.364035</v>
      </c>
      <c r="K3" s="5">
        <v>6.6972199999999997</v>
      </c>
      <c r="L3" s="5">
        <v>5.8214000000000002E-2</v>
      </c>
      <c r="M3" s="5">
        <v>3.8980000000000001E-2</v>
      </c>
      <c r="N3" s="5">
        <v>0.247894</v>
      </c>
      <c r="O3" s="5">
        <v>0.13855500000000001</v>
      </c>
      <c r="P3" s="5">
        <v>9.5922999999999994E-2</v>
      </c>
      <c r="Q3" s="5">
        <v>0</v>
      </c>
      <c r="R3" s="6">
        <f t="shared" ref="R3:R49" si="0">SUM(E3:Q3)</f>
        <v>80.695284391712804</v>
      </c>
    </row>
    <row r="4" spans="1:18" x14ac:dyDescent="0.2">
      <c r="A4" s="7">
        <v>45188</v>
      </c>
      <c r="B4" t="s">
        <v>23</v>
      </c>
      <c r="C4" s="3">
        <v>355</v>
      </c>
      <c r="D4" s="4">
        <v>2015</v>
      </c>
      <c r="E4" s="5">
        <v>0.111772</v>
      </c>
      <c r="F4" s="5">
        <v>0.84709199999999996</v>
      </c>
      <c r="G4" s="5">
        <v>10.4163</v>
      </c>
      <c r="H4" s="5">
        <v>25.6785</v>
      </c>
      <c r="I4" s="5">
        <v>26.940056728119099</v>
      </c>
      <c r="J4" s="5">
        <v>0.33658199999999999</v>
      </c>
      <c r="K4" s="5">
        <v>5.6191199999999997</v>
      </c>
      <c r="L4" s="5">
        <v>3.5677E-2</v>
      </c>
      <c r="M4" s="5">
        <v>9.2933000000000002E-2</v>
      </c>
      <c r="N4" s="5">
        <v>0.54239199999999999</v>
      </c>
      <c r="O4" s="5">
        <v>9.2762999999999998E-2</v>
      </c>
      <c r="P4" s="5">
        <v>0.10960399999999999</v>
      </c>
      <c r="Q4" s="5">
        <v>-5.0899999999999999E-3</v>
      </c>
      <c r="R4" s="6">
        <f t="shared" si="0"/>
        <v>70.817701728119133</v>
      </c>
    </row>
    <row r="5" spans="1:18" x14ac:dyDescent="0.2">
      <c r="A5" s="7">
        <v>45188</v>
      </c>
      <c r="B5" t="s">
        <v>24</v>
      </c>
      <c r="C5" s="3">
        <v>355</v>
      </c>
      <c r="D5" s="4">
        <v>2015</v>
      </c>
      <c r="E5" s="5">
        <v>8.7606000000000003E-2</v>
      </c>
      <c r="F5" s="5">
        <v>0.90442800000000001</v>
      </c>
      <c r="G5" s="5">
        <v>10.377700000000001</v>
      </c>
      <c r="H5" s="5">
        <v>25.897099999999998</v>
      </c>
      <c r="I5" s="5">
        <v>27.175422216688901</v>
      </c>
      <c r="J5" s="5">
        <v>0.32312400000000002</v>
      </c>
      <c r="K5" s="5">
        <v>5.5912800000000002</v>
      </c>
      <c r="L5" s="5">
        <v>2.5478000000000001E-2</v>
      </c>
      <c r="M5" s="5">
        <v>7.7116000000000004E-2</v>
      </c>
      <c r="N5" s="5">
        <v>0.51118399999999997</v>
      </c>
      <c r="O5" s="5">
        <v>8.1751000000000004E-2</v>
      </c>
      <c r="P5" s="5">
        <v>9.1773999999999994E-2</v>
      </c>
      <c r="Q5" s="5">
        <v>-8.2500000000000004E-3</v>
      </c>
      <c r="R5" s="6">
        <f>SUM(E5:Q5)</f>
        <v>71.135713216688913</v>
      </c>
    </row>
    <row r="6" spans="1:18" x14ac:dyDescent="0.2">
      <c r="A6" s="7">
        <v>45188</v>
      </c>
      <c r="B6" s="9" t="s">
        <v>25</v>
      </c>
      <c r="C6" s="3">
        <v>355</v>
      </c>
      <c r="D6" s="4">
        <v>2015</v>
      </c>
      <c r="E6" s="5">
        <v>7.6522000000000007E-2</v>
      </c>
      <c r="F6" s="5">
        <v>0.95643500000000004</v>
      </c>
      <c r="G6" s="5">
        <v>10.5383</v>
      </c>
      <c r="H6" s="5">
        <v>26.014500000000002</v>
      </c>
      <c r="I6" s="5">
        <v>27.131304787585901</v>
      </c>
      <c r="J6" s="5">
        <v>0.341445</v>
      </c>
      <c r="K6" s="5">
        <v>5.5878500000000004</v>
      </c>
      <c r="L6" s="5">
        <v>2.1033E-2</v>
      </c>
      <c r="M6" s="5">
        <v>5.3310999999999997E-2</v>
      </c>
      <c r="N6" s="5">
        <v>0.547095</v>
      </c>
      <c r="O6" s="5">
        <v>7.6241000000000003E-2</v>
      </c>
      <c r="P6" s="5">
        <v>9.6527000000000002E-2</v>
      </c>
      <c r="Q6" s="5">
        <v>-5.6600000000000001E-3</v>
      </c>
      <c r="R6" s="6">
        <f t="shared" si="0"/>
        <v>71.434903787585881</v>
      </c>
    </row>
    <row r="7" spans="1:18" x14ac:dyDescent="0.2">
      <c r="A7" s="7">
        <v>45188</v>
      </c>
      <c r="B7" s="9" t="s">
        <v>26</v>
      </c>
      <c r="C7" s="3">
        <v>355</v>
      </c>
      <c r="D7" s="4">
        <v>2015</v>
      </c>
      <c r="E7" s="5">
        <v>9.7230999999999998E-2</v>
      </c>
      <c r="F7" s="5">
        <v>0.872525</v>
      </c>
      <c r="G7" s="5">
        <v>10.370699999999999</v>
      </c>
      <c r="H7" s="5">
        <v>25.507400000000001</v>
      </c>
      <c r="I7" s="5">
        <v>26.916921805661001</v>
      </c>
      <c r="J7" s="5">
        <v>0.33538099999999998</v>
      </c>
      <c r="K7" s="5">
        <v>5.6189999999999998</v>
      </c>
      <c r="L7" s="5">
        <v>2.2811999999999999E-2</v>
      </c>
      <c r="M7" s="5">
        <v>8.4744E-2</v>
      </c>
      <c r="N7" s="5">
        <v>0.54326600000000003</v>
      </c>
      <c r="O7" s="5">
        <v>9.0633000000000005E-2</v>
      </c>
      <c r="P7" s="5">
        <v>9.8881999999999998E-2</v>
      </c>
      <c r="Q7" s="5">
        <v>3.1540000000000001E-3</v>
      </c>
      <c r="R7" s="6">
        <f t="shared" si="0"/>
        <v>70.562649805660996</v>
      </c>
    </row>
    <row r="8" spans="1:18" x14ac:dyDescent="0.2">
      <c r="A8" s="7">
        <v>45188</v>
      </c>
      <c r="B8" s="9" t="s">
        <v>27</v>
      </c>
      <c r="C8" s="3">
        <v>355</v>
      </c>
      <c r="D8" s="4">
        <v>2015</v>
      </c>
      <c r="E8" s="5">
        <v>8.5948999999999998E-2</v>
      </c>
      <c r="F8" s="5">
        <v>0.886961</v>
      </c>
      <c r="G8" s="5">
        <v>10.4039</v>
      </c>
      <c r="H8" s="5">
        <v>25.1953</v>
      </c>
      <c r="I8" s="5">
        <v>26.939672225326099</v>
      </c>
      <c r="J8" s="5">
        <v>0.34076099999999998</v>
      </c>
      <c r="K8" s="5">
        <v>5.5759800000000004</v>
      </c>
      <c r="L8" s="5">
        <v>3.422E-2</v>
      </c>
      <c r="M8" s="5">
        <v>8.2469000000000001E-2</v>
      </c>
      <c r="N8" s="5">
        <v>0.51882200000000001</v>
      </c>
      <c r="O8" s="5">
        <v>9.5884999999999998E-2</v>
      </c>
      <c r="P8" s="5">
        <v>0.118699</v>
      </c>
      <c r="Q8" s="5">
        <v>4.7299999999999998E-3</v>
      </c>
      <c r="R8" s="6">
        <f t="shared" si="0"/>
        <v>70.283348225326108</v>
      </c>
    </row>
    <row r="9" spans="1:18" x14ac:dyDescent="0.2">
      <c r="A9" s="7">
        <v>45188</v>
      </c>
      <c r="B9" s="9" t="s">
        <v>28</v>
      </c>
      <c r="C9" s="3">
        <v>315</v>
      </c>
      <c r="D9" s="4" t="s">
        <v>16</v>
      </c>
      <c r="E9" s="5">
        <v>6.7386000000000001E-2</v>
      </c>
      <c r="F9" s="5">
        <v>0.78107899999999997</v>
      </c>
      <c r="G9" s="5">
        <v>28.918500000000002</v>
      </c>
      <c r="H9" s="5">
        <v>27.9681</v>
      </c>
      <c r="I9" s="5">
        <v>16.913527103314799</v>
      </c>
      <c r="J9" s="5">
        <v>0.27343499999999998</v>
      </c>
      <c r="K9" s="5">
        <v>12.753500000000001</v>
      </c>
      <c r="L9" s="5">
        <v>8.8529999999999998E-3</v>
      </c>
      <c r="M9" s="5">
        <v>0.14491399999999999</v>
      </c>
      <c r="N9" s="5">
        <v>0.23236599999999999</v>
      </c>
      <c r="O9" s="5">
        <v>0.123059</v>
      </c>
      <c r="P9" s="5">
        <v>7.9124E-2</v>
      </c>
      <c r="Q9" s="5">
        <v>1.4145E-2</v>
      </c>
      <c r="R9" s="6">
        <f t="shared" si="0"/>
        <v>88.277988103314797</v>
      </c>
    </row>
    <row r="10" spans="1:18" x14ac:dyDescent="0.2">
      <c r="A10" s="7">
        <v>45188</v>
      </c>
      <c r="B10" s="9" t="s">
        <v>29</v>
      </c>
      <c r="C10" s="3">
        <v>315</v>
      </c>
      <c r="D10" s="4" t="s">
        <v>16</v>
      </c>
      <c r="E10" s="5">
        <v>0.122682</v>
      </c>
      <c r="F10" s="5">
        <v>0.73579499999999998</v>
      </c>
      <c r="G10" s="5">
        <v>28.535900000000002</v>
      </c>
      <c r="H10" s="5">
        <v>27.7256</v>
      </c>
      <c r="I10" s="5">
        <v>17.060474404872899</v>
      </c>
      <c r="J10" s="5">
        <v>0.27094699999999999</v>
      </c>
      <c r="K10" s="5">
        <v>12.4598</v>
      </c>
      <c r="L10" s="5">
        <v>2.5059000000000001E-2</v>
      </c>
      <c r="M10" s="5">
        <v>0.15825800000000001</v>
      </c>
      <c r="N10" s="5">
        <v>0.22991500000000001</v>
      </c>
      <c r="O10" s="5">
        <v>0.127161</v>
      </c>
      <c r="P10" s="5">
        <v>8.8453000000000004E-2</v>
      </c>
      <c r="Q10" s="5">
        <v>8.9639999999999997E-3</v>
      </c>
      <c r="R10" s="6">
        <f t="shared" si="0"/>
        <v>87.549008404872936</v>
      </c>
    </row>
    <row r="11" spans="1:18" x14ac:dyDescent="0.2">
      <c r="A11" s="7">
        <v>45188</v>
      </c>
      <c r="B11" s="9" t="s">
        <v>30</v>
      </c>
      <c r="C11" s="3">
        <v>315</v>
      </c>
      <c r="D11" s="4" t="s">
        <v>16</v>
      </c>
      <c r="E11" s="5">
        <v>6.4091999999999996E-2</v>
      </c>
      <c r="F11" s="5">
        <v>0.77804799999999996</v>
      </c>
      <c r="G11" s="5">
        <v>28.544699999999999</v>
      </c>
      <c r="H11" s="5">
        <v>28.425799999999999</v>
      </c>
      <c r="I11" s="5">
        <v>17.1073483710537</v>
      </c>
      <c r="J11" s="5">
        <v>0.25647300000000001</v>
      </c>
      <c r="K11" s="5">
        <v>12.604900000000001</v>
      </c>
      <c r="L11" s="5">
        <v>1.2093E-2</v>
      </c>
      <c r="M11" s="5">
        <v>0.140463</v>
      </c>
      <c r="N11" s="5">
        <v>0.25392300000000001</v>
      </c>
      <c r="O11" s="5">
        <v>0.120737</v>
      </c>
      <c r="P11" s="5">
        <v>7.5509000000000007E-2</v>
      </c>
      <c r="Q11" s="5">
        <v>-1.2199999999999999E-3</v>
      </c>
      <c r="R11" s="6">
        <f t="shared" si="0"/>
        <v>88.382866371053694</v>
      </c>
    </row>
    <row r="12" spans="1:18" x14ac:dyDescent="0.2">
      <c r="A12" s="7">
        <v>45188</v>
      </c>
      <c r="B12" s="9" t="s">
        <v>31</v>
      </c>
      <c r="C12" s="3">
        <v>315</v>
      </c>
      <c r="D12" s="4" t="s">
        <v>16</v>
      </c>
      <c r="E12" s="5">
        <v>8.3054000000000003E-2</v>
      </c>
      <c r="F12" s="5">
        <v>0.70338699999999998</v>
      </c>
      <c r="G12" s="5">
        <v>28.571999999999999</v>
      </c>
      <c r="H12" s="5">
        <v>27.7882</v>
      </c>
      <c r="I12" s="5">
        <v>17.015897973802701</v>
      </c>
      <c r="J12" s="5">
        <v>0.26306000000000002</v>
      </c>
      <c r="K12" s="5">
        <v>12.4895</v>
      </c>
      <c r="L12" s="5">
        <v>1.7824E-2</v>
      </c>
      <c r="M12" s="5">
        <v>0.124947</v>
      </c>
      <c r="N12" s="5">
        <v>0.22889599999999999</v>
      </c>
      <c r="O12" s="5">
        <v>0.119378</v>
      </c>
      <c r="P12" s="5">
        <v>8.2682000000000005E-2</v>
      </c>
      <c r="Q12" s="5">
        <v>-1.5610000000000001E-2</v>
      </c>
      <c r="R12" s="6">
        <f t="shared" si="0"/>
        <v>87.473215973802709</v>
      </c>
    </row>
    <row r="13" spans="1:18" x14ac:dyDescent="0.2">
      <c r="A13" s="7">
        <v>45188</v>
      </c>
      <c r="B13" s="9" t="s">
        <v>32</v>
      </c>
      <c r="C13" s="3">
        <v>315</v>
      </c>
      <c r="D13" s="4" t="s">
        <v>16</v>
      </c>
      <c r="E13" s="5">
        <v>0.121492</v>
      </c>
      <c r="F13" s="5">
        <v>4.6642400000000004</v>
      </c>
      <c r="G13" s="5">
        <v>18.225899999999999</v>
      </c>
      <c r="H13" s="5">
        <v>20.708500000000001</v>
      </c>
      <c r="I13" s="5">
        <v>23.478964957142502</v>
      </c>
      <c r="J13" s="5">
        <v>0.320687</v>
      </c>
      <c r="K13" s="5">
        <v>10.077199999999999</v>
      </c>
      <c r="L13" s="5">
        <v>1.7399999999999999E-2</v>
      </c>
      <c r="M13" s="5">
        <v>0.12975700000000001</v>
      </c>
      <c r="N13" s="5">
        <v>0.431062</v>
      </c>
      <c r="O13" s="5">
        <v>9.2864000000000002E-2</v>
      </c>
      <c r="P13" s="5">
        <v>0.102839</v>
      </c>
      <c r="Q13" s="5">
        <v>1.2725E-2</v>
      </c>
      <c r="R13" s="6">
        <f t="shared" si="0"/>
        <v>78.383630957142515</v>
      </c>
    </row>
    <row r="14" spans="1:18" x14ac:dyDescent="0.2">
      <c r="A14" s="7">
        <v>45188</v>
      </c>
      <c r="B14" s="9" t="s">
        <v>33</v>
      </c>
      <c r="C14" s="3">
        <v>401</v>
      </c>
      <c r="D14" s="4" t="s">
        <v>16</v>
      </c>
      <c r="E14" s="5">
        <v>4.3129000000000001E-2</v>
      </c>
      <c r="F14" s="5">
        <v>0.59120200000000001</v>
      </c>
      <c r="G14" s="5">
        <v>24.064599999999999</v>
      </c>
      <c r="H14" s="5">
        <v>34.326099999999997</v>
      </c>
      <c r="I14" s="5">
        <v>18.466309870676699</v>
      </c>
      <c r="J14" s="5">
        <v>0.28700500000000001</v>
      </c>
      <c r="K14" s="5">
        <v>11.485300000000001</v>
      </c>
      <c r="L14" s="5">
        <v>1.4631E-2</v>
      </c>
      <c r="M14" s="5">
        <v>0.109302</v>
      </c>
      <c r="N14" s="5">
        <v>0.16806199999999999</v>
      </c>
      <c r="O14" s="5">
        <v>0.110647</v>
      </c>
      <c r="P14" s="5">
        <v>9.2102000000000003E-2</v>
      </c>
      <c r="Q14" s="5">
        <v>-2.4289999999999999E-2</v>
      </c>
      <c r="R14" s="6">
        <f t="shared" si="0"/>
        <v>89.734099870676687</v>
      </c>
    </row>
    <row r="15" spans="1:18" x14ac:dyDescent="0.2">
      <c r="A15" s="7">
        <v>45188</v>
      </c>
      <c r="B15" s="9" t="s">
        <v>34</v>
      </c>
      <c r="C15" s="3">
        <v>401</v>
      </c>
      <c r="D15" s="4" t="s">
        <v>16</v>
      </c>
      <c r="E15" s="5">
        <v>5.4733999999999998E-2</v>
      </c>
      <c r="F15" s="5">
        <v>0.51497099999999996</v>
      </c>
      <c r="G15" s="5">
        <v>22.269300000000001</v>
      </c>
      <c r="H15" s="5">
        <v>35.588500000000003</v>
      </c>
      <c r="I15" s="5">
        <v>18.720467652677101</v>
      </c>
      <c r="J15" s="5">
        <v>0.304593</v>
      </c>
      <c r="K15" s="5">
        <v>10.7308</v>
      </c>
      <c r="L15" s="5">
        <v>1.7874999999999999E-2</v>
      </c>
      <c r="M15" s="5">
        <v>0.102821</v>
      </c>
      <c r="N15" s="5">
        <v>0.17011000000000001</v>
      </c>
      <c r="O15" s="5">
        <v>9.1599E-2</v>
      </c>
      <c r="P15" s="5">
        <v>7.9821000000000003E-2</v>
      </c>
      <c r="Q15" s="5">
        <v>1.073E-3</v>
      </c>
      <c r="R15" s="6">
        <f t="shared" si="0"/>
        <v>88.646664652677117</v>
      </c>
    </row>
    <row r="16" spans="1:18" x14ac:dyDescent="0.2">
      <c r="A16" s="7">
        <v>45188</v>
      </c>
      <c r="B16" s="9" t="s">
        <v>35</v>
      </c>
      <c r="C16" s="3">
        <v>401</v>
      </c>
      <c r="D16" s="4" t="s">
        <v>16</v>
      </c>
      <c r="E16" s="5">
        <v>5.6376000000000002E-2</v>
      </c>
      <c r="F16" s="5">
        <v>0.59453800000000001</v>
      </c>
      <c r="G16" s="5">
        <v>24.091899999999999</v>
      </c>
      <c r="H16" s="5">
        <v>32.409199999999998</v>
      </c>
      <c r="I16" s="5">
        <v>19.207478470729601</v>
      </c>
      <c r="J16" s="5">
        <v>0.30902099999999999</v>
      </c>
      <c r="K16" s="5">
        <v>10.588800000000001</v>
      </c>
      <c r="L16" s="5">
        <v>1.6546999999999999E-2</v>
      </c>
      <c r="M16" s="5">
        <v>0.106005</v>
      </c>
      <c r="N16" s="5">
        <v>0.15962100000000001</v>
      </c>
      <c r="O16" s="5">
        <v>0.10106999999999999</v>
      </c>
      <c r="P16" s="5">
        <v>7.9834000000000002E-2</v>
      </c>
      <c r="Q16" s="5">
        <v>7.1069999999999996E-3</v>
      </c>
      <c r="R16" s="6">
        <f t="shared" si="0"/>
        <v>87.727497470729602</v>
      </c>
    </row>
    <row r="17" spans="1:18" x14ac:dyDescent="0.2">
      <c r="A17" s="7">
        <v>45188</v>
      </c>
      <c r="B17" s="9" t="s">
        <v>36</v>
      </c>
      <c r="C17" s="3">
        <v>401</v>
      </c>
      <c r="D17" s="4" t="s">
        <v>16</v>
      </c>
      <c r="E17" s="5">
        <v>6.7349999999999993E-2</v>
      </c>
      <c r="F17" s="5">
        <v>0.66198000000000001</v>
      </c>
      <c r="G17" s="5">
        <v>24.357099999999999</v>
      </c>
      <c r="H17" s="5">
        <v>31.266500000000001</v>
      </c>
      <c r="I17" s="5">
        <v>21.068273309252199</v>
      </c>
      <c r="J17" s="5">
        <v>0.30991299999999999</v>
      </c>
      <c r="K17" s="5">
        <v>9.7043400000000002</v>
      </c>
      <c r="L17" s="5">
        <v>1.7786E-2</v>
      </c>
      <c r="M17" s="5">
        <v>7.8219999999999998E-2</v>
      </c>
      <c r="N17" s="5">
        <v>0.203766</v>
      </c>
      <c r="O17" s="5">
        <v>0.12786800000000001</v>
      </c>
      <c r="P17" s="5">
        <v>9.0048000000000003E-2</v>
      </c>
      <c r="Q17" s="5">
        <v>7.0689999999999998E-3</v>
      </c>
      <c r="R17" s="6">
        <f t="shared" si="0"/>
        <v>87.960213309252211</v>
      </c>
    </row>
    <row r="18" spans="1:18" x14ac:dyDescent="0.2">
      <c r="A18" s="7">
        <v>45188</v>
      </c>
      <c r="B18" s="9" t="s">
        <v>37</v>
      </c>
      <c r="C18" s="3">
        <v>338</v>
      </c>
      <c r="D18" s="4" t="s">
        <v>17</v>
      </c>
      <c r="E18" s="5">
        <v>7.7787999999999996E-2</v>
      </c>
      <c r="F18" s="5">
        <v>0.62675099999999995</v>
      </c>
      <c r="G18" s="5">
        <v>22.9681</v>
      </c>
      <c r="H18" s="5">
        <v>37.5702</v>
      </c>
      <c r="I18" s="5">
        <v>16.157739877289</v>
      </c>
      <c r="J18" s="5">
        <v>0.283331</v>
      </c>
      <c r="K18" s="5">
        <v>12.6493</v>
      </c>
      <c r="L18" s="5">
        <v>6.1938E-2</v>
      </c>
      <c r="M18" s="5">
        <v>0.15128</v>
      </c>
      <c r="N18" s="5">
        <v>0.14810200000000001</v>
      </c>
      <c r="O18" s="5">
        <v>8.1282999999999994E-2</v>
      </c>
      <c r="P18" s="5">
        <v>5.9433E-2</v>
      </c>
      <c r="Q18" s="5">
        <v>6.1939999999999999E-3</v>
      </c>
      <c r="R18" s="6">
        <f t="shared" si="0"/>
        <v>90.841439877288991</v>
      </c>
    </row>
    <row r="19" spans="1:18" s="16" customFormat="1" x14ac:dyDescent="0.2">
      <c r="A19" s="11">
        <v>45188</v>
      </c>
      <c r="B19" s="12" t="s">
        <v>38</v>
      </c>
      <c r="C19" s="13">
        <v>338</v>
      </c>
      <c r="D19" s="18" t="s">
        <v>17</v>
      </c>
      <c r="E19" s="14">
        <v>6.2491999999999999E-2</v>
      </c>
      <c r="F19" s="14">
        <v>0.57715099999999997</v>
      </c>
      <c r="G19" s="14">
        <v>22.394200000000001</v>
      </c>
      <c r="H19" s="14">
        <v>37.271299999999997</v>
      </c>
      <c r="I19" s="14">
        <v>15.7233135938709</v>
      </c>
      <c r="J19" s="14">
        <v>0.29368899999999998</v>
      </c>
      <c r="K19" s="14">
        <v>12.6586</v>
      </c>
      <c r="L19" s="14">
        <v>3.5099999999999999E-2</v>
      </c>
      <c r="M19" s="14">
        <v>0.13392399999999999</v>
      </c>
      <c r="N19" s="14">
        <v>0.16242100000000001</v>
      </c>
      <c r="O19" s="14">
        <v>0.109669</v>
      </c>
      <c r="P19" s="14">
        <v>8.5786000000000001E-2</v>
      </c>
      <c r="Q19" s="14">
        <v>-1.4200000000000001E-2</v>
      </c>
      <c r="R19" s="15">
        <f t="shared" si="0"/>
        <v>89.493445593870874</v>
      </c>
    </row>
    <row r="20" spans="1:18" x14ac:dyDescent="0.2">
      <c r="A20" s="7">
        <v>45301</v>
      </c>
      <c r="B20" t="s">
        <v>22</v>
      </c>
      <c r="C20" s="3">
        <v>338</v>
      </c>
      <c r="D20" s="4" t="s">
        <v>17</v>
      </c>
      <c r="E20" s="5">
        <v>5.9406E-2</v>
      </c>
      <c r="F20" s="5">
        <v>0.80597600000000003</v>
      </c>
      <c r="G20" s="5">
        <v>24.071899999999999</v>
      </c>
      <c r="H20" s="5">
        <v>32.294699999999999</v>
      </c>
      <c r="I20" s="5">
        <v>18.958311017153001</v>
      </c>
      <c r="J20" s="5">
        <v>0.300956</v>
      </c>
      <c r="K20" s="5">
        <v>12.0785</v>
      </c>
      <c r="L20" s="5">
        <v>1.1065E-2</v>
      </c>
      <c r="M20" s="5">
        <v>7.2068999999999994E-2</v>
      </c>
      <c r="N20" s="5">
        <v>0.24112700000000001</v>
      </c>
      <c r="O20" s="5">
        <v>9.9909999999999999E-2</v>
      </c>
      <c r="P20" s="5">
        <v>7.5136999999999995E-2</v>
      </c>
      <c r="Q20" s="5">
        <v>1.5535999999999999E-2</v>
      </c>
      <c r="R20" s="6">
        <f t="shared" si="0"/>
        <v>89.084593017153011</v>
      </c>
    </row>
    <row r="21" spans="1:18" x14ac:dyDescent="0.2">
      <c r="A21" s="7">
        <v>45301</v>
      </c>
      <c r="B21" t="s">
        <v>40</v>
      </c>
      <c r="C21" s="3">
        <v>338</v>
      </c>
      <c r="D21" s="4" t="s">
        <v>17</v>
      </c>
      <c r="E21" s="5">
        <v>6.2577999999999995E-2</v>
      </c>
      <c r="F21" s="5">
        <v>0.52421300000000004</v>
      </c>
      <c r="G21" s="5">
        <v>28.502600000000001</v>
      </c>
      <c r="H21" s="5">
        <v>31.123699999999999</v>
      </c>
      <c r="I21" s="5">
        <v>18.899717079031198</v>
      </c>
      <c r="J21" s="5">
        <v>0.28168700000000002</v>
      </c>
      <c r="K21" s="5">
        <v>11.803699999999999</v>
      </c>
      <c r="L21" s="5">
        <v>2.1534999999999999E-2</v>
      </c>
      <c r="M21" s="5">
        <v>0.105778</v>
      </c>
      <c r="N21" s="5">
        <v>0.18248300000000001</v>
      </c>
      <c r="O21" s="5">
        <v>7.3421E-2</v>
      </c>
      <c r="P21" s="5">
        <v>6.3740000000000005E-2</v>
      </c>
      <c r="Q21" s="5">
        <v>-8.2000000000000007E-3</v>
      </c>
      <c r="R21" s="6">
        <f t="shared" si="0"/>
        <v>91.63695207903119</v>
      </c>
    </row>
    <row r="22" spans="1:18" x14ac:dyDescent="0.2">
      <c r="A22" s="7">
        <v>45301</v>
      </c>
      <c r="B22" t="s">
        <v>41</v>
      </c>
      <c r="C22" s="3">
        <v>338</v>
      </c>
      <c r="D22" s="4" t="s">
        <v>17</v>
      </c>
      <c r="E22" s="5">
        <v>7.9797000000000007E-2</v>
      </c>
      <c r="F22" s="5">
        <v>0.77800999999999998</v>
      </c>
      <c r="G22" s="5">
        <v>21.6127</v>
      </c>
      <c r="H22" s="5">
        <v>30.123100000000001</v>
      </c>
      <c r="I22" s="5">
        <v>19.610336783917301</v>
      </c>
      <c r="J22" s="5">
        <v>0.29958400000000002</v>
      </c>
      <c r="K22" s="5">
        <v>9.9535599999999995</v>
      </c>
      <c r="L22" s="5">
        <v>2.7369999999999998E-3</v>
      </c>
      <c r="M22" s="5">
        <v>6.3325999999999993E-2</v>
      </c>
      <c r="N22" s="5">
        <v>0.23178099999999999</v>
      </c>
      <c r="O22" s="5">
        <v>9.1698000000000002E-2</v>
      </c>
      <c r="P22" s="5">
        <v>6.3963999999999993E-2</v>
      </c>
      <c r="Q22" s="5">
        <v>1.3545E-2</v>
      </c>
      <c r="R22" s="6">
        <f t="shared" si="0"/>
        <v>82.924138783917286</v>
      </c>
    </row>
    <row r="23" spans="1:18" x14ac:dyDescent="0.2">
      <c r="A23" s="7">
        <v>45301</v>
      </c>
      <c r="B23" t="s">
        <v>42</v>
      </c>
      <c r="C23" s="3">
        <v>338</v>
      </c>
      <c r="D23" s="4" t="s">
        <v>17</v>
      </c>
      <c r="E23" s="5">
        <v>5.8734000000000001E-2</v>
      </c>
      <c r="F23" s="5">
        <v>0.40162399999999998</v>
      </c>
      <c r="G23" s="5">
        <v>26.134</v>
      </c>
      <c r="H23" s="5">
        <v>30.389399999999998</v>
      </c>
      <c r="I23" s="5">
        <v>18.860298061315799</v>
      </c>
      <c r="J23" s="5">
        <v>0.284169</v>
      </c>
      <c r="K23" s="5">
        <v>11.5928</v>
      </c>
      <c r="L23" s="5">
        <v>1.1318999999999999E-2</v>
      </c>
      <c r="M23" s="5">
        <v>0.13103400000000001</v>
      </c>
      <c r="N23" s="5">
        <v>0.21224899999999999</v>
      </c>
      <c r="O23" s="5">
        <v>0.108277</v>
      </c>
      <c r="P23" s="5">
        <v>8.0138000000000001E-2</v>
      </c>
      <c r="Q23" s="5">
        <v>1.7883E-2</v>
      </c>
      <c r="R23" s="6">
        <f t="shared" si="0"/>
        <v>88.281925061315803</v>
      </c>
    </row>
    <row r="24" spans="1:18" x14ac:dyDescent="0.2">
      <c r="A24" s="7">
        <v>45301</v>
      </c>
      <c r="B24" t="s">
        <v>43</v>
      </c>
      <c r="C24" s="3">
        <v>338</v>
      </c>
      <c r="D24" s="4" t="s">
        <v>17</v>
      </c>
      <c r="E24" s="5">
        <v>8.3754999999999996E-2</v>
      </c>
      <c r="F24" s="5">
        <v>0.58965900000000004</v>
      </c>
      <c r="G24" s="5">
        <v>24.829799999999999</v>
      </c>
      <c r="H24" s="5">
        <v>30.376000000000001</v>
      </c>
      <c r="I24" s="5">
        <v>18.871662636429399</v>
      </c>
      <c r="J24" s="5">
        <v>0.28929700000000003</v>
      </c>
      <c r="K24" s="5">
        <v>11.297000000000001</v>
      </c>
      <c r="L24" s="5">
        <v>2.2556E-2</v>
      </c>
      <c r="M24" s="5">
        <v>9.5130999999999993E-2</v>
      </c>
      <c r="N24" s="5">
        <v>0.24673500000000001</v>
      </c>
      <c r="O24" s="5">
        <v>0.103879</v>
      </c>
      <c r="P24" s="5">
        <v>8.3437999999999998E-2</v>
      </c>
      <c r="Q24" s="5">
        <v>-1.162E-2</v>
      </c>
      <c r="R24" s="6">
        <f t="shared" si="0"/>
        <v>86.877292636429416</v>
      </c>
    </row>
    <row r="25" spans="1:18" x14ac:dyDescent="0.2">
      <c r="A25" s="7">
        <v>45301</v>
      </c>
      <c r="B25" t="s">
        <v>44</v>
      </c>
      <c r="C25" s="3">
        <v>338</v>
      </c>
      <c r="D25" s="4" t="s">
        <v>17</v>
      </c>
      <c r="E25" s="5">
        <v>0.11140600000000001</v>
      </c>
      <c r="F25" s="5">
        <v>0.636903</v>
      </c>
      <c r="G25" s="5">
        <v>24.751100000000001</v>
      </c>
      <c r="H25" s="5">
        <v>30.907900000000001</v>
      </c>
      <c r="I25" s="5">
        <v>18.984462483527501</v>
      </c>
      <c r="J25" s="5">
        <v>0.28581299999999998</v>
      </c>
      <c r="K25" s="5">
        <v>11.454800000000001</v>
      </c>
      <c r="L25" s="5">
        <v>8.9082999999999996E-2</v>
      </c>
      <c r="M25" s="5">
        <v>0.105166</v>
      </c>
      <c r="N25" s="5">
        <v>0.22644300000000001</v>
      </c>
      <c r="O25" s="5">
        <v>0.121944</v>
      </c>
      <c r="P25" s="5">
        <v>7.9313999999999996E-2</v>
      </c>
      <c r="Q25" s="5">
        <v>1.64E-4</v>
      </c>
      <c r="R25" s="6">
        <f t="shared" si="0"/>
        <v>87.754498483527499</v>
      </c>
    </row>
    <row r="26" spans="1:18" x14ac:dyDescent="0.2">
      <c r="A26" s="7">
        <v>45301</v>
      </c>
      <c r="B26" t="s">
        <v>45</v>
      </c>
      <c r="C26" s="3">
        <v>355</v>
      </c>
      <c r="D26" s="4">
        <v>2015</v>
      </c>
      <c r="E26" s="5">
        <v>0.16634399999999999</v>
      </c>
      <c r="F26" s="5">
        <v>3.8508499999999999</v>
      </c>
      <c r="G26" s="5">
        <v>10.1151</v>
      </c>
      <c r="H26" s="5">
        <v>15.215199999999999</v>
      </c>
      <c r="I26" s="5">
        <v>28.968504801516801</v>
      </c>
      <c r="J26" s="5">
        <v>0.32696700000000001</v>
      </c>
      <c r="K26" s="5">
        <v>6.3914799999999996</v>
      </c>
      <c r="L26" s="5">
        <v>0.108815</v>
      </c>
      <c r="M26" s="5">
        <v>0.105167</v>
      </c>
      <c r="N26" s="5">
        <v>0.81378700000000004</v>
      </c>
      <c r="O26" s="5">
        <v>9.7680000000000003E-2</v>
      </c>
      <c r="P26" s="5">
        <v>0.120324</v>
      </c>
      <c r="Q26" s="5">
        <v>-1.553E-2</v>
      </c>
      <c r="R26" s="6">
        <f t="shared" si="0"/>
        <v>66.264688801516797</v>
      </c>
    </row>
    <row r="27" spans="1:18" x14ac:dyDescent="0.2">
      <c r="A27" s="7">
        <v>45301</v>
      </c>
      <c r="B27" t="s">
        <v>46</v>
      </c>
      <c r="C27" s="3">
        <v>355</v>
      </c>
      <c r="D27" s="4">
        <v>2015</v>
      </c>
      <c r="E27" s="5">
        <v>9.4499E-2</v>
      </c>
      <c r="F27" s="5">
        <v>0.70830700000000002</v>
      </c>
      <c r="G27" s="5">
        <v>13.859</v>
      </c>
      <c r="H27" s="5">
        <v>29.909500000000001</v>
      </c>
      <c r="I27" s="5">
        <v>25.139329451735399</v>
      </c>
      <c r="J27" s="5">
        <v>0.32961699999999999</v>
      </c>
      <c r="K27" s="5">
        <v>7.5866600000000002</v>
      </c>
      <c r="L27" s="5">
        <v>3.388E-3</v>
      </c>
      <c r="M27" s="5">
        <v>8.4947999999999996E-2</v>
      </c>
      <c r="N27" s="5">
        <v>0.425653</v>
      </c>
      <c r="O27" s="5">
        <v>9.0326000000000004E-2</v>
      </c>
      <c r="P27" s="5">
        <v>9.5944000000000002E-2</v>
      </c>
      <c r="Q27" s="5">
        <v>-1.372E-2</v>
      </c>
      <c r="R27" s="6">
        <f t="shared" si="0"/>
        <v>78.313451451735389</v>
      </c>
    </row>
    <row r="28" spans="1:18" x14ac:dyDescent="0.2">
      <c r="A28" s="7">
        <v>45301</v>
      </c>
      <c r="B28" t="s">
        <v>47</v>
      </c>
      <c r="C28" s="3">
        <v>355</v>
      </c>
      <c r="D28" s="4">
        <v>2015</v>
      </c>
      <c r="E28" s="5">
        <v>0.126725</v>
      </c>
      <c r="F28" s="5">
        <v>2.76857</v>
      </c>
      <c r="G28" s="5">
        <v>13.9838</v>
      </c>
      <c r="H28" s="5">
        <v>23.281099999999999</v>
      </c>
      <c r="I28" s="5">
        <v>27.205617751958599</v>
      </c>
      <c r="J28" s="5">
        <v>0.32850499999999999</v>
      </c>
      <c r="K28" s="5">
        <v>7.5696500000000002</v>
      </c>
      <c r="L28" s="5">
        <v>9.2230000000000006E-2</v>
      </c>
      <c r="M28" s="5">
        <v>8.3207000000000003E-2</v>
      </c>
      <c r="N28" s="5">
        <v>0.506247</v>
      </c>
      <c r="O28" s="5">
        <v>8.6361999999999994E-2</v>
      </c>
      <c r="P28" s="5">
        <v>0.11364200000000001</v>
      </c>
      <c r="Q28" s="5">
        <v>1.076E-2</v>
      </c>
      <c r="R28" s="6">
        <f t="shared" si="0"/>
        <v>76.156415751958605</v>
      </c>
    </row>
    <row r="29" spans="1:18" x14ac:dyDescent="0.2">
      <c r="A29" s="7">
        <v>45301</v>
      </c>
      <c r="B29" t="s">
        <v>48</v>
      </c>
      <c r="C29" s="3">
        <v>355</v>
      </c>
      <c r="D29" s="4">
        <v>2015</v>
      </c>
      <c r="E29" s="5">
        <v>0.11317099999999999</v>
      </c>
      <c r="F29" s="5">
        <v>0.93544400000000005</v>
      </c>
      <c r="G29" s="5">
        <v>10.7685</v>
      </c>
      <c r="H29" s="5">
        <v>26.6341</v>
      </c>
      <c r="I29" s="5">
        <v>27.6579282327397</v>
      </c>
      <c r="J29" s="5">
        <v>0.33358900000000002</v>
      </c>
      <c r="K29" s="5">
        <v>5.89459</v>
      </c>
      <c r="L29" s="5">
        <v>1.984E-2</v>
      </c>
      <c r="M29" s="5">
        <v>6.9843000000000002E-2</v>
      </c>
      <c r="N29" s="5">
        <v>0.559755</v>
      </c>
      <c r="O29" s="5">
        <v>9.5952999999999997E-2</v>
      </c>
      <c r="P29" s="5">
        <v>0.10408000000000001</v>
      </c>
      <c r="Q29" s="5">
        <v>-3.2559999999999999E-2</v>
      </c>
      <c r="R29" s="6">
        <f t="shared" si="0"/>
        <v>73.154233232739685</v>
      </c>
    </row>
    <row r="30" spans="1:18" x14ac:dyDescent="0.2">
      <c r="A30" s="7">
        <v>45301</v>
      </c>
      <c r="B30" t="s">
        <v>49</v>
      </c>
      <c r="C30" s="3">
        <v>355</v>
      </c>
      <c r="D30" s="4">
        <v>2015</v>
      </c>
      <c r="E30" s="5">
        <v>9.7303000000000001E-2</v>
      </c>
      <c r="F30" s="5">
        <v>3.1246399999999999</v>
      </c>
      <c r="G30" s="5">
        <v>11.0511</v>
      </c>
      <c r="H30" s="5">
        <v>21.225200000000001</v>
      </c>
      <c r="I30" s="5">
        <v>30.3060437964774</v>
      </c>
      <c r="J30" s="5">
        <v>0.334285</v>
      </c>
      <c r="K30" s="5">
        <v>6.0425300000000002</v>
      </c>
      <c r="L30" s="5">
        <v>4.1866E-2</v>
      </c>
      <c r="M30" s="5">
        <v>7.0678000000000005E-2</v>
      </c>
      <c r="N30" s="5">
        <v>0.76554500000000003</v>
      </c>
      <c r="O30" s="5">
        <v>7.0235000000000006E-2</v>
      </c>
      <c r="P30" s="5">
        <v>0.111704</v>
      </c>
      <c r="Q30" s="5">
        <v>5.3660000000000001E-3</v>
      </c>
      <c r="R30" s="6">
        <f t="shared" si="0"/>
        <v>73.24649579647739</v>
      </c>
    </row>
    <row r="31" spans="1:18" x14ac:dyDescent="0.2">
      <c r="A31" s="7">
        <v>45301</v>
      </c>
      <c r="B31" t="s">
        <v>62</v>
      </c>
      <c r="C31" s="3">
        <v>315</v>
      </c>
      <c r="D31" s="4" t="s">
        <v>16</v>
      </c>
      <c r="E31" s="5">
        <v>6.1706999999999998E-2</v>
      </c>
      <c r="F31" s="5">
        <v>0.71554499999999999</v>
      </c>
      <c r="G31" s="5">
        <v>29.007100000000001</v>
      </c>
      <c r="H31" s="5">
        <v>29.632100000000001</v>
      </c>
      <c r="I31" s="5">
        <v>17.619595363761999</v>
      </c>
      <c r="J31" s="5">
        <v>0.269345</v>
      </c>
      <c r="K31" s="5">
        <v>12.5503</v>
      </c>
      <c r="L31" s="5">
        <v>7.9719999999999999E-3</v>
      </c>
      <c r="M31" s="5">
        <v>0.13667299999999999</v>
      </c>
      <c r="N31" s="5">
        <v>0.24906400000000001</v>
      </c>
      <c r="O31" s="5">
        <v>0.123849</v>
      </c>
      <c r="P31" s="5">
        <v>7.5062000000000004E-2</v>
      </c>
      <c r="Q31" s="5">
        <v>-1.66E-3</v>
      </c>
      <c r="R31" s="6">
        <f t="shared" si="0"/>
        <v>90.446652363762027</v>
      </c>
    </row>
    <row r="32" spans="1:18" x14ac:dyDescent="0.2">
      <c r="A32" s="7">
        <v>45301</v>
      </c>
      <c r="B32" t="s">
        <v>63</v>
      </c>
      <c r="C32" s="3">
        <v>315</v>
      </c>
      <c r="D32" s="4" t="s">
        <v>16</v>
      </c>
      <c r="E32" s="5">
        <v>5.6877999999999998E-2</v>
      </c>
      <c r="F32" s="5">
        <v>0.68318000000000001</v>
      </c>
      <c r="G32" s="5">
        <v>28.5548</v>
      </c>
      <c r="H32" s="5">
        <v>29.1904</v>
      </c>
      <c r="I32" s="5">
        <v>17.431733974365901</v>
      </c>
      <c r="J32" s="5">
        <v>0.24903500000000001</v>
      </c>
      <c r="K32" s="5">
        <v>12.4405</v>
      </c>
      <c r="L32" s="5">
        <v>5.0429999999999997E-3</v>
      </c>
      <c r="M32" s="5">
        <v>0.116233</v>
      </c>
      <c r="N32" s="5">
        <v>0.24592</v>
      </c>
      <c r="O32" s="5">
        <v>0.108321</v>
      </c>
      <c r="P32" s="5">
        <v>6.8239999999999995E-2</v>
      </c>
      <c r="Q32" s="5">
        <v>6.581E-3</v>
      </c>
      <c r="R32" s="6">
        <f t="shared" si="0"/>
        <v>89.156864974365902</v>
      </c>
    </row>
    <row r="33" spans="1:22" x14ac:dyDescent="0.2">
      <c r="A33" s="7">
        <v>45301</v>
      </c>
      <c r="B33" t="s">
        <v>64</v>
      </c>
      <c r="C33" s="3">
        <v>315</v>
      </c>
      <c r="D33" s="4" t="s">
        <v>16</v>
      </c>
      <c r="E33" s="5">
        <v>6.5143000000000006E-2</v>
      </c>
      <c r="F33" s="5">
        <v>1.01789</v>
      </c>
      <c r="G33" s="5">
        <v>21.033899999999999</v>
      </c>
      <c r="H33" s="5">
        <v>32.7239</v>
      </c>
      <c r="I33" s="5">
        <v>20.0213530278821</v>
      </c>
      <c r="J33" s="5">
        <v>0.30590000000000001</v>
      </c>
      <c r="K33" s="5">
        <v>10.3569</v>
      </c>
      <c r="L33" s="5">
        <v>1.5493E-2</v>
      </c>
      <c r="M33" s="5">
        <v>0.116288</v>
      </c>
      <c r="N33" s="5">
        <v>0.238424</v>
      </c>
      <c r="O33" s="5">
        <v>9.1602000000000003E-2</v>
      </c>
      <c r="P33" s="5">
        <v>8.1851999999999994E-2</v>
      </c>
      <c r="Q33" s="5">
        <v>-5.0200000000000002E-3</v>
      </c>
      <c r="R33" s="6">
        <f t="shared" si="0"/>
        <v>86.063625027882082</v>
      </c>
    </row>
    <row r="34" spans="1:22" s="16" customFormat="1" x14ac:dyDescent="0.2">
      <c r="A34" s="11">
        <v>45301</v>
      </c>
      <c r="B34" s="16" t="s">
        <v>65</v>
      </c>
      <c r="C34" s="13">
        <v>315</v>
      </c>
      <c r="D34" s="18" t="s">
        <v>16</v>
      </c>
      <c r="E34" s="14">
        <v>8.9325000000000002E-2</v>
      </c>
      <c r="F34" s="14">
        <v>0.82408899999999996</v>
      </c>
      <c r="G34" s="14">
        <v>23.552800000000001</v>
      </c>
      <c r="H34" s="14">
        <v>33.302</v>
      </c>
      <c r="I34" s="14">
        <v>19.919032838628901</v>
      </c>
      <c r="J34" s="14">
        <v>0.28517900000000002</v>
      </c>
      <c r="K34" s="14">
        <v>11.5786</v>
      </c>
      <c r="L34" s="14">
        <v>5.2690000000000002E-3</v>
      </c>
      <c r="M34" s="14">
        <v>9.5824999999999994E-2</v>
      </c>
      <c r="N34" s="14">
        <v>0.23951800000000001</v>
      </c>
      <c r="O34" s="14">
        <v>4.2403000000000003E-2</v>
      </c>
      <c r="P34" s="14">
        <v>6.2856999999999996E-2</v>
      </c>
      <c r="Q34" s="14">
        <v>1.3686E-2</v>
      </c>
      <c r="R34" s="15">
        <f t="shared" si="0"/>
        <v>90.010583838628904</v>
      </c>
    </row>
    <row r="35" spans="1:22" x14ac:dyDescent="0.2">
      <c r="A35" s="7">
        <v>45302</v>
      </c>
      <c r="B35" s="38" t="s">
        <v>50</v>
      </c>
      <c r="C35" s="3">
        <v>395</v>
      </c>
      <c r="D35" s="4" t="s">
        <v>66</v>
      </c>
      <c r="E35" s="5">
        <v>4.2421E-2</v>
      </c>
      <c r="F35" s="5">
        <v>0.37951499999999999</v>
      </c>
      <c r="G35" s="5">
        <v>21.882100000000001</v>
      </c>
      <c r="H35" s="5">
        <v>40.116199999999999</v>
      </c>
      <c r="I35" s="5">
        <v>19.614883784809301</v>
      </c>
      <c r="J35" s="5">
        <v>0.32626100000000002</v>
      </c>
      <c r="K35" s="5">
        <v>10.375500000000001</v>
      </c>
      <c r="L35" s="5">
        <v>2.0479000000000001E-2</v>
      </c>
      <c r="M35" s="5">
        <v>8.5963999999999999E-2</v>
      </c>
      <c r="N35" s="5">
        <v>0.15842100000000001</v>
      </c>
      <c r="O35" s="5">
        <v>0.12378</v>
      </c>
      <c r="P35" s="5">
        <v>6.3811000000000007E-2</v>
      </c>
      <c r="Q35" s="5">
        <v>-1.197E-2</v>
      </c>
      <c r="R35" s="6">
        <f t="shared" si="0"/>
        <v>93.177365784809297</v>
      </c>
    </row>
    <row r="36" spans="1:22" x14ac:dyDescent="0.2">
      <c r="A36" s="7">
        <v>45302</v>
      </c>
      <c r="B36" s="38" t="s">
        <v>51</v>
      </c>
      <c r="C36" s="3">
        <v>395</v>
      </c>
      <c r="D36" s="4" t="s">
        <v>66</v>
      </c>
      <c r="E36" s="5">
        <v>5.7107999999999999E-2</v>
      </c>
      <c r="F36" s="5">
        <v>1.76207</v>
      </c>
      <c r="G36" s="5">
        <v>19.680900000000001</v>
      </c>
      <c r="H36" s="5">
        <v>34.685099999999998</v>
      </c>
      <c r="I36" s="5">
        <v>21.6631657348122</v>
      </c>
      <c r="J36" s="5">
        <v>0.30779499999999999</v>
      </c>
      <c r="K36" s="5">
        <v>10.7159</v>
      </c>
      <c r="L36" s="5">
        <v>1.1714E-2</v>
      </c>
      <c r="M36" s="5">
        <v>0.121549</v>
      </c>
      <c r="N36" s="5">
        <v>0.300431</v>
      </c>
      <c r="O36" s="5">
        <v>0.107873</v>
      </c>
      <c r="P36" s="5">
        <v>8.1937999999999997E-2</v>
      </c>
      <c r="Q36" s="5">
        <v>-6.0099999999999997E-3</v>
      </c>
      <c r="R36" s="6">
        <f t="shared" si="0"/>
        <v>89.489533734812198</v>
      </c>
    </row>
    <row r="37" spans="1:22" x14ac:dyDescent="0.2">
      <c r="A37" s="7">
        <v>45302</v>
      </c>
      <c r="B37" s="38" t="s">
        <v>52</v>
      </c>
      <c r="C37" s="3">
        <v>395</v>
      </c>
      <c r="D37" s="4" t="s">
        <v>66</v>
      </c>
      <c r="E37" s="5">
        <v>6.5386E-2</v>
      </c>
      <c r="F37" s="5">
        <v>0.55480600000000002</v>
      </c>
      <c r="G37" s="5">
        <v>19.504200000000001</v>
      </c>
      <c r="H37" s="5">
        <v>34.5488</v>
      </c>
      <c r="I37" s="5">
        <v>20.1204773545984</v>
      </c>
      <c r="J37" s="5">
        <v>0.31287700000000002</v>
      </c>
      <c r="K37" s="5">
        <v>10.109400000000001</v>
      </c>
      <c r="L37" s="5">
        <v>1.7314E-2</v>
      </c>
      <c r="M37" s="5">
        <v>7.8792000000000001E-2</v>
      </c>
      <c r="N37" s="5">
        <v>0.22465099999999999</v>
      </c>
      <c r="O37" s="5">
        <v>9.8526000000000002E-2</v>
      </c>
      <c r="P37" s="5">
        <v>7.8155000000000002E-2</v>
      </c>
      <c r="Q37" s="5">
        <v>4.8060000000000004E-3</v>
      </c>
      <c r="R37" s="6">
        <f t="shared" si="0"/>
        <v>85.718190354598406</v>
      </c>
    </row>
    <row r="38" spans="1:22" x14ac:dyDescent="0.2">
      <c r="A38" s="7">
        <v>45302</v>
      </c>
      <c r="B38" s="38" t="s">
        <v>53</v>
      </c>
      <c r="C38" s="3">
        <v>395</v>
      </c>
      <c r="D38" s="4" t="s">
        <v>66</v>
      </c>
      <c r="E38" s="5">
        <v>4.6662000000000002E-2</v>
      </c>
      <c r="F38" s="5">
        <v>0.84739600000000004</v>
      </c>
      <c r="G38" s="5">
        <v>22.844999999999999</v>
      </c>
      <c r="H38" s="5">
        <v>33.880000000000003</v>
      </c>
      <c r="I38" s="5">
        <v>21.0338638718653</v>
      </c>
      <c r="J38" s="5">
        <v>0.29742000000000002</v>
      </c>
      <c r="K38" s="5">
        <v>10.7403</v>
      </c>
      <c r="L38" s="5">
        <v>4.548E-3</v>
      </c>
      <c r="M38" s="5">
        <v>0.109657</v>
      </c>
      <c r="N38" s="5">
        <v>0.26972099999999999</v>
      </c>
      <c r="O38" s="5">
        <v>9.2134999999999995E-2</v>
      </c>
      <c r="P38" s="5">
        <v>6.4791000000000001E-2</v>
      </c>
      <c r="Q38" s="5">
        <v>-1.41E-2</v>
      </c>
      <c r="R38" s="6">
        <f t="shared" si="0"/>
        <v>90.217393871865312</v>
      </c>
    </row>
    <row r="39" spans="1:22" x14ac:dyDescent="0.2">
      <c r="A39" s="7">
        <v>45302</v>
      </c>
      <c r="B39" s="38" t="s">
        <v>53</v>
      </c>
      <c r="C39" s="3">
        <v>395</v>
      </c>
      <c r="D39" s="4" t="s">
        <v>66</v>
      </c>
      <c r="E39" s="5">
        <v>4.2458999999999997E-2</v>
      </c>
      <c r="F39" s="5">
        <v>0.860259</v>
      </c>
      <c r="G39" s="5">
        <v>21.6279</v>
      </c>
      <c r="H39" s="5">
        <v>33.777799999999999</v>
      </c>
      <c r="I39" s="5">
        <v>20.680516065479601</v>
      </c>
      <c r="J39" s="5">
        <v>0.31206800000000001</v>
      </c>
      <c r="K39" s="5">
        <v>10.1975</v>
      </c>
      <c r="L39" s="5">
        <v>8.5950000000000002E-3</v>
      </c>
      <c r="M39" s="5">
        <v>8.4233000000000002E-2</v>
      </c>
      <c r="N39" s="5">
        <v>0.24029800000000001</v>
      </c>
      <c r="O39" s="5">
        <v>8.6622000000000005E-2</v>
      </c>
      <c r="P39" s="5">
        <v>8.8050000000000003E-2</v>
      </c>
      <c r="Q39" s="5">
        <v>3.1189999999999998E-3</v>
      </c>
      <c r="R39" s="6">
        <f t="shared" si="0"/>
        <v>88.009419065479605</v>
      </c>
    </row>
    <row r="40" spans="1:22" x14ac:dyDescent="0.2">
      <c r="A40" s="7">
        <v>45302</v>
      </c>
      <c r="B40" s="38" t="s">
        <v>53</v>
      </c>
      <c r="C40" s="3">
        <v>395</v>
      </c>
      <c r="D40" s="4" t="s">
        <v>66</v>
      </c>
      <c r="E40" s="5">
        <v>3.27E-2</v>
      </c>
      <c r="F40" s="5">
        <v>0.79967999999999995</v>
      </c>
      <c r="G40" s="5">
        <v>22.095700000000001</v>
      </c>
      <c r="H40" s="5">
        <v>32.896900000000002</v>
      </c>
      <c r="I40" s="5">
        <v>20.262857067258899</v>
      </c>
      <c r="J40" s="5">
        <v>0.29714000000000002</v>
      </c>
      <c r="K40" s="5">
        <v>10.296099999999999</v>
      </c>
      <c r="L40" s="5">
        <v>4.3990000000000001E-3</v>
      </c>
      <c r="M40" s="5">
        <v>8.6680999999999994E-2</v>
      </c>
      <c r="N40" s="5">
        <v>0.24906800000000001</v>
      </c>
      <c r="O40" s="5">
        <v>0.13386100000000001</v>
      </c>
      <c r="P40" s="5">
        <v>6.8765000000000007E-2</v>
      </c>
      <c r="Q40" s="5">
        <v>1.4161999999999999E-2</v>
      </c>
      <c r="R40" s="6">
        <f t="shared" si="0"/>
        <v>87.23801306725889</v>
      </c>
    </row>
    <row r="41" spans="1:22" x14ac:dyDescent="0.2">
      <c r="A41" s="7">
        <v>45302</v>
      </c>
      <c r="B41" s="38" t="s">
        <v>54</v>
      </c>
      <c r="C41" s="3">
        <v>395</v>
      </c>
      <c r="D41" s="4" t="s">
        <v>66</v>
      </c>
      <c r="E41" s="5">
        <v>5.0568000000000002E-2</v>
      </c>
      <c r="F41" s="5">
        <v>0.56726200000000004</v>
      </c>
      <c r="G41" s="5">
        <v>24.5655</v>
      </c>
      <c r="H41" s="5">
        <v>35.600099999999998</v>
      </c>
      <c r="I41" s="5">
        <v>16.301966419974899</v>
      </c>
      <c r="J41" s="5">
        <v>0.26148700000000002</v>
      </c>
      <c r="K41" s="5">
        <v>12.8924</v>
      </c>
      <c r="L41" s="5">
        <v>8.2799999999999992E-3</v>
      </c>
      <c r="M41" s="5">
        <v>0.139157</v>
      </c>
      <c r="N41" s="5">
        <v>0.20349</v>
      </c>
      <c r="O41" s="5">
        <v>9.9068000000000003E-2</v>
      </c>
      <c r="P41" s="5">
        <v>5.6994000000000003E-2</v>
      </c>
      <c r="Q41" s="5">
        <v>9.9270000000000001E-3</v>
      </c>
      <c r="R41" s="6">
        <f t="shared" si="0"/>
        <v>90.756199419974905</v>
      </c>
    </row>
    <row r="42" spans="1:22" x14ac:dyDescent="0.2">
      <c r="A42" s="7">
        <v>45302</v>
      </c>
      <c r="B42" s="38" t="s">
        <v>55</v>
      </c>
      <c r="C42" s="3">
        <v>395</v>
      </c>
      <c r="D42" s="4" t="s">
        <v>66</v>
      </c>
      <c r="E42" s="5">
        <v>4.7946999999999997E-2</v>
      </c>
      <c r="F42" s="5">
        <v>0.59250000000000003</v>
      </c>
      <c r="G42" s="5">
        <v>23.183599999999998</v>
      </c>
      <c r="H42" s="5">
        <v>36.061700000000002</v>
      </c>
      <c r="I42" s="5">
        <v>16.5515869923642</v>
      </c>
      <c r="J42" s="5">
        <v>0.24322199999999999</v>
      </c>
      <c r="K42" s="5">
        <v>11.996700000000001</v>
      </c>
      <c r="L42" s="5">
        <v>5.4149999999999997E-3</v>
      </c>
      <c r="M42" s="5">
        <v>0.134579</v>
      </c>
      <c r="N42" s="5">
        <v>0.158382</v>
      </c>
      <c r="O42" s="5">
        <v>6.1332999999999999E-2</v>
      </c>
      <c r="P42" s="5">
        <v>6.8815000000000001E-2</v>
      </c>
      <c r="Q42" s="5">
        <v>2.0790000000000001E-3</v>
      </c>
      <c r="R42" s="6">
        <f t="shared" si="0"/>
        <v>89.107858992364214</v>
      </c>
    </row>
    <row r="43" spans="1:22" x14ac:dyDescent="0.2">
      <c r="A43" s="7">
        <v>45302</v>
      </c>
      <c r="B43" s="38" t="s">
        <v>55</v>
      </c>
      <c r="C43" s="3">
        <v>395</v>
      </c>
      <c r="D43" s="4" t="s">
        <v>66</v>
      </c>
      <c r="E43" s="5">
        <v>5.4450999999999999E-2</v>
      </c>
      <c r="F43" s="5">
        <v>0.63788699999999998</v>
      </c>
      <c r="G43" s="5">
        <v>33.247900000000001</v>
      </c>
      <c r="H43" s="5">
        <v>26.373799999999999</v>
      </c>
      <c r="I43" s="5">
        <v>16.342521547562399</v>
      </c>
      <c r="J43" s="5">
        <v>0.222719</v>
      </c>
      <c r="K43" s="5">
        <v>13.791</v>
      </c>
      <c r="L43" s="5">
        <v>-5.8E-4</v>
      </c>
      <c r="M43" s="5">
        <v>0.139601</v>
      </c>
      <c r="N43" s="5">
        <v>0.16367100000000001</v>
      </c>
      <c r="O43" s="5">
        <v>0.112403</v>
      </c>
      <c r="P43" s="5">
        <v>7.3633000000000004E-2</v>
      </c>
      <c r="Q43" s="5">
        <v>-1.205E-2</v>
      </c>
      <c r="R43" s="6">
        <f t="shared" si="0"/>
        <v>91.146956547562382</v>
      </c>
    </row>
    <row r="44" spans="1:22" x14ac:dyDescent="0.2">
      <c r="A44" s="7">
        <v>45302</v>
      </c>
      <c r="B44" s="38" t="s">
        <v>56</v>
      </c>
      <c r="C44" s="3">
        <v>395</v>
      </c>
      <c r="D44" s="4" t="s">
        <v>66</v>
      </c>
      <c r="E44" s="5">
        <v>5.2116000000000003E-2</v>
      </c>
      <c r="F44" s="5">
        <v>0.46599299999999999</v>
      </c>
      <c r="G44" s="5">
        <v>22.34</v>
      </c>
      <c r="H44" s="5">
        <v>39.101100000000002</v>
      </c>
      <c r="I44" s="5">
        <v>16.959430052248901</v>
      </c>
      <c r="J44" s="5">
        <v>0.28044400000000003</v>
      </c>
      <c r="K44" s="5">
        <v>12.306699999999999</v>
      </c>
      <c r="L44" s="5">
        <v>1.014E-2</v>
      </c>
      <c r="M44" s="5">
        <v>0.11355999999999999</v>
      </c>
      <c r="N44" s="5">
        <v>0.191334</v>
      </c>
      <c r="O44" s="5">
        <v>7.8242000000000006E-2</v>
      </c>
      <c r="P44" s="5">
        <v>6.1267000000000002E-2</v>
      </c>
      <c r="Q44" s="5">
        <v>5.5669999999999999E-3</v>
      </c>
      <c r="R44" s="6">
        <f t="shared" si="0"/>
        <v>91.96589305224893</v>
      </c>
    </row>
    <row r="45" spans="1:22" x14ac:dyDescent="0.2">
      <c r="A45" s="7">
        <v>45302</v>
      </c>
      <c r="B45" s="38" t="s">
        <v>57</v>
      </c>
      <c r="C45" s="3">
        <v>395</v>
      </c>
      <c r="D45" s="4" t="s">
        <v>66</v>
      </c>
      <c r="E45" s="5">
        <v>4.7015000000000001E-2</v>
      </c>
      <c r="F45" s="5">
        <v>0.66726300000000005</v>
      </c>
      <c r="G45" s="5">
        <v>29.3551</v>
      </c>
      <c r="H45" s="5">
        <v>32.640500000000003</v>
      </c>
      <c r="I45" s="5">
        <v>16.749270052695898</v>
      </c>
      <c r="J45" s="5">
        <v>0.247973</v>
      </c>
      <c r="K45" s="5">
        <v>13.6142</v>
      </c>
      <c r="L45" s="5">
        <v>3.6210000000000001E-3</v>
      </c>
      <c r="M45" s="5">
        <v>0.13697500000000001</v>
      </c>
      <c r="N45" s="5">
        <v>0.17511299999999999</v>
      </c>
      <c r="O45" s="5">
        <v>6.4263000000000001E-2</v>
      </c>
      <c r="P45" s="5">
        <v>5.7680000000000002E-2</v>
      </c>
      <c r="Q45" s="5">
        <v>1.3639999999999999E-2</v>
      </c>
      <c r="R45" s="6">
        <f t="shared" si="0"/>
        <v>93.772613052695888</v>
      </c>
      <c r="T45" s="28"/>
      <c r="U45" s="28"/>
      <c r="V45" s="28"/>
    </row>
    <row r="46" spans="1:22" x14ac:dyDescent="0.2">
      <c r="A46" s="7">
        <v>45302</v>
      </c>
      <c r="B46" s="38" t="s">
        <v>58</v>
      </c>
      <c r="C46" s="3">
        <v>395</v>
      </c>
      <c r="D46" s="4" t="s">
        <v>66</v>
      </c>
      <c r="E46" s="5">
        <v>8.6512000000000006E-2</v>
      </c>
      <c r="F46" s="5">
        <v>2.2749899999999998</v>
      </c>
      <c r="G46" s="5">
        <v>16.004899999999999</v>
      </c>
      <c r="H46" s="5">
        <v>30.674800000000001</v>
      </c>
      <c r="I46" s="5">
        <v>23.032318847662602</v>
      </c>
      <c r="J46" s="5">
        <v>0.325382</v>
      </c>
      <c r="K46" s="5">
        <v>9.3193999999999999</v>
      </c>
      <c r="L46" s="5">
        <v>2.8251999999999999E-2</v>
      </c>
      <c r="M46" s="5">
        <v>0.112217</v>
      </c>
      <c r="N46" s="5">
        <v>0.49632799999999999</v>
      </c>
      <c r="O46" s="5">
        <v>8.6067000000000005E-2</v>
      </c>
      <c r="P46" s="5">
        <v>8.5516999999999996E-2</v>
      </c>
      <c r="Q46" s="5">
        <v>-2.8060000000000002E-2</v>
      </c>
      <c r="R46" s="6">
        <f t="shared" si="0"/>
        <v>82.4986238476626</v>
      </c>
    </row>
    <row r="47" spans="1:22" x14ac:dyDescent="0.2">
      <c r="A47" s="7">
        <v>45302</v>
      </c>
      <c r="B47" t="s">
        <v>59</v>
      </c>
      <c r="C47" s="3">
        <v>338</v>
      </c>
      <c r="D47" s="4" t="s">
        <v>17</v>
      </c>
      <c r="E47" s="5">
        <v>6.8663000000000002E-2</v>
      </c>
      <c r="F47" s="5">
        <v>0.58655500000000005</v>
      </c>
      <c r="G47" s="5">
        <v>22.415900000000001</v>
      </c>
      <c r="H47" s="5">
        <v>37.8429</v>
      </c>
      <c r="I47" s="5">
        <v>16.780105456892599</v>
      </c>
      <c r="J47" s="5">
        <v>0.247781</v>
      </c>
      <c r="K47" s="5">
        <v>12.207000000000001</v>
      </c>
      <c r="L47" s="5">
        <v>3.1976999999999998E-2</v>
      </c>
      <c r="M47" s="5">
        <v>0.147063</v>
      </c>
      <c r="N47" s="5">
        <v>0.18390100000000001</v>
      </c>
      <c r="O47" s="5">
        <v>6.1446000000000001E-2</v>
      </c>
      <c r="P47" s="5">
        <v>6.9250999999999993E-2</v>
      </c>
      <c r="Q47" s="5">
        <v>3.0651000000000001E-2</v>
      </c>
      <c r="R47" s="6">
        <f t="shared" si="0"/>
        <v>90.673193456892619</v>
      </c>
    </row>
    <row r="48" spans="1:22" x14ac:dyDescent="0.2">
      <c r="A48" s="7">
        <v>45302</v>
      </c>
      <c r="B48" t="s">
        <v>60</v>
      </c>
      <c r="C48" s="3">
        <v>401</v>
      </c>
      <c r="D48" s="4" t="s">
        <v>16</v>
      </c>
      <c r="E48" s="5">
        <v>8.1291000000000002E-2</v>
      </c>
      <c r="F48" s="5">
        <v>0.89325399999999999</v>
      </c>
      <c r="G48" s="5">
        <v>22.766200000000001</v>
      </c>
      <c r="H48" s="5">
        <v>31.618099999999998</v>
      </c>
      <c r="I48" s="5">
        <v>22.092925940209302</v>
      </c>
      <c r="J48" s="5">
        <v>0.339642</v>
      </c>
      <c r="K48" s="5">
        <v>9.3446599999999993</v>
      </c>
      <c r="L48" s="5">
        <v>7.1488999999999997E-2</v>
      </c>
      <c r="M48" s="5">
        <v>9.7586000000000006E-2</v>
      </c>
      <c r="N48" s="5">
        <v>0.27751100000000001</v>
      </c>
      <c r="O48" s="5">
        <v>0.10987</v>
      </c>
      <c r="P48" s="5">
        <v>7.7670000000000003E-2</v>
      </c>
      <c r="Q48" s="5">
        <v>-1.4710000000000001E-2</v>
      </c>
      <c r="R48" s="6">
        <f t="shared" si="0"/>
        <v>87.755488940209318</v>
      </c>
    </row>
    <row r="49" spans="1:18" s="16" customFormat="1" x14ac:dyDescent="0.2">
      <c r="A49" s="11">
        <v>45302</v>
      </c>
      <c r="B49" s="16" t="s">
        <v>61</v>
      </c>
      <c r="C49" s="13">
        <v>401</v>
      </c>
      <c r="D49" s="18" t="s">
        <v>16</v>
      </c>
      <c r="E49" s="14">
        <v>8.9352000000000001E-2</v>
      </c>
      <c r="F49" s="14">
        <v>1.4164399999999999</v>
      </c>
      <c r="G49" s="14">
        <v>19.238</v>
      </c>
      <c r="H49" s="14">
        <v>31.3767</v>
      </c>
      <c r="I49" s="14">
        <v>20.849917463740201</v>
      </c>
      <c r="J49" s="14">
        <v>0.31540200000000002</v>
      </c>
      <c r="K49" s="14">
        <v>10.033200000000001</v>
      </c>
      <c r="L49" s="14">
        <v>1.6424000000000001E-2</v>
      </c>
      <c r="M49" s="14">
        <v>0.125116</v>
      </c>
      <c r="N49" s="14">
        <v>0.30023499999999997</v>
      </c>
      <c r="O49" s="14">
        <v>8.6102999999999999E-2</v>
      </c>
      <c r="P49" s="14">
        <v>9.4948000000000005E-2</v>
      </c>
      <c r="Q49" s="14">
        <v>-5.1799999999999997E-3</v>
      </c>
      <c r="R49" s="15">
        <f t="shared" si="0"/>
        <v>83.936657463740204</v>
      </c>
    </row>
  </sheetData>
  <pageMargins left="0.7" right="0.7" top="0.75" bottom="0.75" header="0.3" footer="0.3"/>
  <pageSetup paperSize="9" orientation="portrait" horizontalDpi="0" verticalDpi="0"/>
  <ignoredErrors>
    <ignoredError sqref="R4 R26:R30 R5:R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Melt Inclusions</vt:lpstr>
      <vt:lpstr>Glass</vt:lpstr>
      <vt:lpstr>Olivine-Hosts</vt:lpstr>
      <vt:lpstr>Plagioclase-Hosts</vt:lpstr>
      <vt:lpstr>Clinopyroxene-Hosts</vt:lpstr>
      <vt:lpstr>Spinel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Boschetty [RPG]</dc:creator>
  <cp:lastModifiedBy>Felix Boschetty [RPG]</cp:lastModifiedBy>
  <dcterms:created xsi:type="dcterms:W3CDTF">2024-02-13T07:17:56Z</dcterms:created>
  <dcterms:modified xsi:type="dcterms:W3CDTF">2024-03-25T16:53:28Z</dcterms:modified>
</cp:coreProperties>
</file>