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e Harrison\Documents\University\PhD\Research\2.1 Demography\2_Desk-based resources\Contemporary\People\"/>
    </mc:Choice>
  </mc:AlternateContent>
  <xr:revisionPtr revIDLastSave="0" documentId="13_ncr:1_{CEC4EB40-1315-44AB-B476-9C98C08E492A}" xr6:coauthVersionLast="47" xr6:coauthVersionMax="47" xr10:uidLastSave="{00000000-0000-0000-0000-000000000000}"/>
  <bookViews>
    <workbookView xWindow="1905" yWindow="1905" windowWidth="25665" windowHeight="12945" xr2:uid="{00000000-000D-0000-FFFF-FFFF00000000}"/>
  </bookViews>
  <sheets>
    <sheet name="Sociodemographic profil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8" i="1" l="1"/>
  <c r="H3" i="1"/>
  <c r="I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J14" i="1" s="1"/>
  <c r="K14" i="1" s="1"/>
  <c r="H15" i="1"/>
  <c r="I15" i="1"/>
  <c r="H16" i="1"/>
  <c r="I16" i="1"/>
  <c r="I2" i="1"/>
  <c r="H2" i="1"/>
  <c r="G3" i="1"/>
  <c r="G4" i="1"/>
  <c r="J4" i="1" s="1"/>
  <c r="G5" i="1"/>
  <c r="J5" i="1" s="1"/>
  <c r="K5" i="1" s="1"/>
  <c r="G6" i="1"/>
  <c r="J6" i="1" s="1"/>
  <c r="K6" i="1" s="1"/>
  <c r="G7" i="1"/>
  <c r="G8" i="1"/>
  <c r="J8" i="1" s="1"/>
  <c r="G9" i="1"/>
  <c r="J9" i="1" s="1"/>
  <c r="K9" i="1" s="1"/>
  <c r="G10" i="1"/>
  <c r="J10" i="1" s="1"/>
  <c r="K10" i="1" s="1"/>
  <c r="G11" i="1"/>
  <c r="G12" i="1"/>
  <c r="J12" i="1" s="1"/>
  <c r="G13" i="1"/>
  <c r="J13" i="1" s="1"/>
  <c r="K13" i="1" s="1"/>
  <c r="G14" i="1"/>
  <c r="G15" i="1"/>
  <c r="G16" i="1"/>
  <c r="J16" i="1" s="1"/>
  <c r="G2" i="1"/>
  <c r="J2" i="1" s="1"/>
  <c r="K2" i="1" s="1"/>
  <c r="K12" i="1" l="1"/>
  <c r="K4" i="1"/>
  <c r="J15" i="1"/>
  <c r="K15" i="1" s="1"/>
  <c r="J11" i="1"/>
  <c r="K11" i="1" s="1"/>
  <c r="J7" i="1"/>
  <c r="K7" i="1" s="1"/>
  <c r="J3" i="1"/>
  <c r="K3" i="1" s="1"/>
  <c r="K16" i="1"/>
  <c r="K8" i="1"/>
</calcChain>
</file>

<file path=xl/sharedStrings.xml><?xml version="1.0" encoding="utf-8"?>
<sst xmlns="http://schemas.openxmlformats.org/spreadsheetml/2006/main" count="25" uniqueCount="22">
  <si>
    <t>E01011428, Harehills Road, Conway Drive, Luxors</t>
  </si>
  <si>
    <t>Leeds</t>
  </si>
  <si>
    <t>E01011434, Ashtons, Conways</t>
  </si>
  <si>
    <t>E01011673, Bayswaters, Gledhows</t>
  </si>
  <si>
    <t>Total</t>
  </si>
  <si>
    <t>Profile</t>
  </si>
  <si>
    <t>A - Country Living</t>
  </si>
  <si>
    <t>B - Prestige Positions</t>
  </si>
  <si>
    <t>C - City Prosperity</t>
  </si>
  <si>
    <t>D - Domestic Success</t>
  </si>
  <si>
    <t>E - Suburban Stability</t>
  </si>
  <si>
    <t>F - Senior Security</t>
  </si>
  <si>
    <t>G - Rural Reality</t>
  </si>
  <si>
    <t>H - Aspiring Homemakers</t>
  </si>
  <si>
    <t>I - Urban Cohesion</t>
  </si>
  <si>
    <t>J - Rental Hubs</t>
  </si>
  <si>
    <t>K - Modest Traditions</t>
  </si>
  <si>
    <t>L - Transient Renters</t>
  </si>
  <si>
    <t>M - Family Basics</t>
  </si>
  <si>
    <t>N - Vintage Value</t>
  </si>
  <si>
    <t>O - Municipal Challenge</t>
  </si>
  <si>
    <t>Harehills (n=6295)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</si>
</sst>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10" fontId="0" fillId="0" borderId="0" xfId="0" applyNumberFormat="1"/>
    <xf numFmtId="164" fontId="0" fillId="0" borderId="0" xfId="0" applyNumberFormat="1"/>
    <xf numFmtId="0" fontId="0" fillId="33" borderId="0" xfId="0" applyFill="1" applyAlignment="1">
      <alignment vertical="top"/>
    </xf>
    <xf numFmtId="0" fontId="0" fillId="33" borderId="0" xfId="0" applyFill="1" applyAlignment="1">
      <alignment vertical="top" wrapText="1"/>
    </xf>
    <xf numFmtId="164" fontId="0" fillId="33" borderId="0" xfId="0" applyNumberFormat="1" applyFill="1" applyAlignment="1">
      <alignment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Socio-demographic profile</a:t>
            </a:r>
            <a:r>
              <a:rPr lang="en-GB" sz="1200" baseline="0"/>
              <a:t> of households in 2018</a:t>
            </a:r>
            <a:endParaRPr lang="en-GB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'Sociodemographic profiles'!$A$2</c:f>
              <c:strCache>
                <c:ptCount val="1"/>
                <c:pt idx="0">
                  <c:v>A - Country Living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'Sociodemographic profiles'!$K$2:$L$2</c:f>
              <c:numCache>
                <c:formatCode>0.0%</c:formatCode>
                <c:ptCount val="2"/>
                <c:pt idx="0">
                  <c:v>0</c:v>
                </c:pt>
                <c:pt idx="1">
                  <c:v>9.0000000000000011E-3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53-41DD-B594-77E24A1E5D3A}"/>
            </c:ext>
          </c:extLst>
        </c:ser>
        <c:ser>
          <c:idx val="1"/>
          <c:order val="1"/>
          <c:tx>
            <c:strRef>
              <c:f>'Sociodemographic profiles'!$A$3</c:f>
              <c:strCache>
                <c:ptCount val="1"/>
                <c:pt idx="0">
                  <c:v>B - Prestige Positions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'Sociodemographic profiles'!$K$3:$L$3</c:f>
              <c:numCache>
                <c:formatCode>0.0%</c:formatCode>
                <c:ptCount val="2"/>
                <c:pt idx="0">
                  <c:v>0</c:v>
                </c:pt>
                <c:pt idx="1">
                  <c:v>7.400000000000001E-2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53-41DD-B594-77E24A1E5D3A}"/>
            </c:ext>
          </c:extLst>
        </c:ser>
        <c:ser>
          <c:idx val="2"/>
          <c:order val="2"/>
          <c:tx>
            <c:strRef>
              <c:f>'Sociodemographic profiles'!$A$4</c:f>
              <c:strCache>
                <c:ptCount val="1"/>
                <c:pt idx="0">
                  <c:v>C - City Prosperity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'Sociodemographic profiles'!$K$4:$L$4</c:f>
              <c:numCache>
                <c:formatCode>0.0%</c:formatCode>
                <c:ptCount val="2"/>
                <c:pt idx="0">
                  <c:v>0</c:v>
                </c:pt>
                <c:pt idx="1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A53-41DD-B594-77E24A1E5D3A}"/>
            </c:ext>
          </c:extLst>
        </c:ser>
        <c:ser>
          <c:idx val="3"/>
          <c:order val="3"/>
          <c:tx>
            <c:strRef>
              <c:f>'Sociodemographic profiles'!$A$5</c:f>
              <c:strCache>
                <c:ptCount val="1"/>
                <c:pt idx="0">
                  <c:v>D - Domestic Success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'Sociodemographic profiles'!$K$5:$L$5</c:f>
              <c:numCache>
                <c:formatCode>0.0%</c:formatCode>
                <c:ptCount val="2"/>
                <c:pt idx="0">
                  <c:v>0</c:v>
                </c:pt>
                <c:pt idx="1">
                  <c:v>7.2999999999999995E-2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A53-41DD-B594-77E24A1E5D3A}"/>
            </c:ext>
          </c:extLst>
        </c:ser>
        <c:ser>
          <c:idx val="4"/>
          <c:order val="4"/>
          <c:tx>
            <c:strRef>
              <c:f>'Sociodemographic profiles'!$A$6</c:f>
              <c:strCache>
                <c:ptCount val="1"/>
                <c:pt idx="0">
                  <c:v>E - Suburban Stability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'Sociodemographic profiles'!$K$6:$L$6</c:f>
              <c:numCache>
                <c:formatCode>0.0%</c:formatCode>
                <c:ptCount val="2"/>
                <c:pt idx="0">
                  <c:v>0</c:v>
                </c:pt>
                <c:pt idx="1">
                  <c:v>8.5000000000000006E-2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A53-41DD-B594-77E24A1E5D3A}"/>
            </c:ext>
          </c:extLst>
        </c:ser>
        <c:ser>
          <c:idx val="5"/>
          <c:order val="5"/>
          <c:tx>
            <c:strRef>
              <c:f>'Sociodemographic profiles'!$A$7</c:f>
              <c:strCache>
                <c:ptCount val="1"/>
                <c:pt idx="0">
                  <c:v>F - Senior Security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'Sociodemographic profiles'!$K$7:$L$7</c:f>
              <c:numCache>
                <c:formatCode>0.0%</c:formatCode>
                <c:ptCount val="2"/>
                <c:pt idx="0">
                  <c:v>0</c:v>
                </c:pt>
                <c:pt idx="1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A53-41DD-B594-77E24A1E5D3A}"/>
            </c:ext>
          </c:extLst>
        </c:ser>
        <c:ser>
          <c:idx val="6"/>
          <c:order val="6"/>
          <c:tx>
            <c:strRef>
              <c:f>'Sociodemographic profiles'!$A$8</c:f>
              <c:strCache>
                <c:ptCount val="1"/>
                <c:pt idx="0">
                  <c:v>G - Rural Reality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'Sociodemographic profiles'!$K$8:$L$8</c:f>
              <c:numCache>
                <c:formatCode>0.0%</c:formatCode>
                <c:ptCount val="2"/>
                <c:pt idx="0">
                  <c:v>0</c:v>
                </c:pt>
                <c:pt idx="1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A53-41DD-B594-77E24A1E5D3A}"/>
            </c:ext>
          </c:extLst>
        </c:ser>
        <c:ser>
          <c:idx val="7"/>
          <c:order val="7"/>
          <c:tx>
            <c:strRef>
              <c:f>'Sociodemographic profiles'!$A$9</c:f>
              <c:strCache>
                <c:ptCount val="1"/>
                <c:pt idx="0">
                  <c:v>H - Aspiring Homemakers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'Sociodemographic profiles'!$K$9:$L$9</c:f>
              <c:numCache>
                <c:formatCode>0.0%</c:formatCode>
                <c:ptCount val="2"/>
                <c:pt idx="0">
                  <c:v>0</c:v>
                </c:pt>
                <c:pt idx="1">
                  <c:v>9.6000000000000002E-2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A53-41DD-B594-77E24A1E5D3A}"/>
            </c:ext>
          </c:extLst>
        </c:ser>
        <c:ser>
          <c:idx val="8"/>
          <c:order val="8"/>
          <c:tx>
            <c:strRef>
              <c:f>'Sociodemographic profiles'!$A$10</c:f>
              <c:strCache>
                <c:ptCount val="1"/>
                <c:pt idx="0">
                  <c:v>I - Urban Cohesion</c:v>
                </c:pt>
              </c:strCache>
            </c:strRef>
          </c:tx>
          <c:spPr>
            <a:solidFill>
              <a:srgbClr val="CC00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'Sociodemographic profiles'!$K$10:$L$10</c:f>
              <c:numCache>
                <c:formatCode>0.0%</c:formatCode>
                <c:ptCount val="2"/>
                <c:pt idx="0">
                  <c:v>0.21837490071485302</c:v>
                </c:pt>
                <c:pt idx="1">
                  <c:v>2.7999999999999997E-2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A53-41DD-B594-77E24A1E5D3A}"/>
            </c:ext>
          </c:extLst>
        </c:ser>
        <c:ser>
          <c:idx val="9"/>
          <c:order val="9"/>
          <c:tx>
            <c:strRef>
              <c:f>'Sociodemographic profiles'!$A$11</c:f>
              <c:strCache>
                <c:ptCount val="1"/>
                <c:pt idx="0">
                  <c:v>J - Rental Hubs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'Sociodemographic profiles'!$K$11:$L$11</c:f>
              <c:numCache>
                <c:formatCode>0.0%</c:formatCode>
                <c:ptCount val="2"/>
                <c:pt idx="0">
                  <c:v>3.471008737092931E-4</c:v>
                </c:pt>
                <c:pt idx="1">
                  <c:v>0.13300000000000001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A53-41DD-B594-77E24A1E5D3A}"/>
            </c:ext>
          </c:extLst>
        </c:ser>
        <c:ser>
          <c:idx val="10"/>
          <c:order val="10"/>
          <c:tx>
            <c:strRef>
              <c:f>'Sociodemographic profiles'!$A$12</c:f>
              <c:strCache>
                <c:ptCount val="1"/>
                <c:pt idx="0">
                  <c:v>K - Modest Traditions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'Sociodemographic profiles'!$K$12:$L$12</c:f>
              <c:numCache>
                <c:formatCode>0.0%</c:formatCode>
                <c:ptCount val="2"/>
                <c:pt idx="0">
                  <c:v>1.9586973788721209E-3</c:v>
                </c:pt>
                <c:pt idx="1">
                  <c:v>5.5999999999999994E-2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A53-41DD-B594-77E24A1E5D3A}"/>
            </c:ext>
          </c:extLst>
        </c:ser>
        <c:ser>
          <c:idx val="11"/>
          <c:order val="11"/>
          <c:tx>
            <c:strRef>
              <c:f>'Sociodemographic profiles'!$A$13</c:f>
              <c:strCache>
                <c:ptCount val="1"/>
                <c:pt idx="0">
                  <c:v>L - Transient Renters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'Sociodemographic profiles'!$K$13:$L$13</c:f>
              <c:numCache>
                <c:formatCode>0.0%</c:formatCode>
                <c:ptCount val="2"/>
                <c:pt idx="0">
                  <c:v>0.69088085782366959</c:v>
                </c:pt>
                <c:pt idx="1">
                  <c:v>0.10199999999999999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A53-41DD-B594-77E24A1E5D3A}"/>
            </c:ext>
          </c:extLst>
        </c:ser>
        <c:ser>
          <c:idx val="12"/>
          <c:order val="12"/>
          <c:tx>
            <c:strRef>
              <c:f>'Sociodemographic profiles'!$A$14</c:f>
              <c:strCache>
                <c:ptCount val="1"/>
                <c:pt idx="0">
                  <c:v>M - Family Basics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'Sociodemographic profiles'!$K$14:$L$14</c:f>
              <c:numCache>
                <c:formatCode>0.0%</c:formatCode>
                <c:ptCount val="2"/>
                <c:pt idx="0">
                  <c:v>2.1768546465448773E-2</c:v>
                </c:pt>
                <c:pt idx="1">
                  <c:v>9.6999999999999989E-2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A53-41DD-B594-77E24A1E5D3A}"/>
            </c:ext>
          </c:extLst>
        </c:ser>
        <c:ser>
          <c:idx val="13"/>
          <c:order val="13"/>
          <c:tx>
            <c:strRef>
              <c:f>'Sociodemographic profiles'!$A$15</c:f>
              <c:strCache>
                <c:ptCount val="1"/>
                <c:pt idx="0">
                  <c:v>N - Vintage Value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'Sociodemographic profiles'!$K$15:$L$15</c:f>
              <c:numCache>
                <c:formatCode>0.0%</c:formatCode>
                <c:ptCount val="2"/>
                <c:pt idx="0">
                  <c:v>4.3901985702938844E-2</c:v>
                </c:pt>
                <c:pt idx="1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A53-41DD-B594-77E24A1E5D3A}"/>
            </c:ext>
          </c:extLst>
        </c:ser>
        <c:ser>
          <c:idx val="14"/>
          <c:order val="14"/>
          <c:tx>
            <c:strRef>
              <c:f>'Sociodemographic profiles'!$A$16</c:f>
              <c:strCache>
                <c:ptCount val="1"/>
                <c:pt idx="0">
                  <c:v>O - Municipal Challenge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'Sociodemographic profiles'!$K$16:$L$16</c:f>
              <c:numCache>
                <c:formatCode>0.0%</c:formatCode>
                <c:ptCount val="2"/>
                <c:pt idx="0">
                  <c:v>2.2773629864972202E-2</c:v>
                </c:pt>
                <c:pt idx="1">
                  <c:v>6.8000000000000005E-2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6A53-41DD-B594-77E24A1E5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553678736"/>
        <c:axId val="553683328"/>
      </c:barChart>
      <c:catAx>
        <c:axId val="553678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683328"/>
        <c:crosses val="autoZero"/>
        <c:auto val="1"/>
        <c:lblAlgn val="ctr"/>
        <c:lblOffset val="100"/>
        <c:noMultiLvlLbl val="0"/>
      </c:catAx>
      <c:valAx>
        <c:axId val="553683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678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623887</xdr:colOff>
      <xdr:row>20</xdr:row>
      <xdr:rowOff>52387</xdr:rowOff>
    </xdr:from>
    <xdr:to>
      <xdr:col>10</xdr:col>
      <xdr:colOff>190500</xdr:colOff>
      <xdr:row>37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4B03D2-C2B0-4110-BC10-1185811F11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workbookViewId="0">
      <selection activeCell="A16" sqref="A16"/>
    </sheetView>
  </sheetViews>
  <sheetFormatPr defaultRowHeight="15" x14ac:dyDescent="0.25"/>
  <cols>
    <col min="1" max="1" width="44.7109375" bestFit="1" customWidth="1"/>
    <col min="2" max="2" width="19.85546875" customWidth="1"/>
    <col min="3" max="3" width="20" customWidth="1"/>
    <col min="4" max="4" width="20.7109375" customWidth="1"/>
    <col min="7" max="8" width="19" customWidth="1"/>
    <col min="9" max="9" width="19.5703125" customWidth="1"/>
    <col min="12" max="12" width="9.140625" style="2"/>
  </cols>
  <sheetData>
    <row r="1" spans="1:14" ht="46.5" customHeight="1" x14ac:dyDescent="0.25">
      <c r="A1" s="3" t="s">
        <v>5</v>
      </c>
      <c r="B1" s="4" t="s">
        <v>0</v>
      </c>
      <c r="C1" s="4" t="s">
        <v>2</v>
      </c>
      <c r="D1" s="4" t="s">
        <v>3</v>
      </c>
      <c r="E1" s="3"/>
      <c r="F1" s="3"/>
      <c r="G1" s="4" t="s">
        <v>0</v>
      </c>
      <c r="H1" s="4" t="s">
        <v>2</v>
      </c>
      <c r="I1" s="4" t="s">
        <v>3</v>
      </c>
      <c r="J1" s="3" t="s">
        <v>4</v>
      </c>
      <c r="K1" s="3" t="s">
        <v>21</v>
      </c>
      <c r="L1" s="5" t="s">
        <v>1</v>
      </c>
    </row>
    <row r="2" spans="1:14" x14ac:dyDescent="0.25">
      <c r="A2" t="s">
        <v>6</v>
      </c>
      <c r="B2" s="2">
        <v>0</v>
      </c>
      <c r="C2" s="2">
        <v>0</v>
      </c>
      <c r="D2" s="2">
        <v>0</v>
      </c>
      <c r="G2">
        <f>+B2*$B$17</f>
        <v>0</v>
      </c>
      <c r="H2">
        <f>+C2*$C$17</f>
        <v>0</v>
      </c>
      <c r="I2">
        <f>+D2*$D$17</f>
        <v>0</v>
      </c>
      <c r="J2">
        <f>SUM(G2:I2)</f>
        <v>0</v>
      </c>
      <c r="K2" s="2">
        <f>+J2/$D$18</f>
        <v>0</v>
      </c>
      <c r="L2" s="2">
        <v>9.0000000000000011E-3</v>
      </c>
      <c r="N2" s="1"/>
    </row>
    <row r="3" spans="1:14" x14ac:dyDescent="0.25">
      <c r="A3" t="s">
        <v>7</v>
      </c>
      <c r="B3" s="2">
        <v>0</v>
      </c>
      <c r="C3" s="2">
        <v>0</v>
      </c>
      <c r="D3" s="2">
        <v>0</v>
      </c>
      <c r="G3">
        <f t="shared" ref="G3:G16" si="0">+B3*$B$17</f>
        <v>0</v>
      </c>
      <c r="H3">
        <f t="shared" ref="H3:H16" si="1">+C3*$C$17</f>
        <v>0</v>
      </c>
      <c r="I3">
        <f t="shared" ref="I3:I16" si="2">+D3*$D$17</f>
        <v>0</v>
      </c>
      <c r="J3">
        <f t="shared" ref="J3:J16" si="3">SUM(G3:I3)</f>
        <v>0</v>
      </c>
      <c r="K3" s="2">
        <f t="shared" ref="K3:K16" si="4">+J3/$D$18</f>
        <v>0</v>
      </c>
      <c r="L3" s="2">
        <v>7.400000000000001E-2</v>
      </c>
      <c r="N3" s="1"/>
    </row>
    <row r="4" spans="1:14" x14ac:dyDescent="0.25">
      <c r="A4" t="s">
        <v>8</v>
      </c>
      <c r="B4" s="2">
        <v>0</v>
      </c>
      <c r="C4" s="2">
        <v>0</v>
      </c>
      <c r="D4" s="2">
        <v>0</v>
      </c>
      <c r="G4">
        <f t="shared" si="0"/>
        <v>0</v>
      </c>
      <c r="H4">
        <f t="shared" si="1"/>
        <v>0</v>
      </c>
      <c r="I4">
        <f t="shared" si="2"/>
        <v>0</v>
      </c>
      <c r="J4">
        <f t="shared" si="3"/>
        <v>0</v>
      </c>
      <c r="K4" s="2">
        <f t="shared" si="4"/>
        <v>0</v>
      </c>
      <c r="L4" s="2">
        <v>5.0000000000000001E-3</v>
      </c>
      <c r="N4" s="1"/>
    </row>
    <row r="5" spans="1:14" x14ac:dyDescent="0.25">
      <c r="A5" t="s">
        <v>9</v>
      </c>
      <c r="B5" s="2">
        <v>0</v>
      </c>
      <c r="C5" s="2">
        <v>0</v>
      </c>
      <c r="D5" s="2">
        <v>0</v>
      </c>
      <c r="G5">
        <f t="shared" si="0"/>
        <v>0</v>
      </c>
      <c r="H5">
        <f t="shared" si="1"/>
        <v>0</v>
      </c>
      <c r="I5">
        <f t="shared" si="2"/>
        <v>0</v>
      </c>
      <c r="J5">
        <f t="shared" si="3"/>
        <v>0</v>
      </c>
      <c r="K5" s="2">
        <f t="shared" si="4"/>
        <v>0</v>
      </c>
      <c r="L5" s="2">
        <v>7.2999999999999995E-2</v>
      </c>
      <c r="N5" s="1"/>
    </row>
    <row r="6" spans="1:14" x14ac:dyDescent="0.25">
      <c r="A6" t="s">
        <v>10</v>
      </c>
      <c r="B6" s="2">
        <v>0</v>
      </c>
      <c r="C6" s="2">
        <v>0</v>
      </c>
      <c r="D6" s="2">
        <v>0</v>
      </c>
      <c r="G6">
        <f t="shared" si="0"/>
        <v>0</v>
      </c>
      <c r="H6">
        <f t="shared" si="1"/>
        <v>0</v>
      </c>
      <c r="I6">
        <f t="shared" si="2"/>
        <v>0</v>
      </c>
      <c r="J6">
        <f t="shared" si="3"/>
        <v>0</v>
      </c>
      <c r="K6" s="2">
        <f t="shared" si="4"/>
        <v>0</v>
      </c>
      <c r="L6" s="2">
        <v>8.5000000000000006E-2</v>
      </c>
      <c r="N6" s="1"/>
    </row>
    <row r="7" spans="1:14" x14ac:dyDescent="0.25">
      <c r="A7" t="s">
        <v>11</v>
      </c>
      <c r="B7" s="2">
        <v>0</v>
      </c>
      <c r="C7" s="2">
        <v>0</v>
      </c>
      <c r="D7" s="2">
        <v>0</v>
      </c>
      <c r="G7">
        <f t="shared" si="0"/>
        <v>0</v>
      </c>
      <c r="H7">
        <f t="shared" si="1"/>
        <v>0</v>
      </c>
      <c r="I7">
        <f t="shared" si="2"/>
        <v>0</v>
      </c>
      <c r="J7">
        <f t="shared" si="3"/>
        <v>0</v>
      </c>
      <c r="K7" s="2">
        <f t="shared" si="4"/>
        <v>0</v>
      </c>
      <c r="L7" s="2">
        <v>0.09</v>
      </c>
      <c r="N7" s="1"/>
    </row>
    <row r="8" spans="1:14" x14ac:dyDescent="0.25">
      <c r="A8" t="s">
        <v>12</v>
      </c>
      <c r="B8" s="2">
        <v>0</v>
      </c>
      <c r="C8" s="2">
        <v>0</v>
      </c>
      <c r="D8" s="2">
        <v>0</v>
      </c>
      <c r="G8">
        <f t="shared" si="0"/>
        <v>0</v>
      </c>
      <c r="H8">
        <f t="shared" si="1"/>
        <v>0</v>
      </c>
      <c r="I8">
        <f t="shared" si="2"/>
        <v>0</v>
      </c>
      <c r="J8">
        <f t="shared" si="3"/>
        <v>0</v>
      </c>
      <c r="K8" s="2">
        <f t="shared" si="4"/>
        <v>0</v>
      </c>
      <c r="L8" s="2">
        <v>8.0000000000000002E-3</v>
      </c>
      <c r="N8" s="1"/>
    </row>
    <row r="9" spans="1:14" x14ac:dyDescent="0.25">
      <c r="A9" t="s">
        <v>13</v>
      </c>
      <c r="B9" s="2">
        <v>0</v>
      </c>
      <c r="C9" s="2">
        <v>0</v>
      </c>
      <c r="D9" s="2">
        <v>0</v>
      </c>
      <c r="G9">
        <f t="shared" si="0"/>
        <v>0</v>
      </c>
      <c r="H9">
        <f t="shared" si="1"/>
        <v>0</v>
      </c>
      <c r="I9">
        <f t="shared" si="2"/>
        <v>0</v>
      </c>
      <c r="J9">
        <f t="shared" si="3"/>
        <v>0</v>
      </c>
      <c r="K9" s="2">
        <f t="shared" si="4"/>
        <v>0</v>
      </c>
      <c r="L9" s="2">
        <v>9.6000000000000002E-2</v>
      </c>
      <c r="N9" s="1"/>
    </row>
    <row r="10" spans="1:14" x14ac:dyDescent="0.25">
      <c r="A10" t="s">
        <v>14</v>
      </c>
      <c r="B10" s="2">
        <v>0.57700000000000007</v>
      </c>
      <c r="C10" s="2">
        <v>4.7E-2</v>
      </c>
      <c r="D10" s="2">
        <v>2E-3</v>
      </c>
      <c r="G10">
        <f t="shared" si="0"/>
        <v>1281.5170000000001</v>
      </c>
      <c r="H10">
        <f t="shared" si="1"/>
        <v>88.783000000000001</v>
      </c>
      <c r="I10">
        <f t="shared" si="2"/>
        <v>4.37</v>
      </c>
      <c r="J10">
        <f t="shared" si="3"/>
        <v>1374.6699999999998</v>
      </c>
      <c r="K10" s="2">
        <f t="shared" si="4"/>
        <v>0.21837490071485302</v>
      </c>
      <c r="L10" s="2">
        <v>2.7999999999999997E-2</v>
      </c>
      <c r="N10" s="1"/>
    </row>
    <row r="11" spans="1:14" x14ac:dyDescent="0.25">
      <c r="A11" t="s">
        <v>15</v>
      </c>
      <c r="B11" s="2">
        <v>0</v>
      </c>
      <c r="C11" s="2">
        <v>0</v>
      </c>
      <c r="D11" s="2">
        <v>1E-3</v>
      </c>
      <c r="G11">
        <f t="shared" si="0"/>
        <v>0</v>
      </c>
      <c r="H11">
        <f t="shared" si="1"/>
        <v>0</v>
      </c>
      <c r="I11">
        <f t="shared" si="2"/>
        <v>2.1850000000000001</v>
      </c>
      <c r="J11">
        <f t="shared" si="3"/>
        <v>2.1850000000000001</v>
      </c>
      <c r="K11" s="2">
        <f t="shared" si="4"/>
        <v>3.471008737092931E-4</v>
      </c>
      <c r="L11" s="2">
        <v>0.13300000000000001</v>
      </c>
      <c r="N11" s="1"/>
    </row>
    <row r="12" spans="1:14" x14ac:dyDescent="0.25">
      <c r="A12" t="s">
        <v>16</v>
      </c>
      <c r="B12" s="2">
        <v>3.0000000000000001E-3</v>
      </c>
      <c r="C12" s="2">
        <v>3.0000000000000001E-3</v>
      </c>
      <c r="D12" s="2">
        <v>0</v>
      </c>
      <c r="G12">
        <f t="shared" si="0"/>
        <v>6.6630000000000003</v>
      </c>
      <c r="H12">
        <f t="shared" si="1"/>
        <v>5.6669999999999998</v>
      </c>
      <c r="I12">
        <f t="shared" si="2"/>
        <v>0</v>
      </c>
      <c r="J12">
        <f t="shared" si="3"/>
        <v>12.33</v>
      </c>
      <c r="K12" s="2">
        <f t="shared" si="4"/>
        <v>1.9586973788721209E-3</v>
      </c>
      <c r="L12" s="2">
        <v>5.5999999999999994E-2</v>
      </c>
      <c r="N12" s="1"/>
    </row>
    <row r="13" spans="1:14" x14ac:dyDescent="0.25">
      <c r="A13" t="s">
        <v>17</v>
      </c>
      <c r="B13" s="2">
        <v>0.35399999999999998</v>
      </c>
      <c r="C13" s="2">
        <v>0.87400000000000011</v>
      </c>
      <c r="D13" s="2">
        <v>0.875</v>
      </c>
      <c r="G13">
        <f t="shared" si="0"/>
        <v>786.23399999999992</v>
      </c>
      <c r="H13">
        <f t="shared" si="1"/>
        <v>1650.9860000000001</v>
      </c>
      <c r="I13">
        <f t="shared" si="2"/>
        <v>1911.875</v>
      </c>
      <c r="J13">
        <f t="shared" si="3"/>
        <v>4349.0950000000003</v>
      </c>
      <c r="K13" s="2">
        <f t="shared" si="4"/>
        <v>0.69088085782366959</v>
      </c>
      <c r="L13" s="2">
        <v>0.10199999999999999</v>
      </c>
      <c r="N13" s="1"/>
    </row>
    <row r="14" spans="1:14" x14ac:dyDescent="0.25">
      <c r="A14" t="s">
        <v>18</v>
      </c>
      <c r="B14" s="2">
        <v>5.0000000000000001E-3</v>
      </c>
      <c r="C14" s="2">
        <v>4.7E-2</v>
      </c>
      <c r="D14" s="2">
        <v>1.7000000000000001E-2</v>
      </c>
      <c r="G14">
        <f t="shared" si="0"/>
        <v>11.105</v>
      </c>
      <c r="H14">
        <f t="shared" si="1"/>
        <v>88.783000000000001</v>
      </c>
      <c r="I14">
        <f t="shared" si="2"/>
        <v>37.145000000000003</v>
      </c>
      <c r="J14">
        <f t="shared" si="3"/>
        <v>137.03300000000002</v>
      </c>
      <c r="K14" s="2">
        <f t="shared" si="4"/>
        <v>2.1768546465448773E-2</v>
      </c>
      <c r="L14" s="2">
        <v>9.6999999999999989E-2</v>
      </c>
      <c r="N14" s="1"/>
    </row>
    <row r="15" spans="1:14" x14ac:dyDescent="0.25">
      <c r="A15" t="s">
        <v>19</v>
      </c>
      <c r="B15" s="2">
        <v>5.9000000000000004E-2</v>
      </c>
      <c r="C15" s="2">
        <v>1.1000000000000001E-2</v>
      </c>
      <c r="D15" s="2">
        <v>5.7000000000000002E-2</v>
      </c>
      <c r="G15">
        <f t="shared" si="0"/>
        <v>131.03900000000002</v>
      </c>
      <c r="H15">
        <f t="shared" si="1"/>
        <v>20.779000000000003</v>
      </c>
      <c r="I15">
        <f t="shared" si="2"/>
        <v>124.545</v>
      </c>
      <c r="J15">
        <f t="shared" si="3"/>
        <v>276.363</v>
      </c>
      <c r="K15" s="2">
        <f t="shared" si="4"/>
        <v>4.3901985702938844E-2</v>
      </c>
      <c r="L15" s="2">
        <v>7.4999999999999997E-2</v>
      </c>
      <c r="N15" s="1"/>
    </row>
    <row r="16" spans="1:14" x14ac:dyDescent="0.25">
      <c r="A16" t="s">
        <v>20</v>
      </c>
      <c r="B16" s="2">
        <v>3.0000000000000001E-3</v>
      </c>
      <c r="C16" s="2">
        <v>1.8000000000000002E-2</v>
      </c>
      <c r="D16" s="2">
        <v>4.7E-2</v>
      </c>
      <c r="G16">
        <f t="shared" si="0"/>
        <v>6.6630000000000003</v>
      </c>
      <c r="H16">
        <f t="shared" si="1"/>
        <v>34.002000000000002</v>
      </c>
      <c r="I16">
        <f t="shared" si="2"/>
        <v>102.69499999999999</v>
      </c>
      <c r="J16">
        <f t="shared" si="3"/>
        <v>143.36000000000001</v>
      </c>
      <c r="K16" s="2">
        <f t="shared" si="4"/>
        <v>2.2773629864972202E-2</v>
      </c>
      <c r="L16" s="2">
        <v>6.8000000000000005E-2</v>
      </c>
      <c r="N16" s="1"/>
    </row>
    <row r="17" spans="2:4" x14ac:dyDescent="0.25">
      <c r="B17">
        <v>2221</v>
      </c>
      <c r="C17">
        <v>1889</v>
      </c>
      <c r="D17">
        <v>2185</v>
      </c>
    </row>
    <row r="18" spans="2:4" x14ac:dyDescent="0.25">
      <c r="D18">
        <f>SUM(B17:D17)</f>
        <v>6295</v>
      </c>
    </row>
    <row r="19" spans="2:4" x14ac:dyDescent="0.25">
      <c r="B19" s="1"/>
      <c r="C19" s="1"/>
      <c r="D19" s="1"/>
    </row>
    <row r="20" spans="2:4" x14ac:dyDescent="0.25">
      <c r="B20" s="1"/>
      <c r="C20" s="1"/>
      <c r="D20" s="1"/>
    </row>
    <row r="21" spans="2:4" x14ac:dyDescent="0.25">
      <c r="B21" s="1"/>
      <c r="C21" s="1"/>
      <c r="D21" s="1"/>
    </row>
    <row r="22" spans="2:4" x14ac:dyDescent="0.25">
      <c r="B22" s="1"/>
      <c r="C22" s="1"/>
      <c r="D22" s="1"/>
    </row>
    <row r="23" spans="2:4" x14ac:dyDescent="0.25">
      <c r="B23" s="1"/>
      <c r="C23" s="1"/>
      <c r="D23" s="1"/>
    </row>
    <row r="24" spans="2:4" x14ac:dyDescent="0.25">
      <c r="B24" s="1"/>
      <c r="C24" s="1"/>
      <c r="D24" s="1"/>
    </row>
    <row r="25" spans="2:4" x14ac:dyDescent="0.25">
      <c r="B25" s="1"/>
      <c r="C25" s="1"/>
      <c r="D25" s="1"/>
    </row>
    <row r="26" spans="2:4" x14ac:dyDescent="0.25">
      <c r="B26" s="1"/>
      <c r="C26" s="1"/>
      <c r="D26" s="1"/>
    </row>
    <row r="27" spans="2:4" x14ac:dyDescent="0.25">
      <c r="B27" s="1"/>
      <c r="C27" s="1"/>
      <c r="D27" s="1"/>
    </row>
    <row r="28" spans="2:4" x14ac:dyDescent="0.25">
      <c r="B28" s="1"/>
      <c r="C28" s="1"/>
      <c r="D28" s="1"/>
    </row>
    <row r="29" spans="2:4" x14ac:dyDescent="0.25">
      <c r="B29" s="1"/>
      <c r="C29" s="1"/>
      <c r="D29" s="1"/>
    </row>
    <row r="30" spans="2:4" x14ac:dyDescent="0.25">
      <c r="B30" s="1"/>
      <c r="C30" s="1"/>
      <c r="D30" s="1"/>
    </row>
    <row r="31" spans="2:4" x14ac:dyDescent="0.25">
      <c r="B31" s="1"/>
      <c r="C31" s="1"/>
      <c r="D31" s="1"/>
    </row>
    <row r="32" spans="2:4" x14ac:dyDescent="0.25">
      <c r="B32" s="1"/>
      <c r="C32" s="1"/>
      <c r="D32" s="1"/>
    </row>
    <row r="33" spans="2:4" x14ac:dyDescent="0.25">
      <c r="B33" s="1"/>
      <c r="C33" s="1"/>
      <c r="D33" s="1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Sociodemographic profiles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Joanne Harrison</dc:creator>
  <cp:lastModifiedBy>Joanne Harrison</cp:lastModifiedBy>
  <dcterms:created xsi:type="dcterms:W3CDTF">2021-02-05T16:25:44Z</dcterms:created>
  <dcterms:modified xsi:type="dcterms:W3CDTF">2022-04-27T09:05:08Z</dcterms:modified>
</cp:coreProperties>
</file>