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universityofyorkits-my.sharepoint.com/personal/tm604_york_ac_uk/Documents/Documents/"/>
    </mc:Choice>
  </mc:AlternateContent>
  <xr:revisionPtr revIDLastSave="0" documentId="8_{9205ED2A-E820-4642-8345-E83F066C6DFA}" xr6:coauthVersionLast="45" xr6:coauthVersionMax="45" xr10:uidLastSave="{00000000-0000-0000-0000-000000000000}"/>
  <bookViews>
    <workbookView xWindow="-120" yWindow="-120" windowWidth="29040" windowHeight="15840" activeTab="3" xr2:uid="{43443B2E-5CA8-410A-9127-A30F8E2E4D0C}"/>
  </bookViews>
  <sheets>
    <sheet name="TK Glossary" sheetId="8" r:id="rId1"/>
    <sheet name="Acibenzolar TK" sheetId="1" r:id="rId2"/>
    <sheet name="Azoxystrobin TK" sheetId="2" r:id="rId3"/>
    <sheet name="Fenpropidin TK" sheetId="3" r:id="rId4"/>
    <sheet name="Fludioxonil TK" sheetId="6" r:id="rId5"/>
    <sheet name="Prosulfuron TK" sheetId="7" r:id="rId6"/>
    <sheet name="Thiamethoxam TK" sheetId="5" r:id="rId7"/>
    <sheet name="TK-TD Glossary" sheetId="9" r:id="rId8"/>
    <sheet name="Acibenzolar TK-TD" sheetId="10" r:id="rId9"/>
    <sheet name="Azoxystrobin TK-TD" sheetId="11" r:id="rId10"/>
    <sheet name="Fenpropidin TK-TD" sheetId="12" r:id="rId11"/>
    <sheet name="Fludioxonil TK-TD" sheetId="13" r:id="rId12"/>
    <sheet name="Prosulfuron TK-TD" sheetId="14" r:id="rId13"/>
    <sheet name="Thiamethoxam TK-TD" sheetId="15" r:id="rId14"/>
  </sheets>
  <definedNames>
    <definedName name="_Hlk528864180" localSheetId="7">'TK-TD Glossary'!$E$10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3" l="1"/>
  <c r="E13" i="13"/>
  <c r="D14" i="13"/>
  <c r="E14" i="13"/>
</calcChain>
</file>

<file path=xl/sharedStrings.xml><?xml version="1.0" encoding="utf-8"?>
<sst xmlns="http://schemas.openxmlformats.org/spreadsheetml/2006/main" count="664" uniqueCount="201">
  <si>
    <t>Individiual Fits</t>
  </si>
  <si>
    <t>Notes</t>
  </si>
  <si>
    <t>Action</t>
  </si>
  <si>
    <t>Global Fits</t>
  </si>
  <si>
    <t xml:space="preserve">Males  </t>
  </si>
  <si>
    <t>Females</t>
  </si>
  <si>
    <t>Validation</t>
  </si>
  <si>
    <t>F</t>
  </si>
  <si>
    <t xml:space="preserve">Predictions closely follow observations at both doses. </t>
  </si>
  <si>
    <t>Data not suitable, only partial individual curves</t>
  </si>
  <si>
    <t>N/A</t>
  </si>
  <si>
    <t>Data Set</t>
  </si>
  <si>
    <t>Data set</t>
  </si>
  <si>
    <t>Blood time course data, 3 males and 3 females at 2 dose levels: 0.5 and 100 kmg/kg.</t>
  </si>
  <si>
    <t>Blood time course data, 3 males and 3 females at 2 dose levels: 1 and 100 kmg/kg.</t>
  </si>
  <si>
    <t>Males</t>
  </si>
  <si>
    <t>Individual Fits</t>
  </si>
  <si>
    <t>Correlation between tissues</t>
  </si>
  <si>
    <t>Correlation Between Tissues</t>
  </si>
  <si>
    <t>Concentration in blood significantly correlated with that in all tisues (p&lt;0.0001) in males and females</t>
  </si>
  <si>
    <t>Concentration in blood significantly correlated with that in all tisues (p&lt;0.005) in males and females.</t>
  </si>
  <si>
    <t>Concentration in blood significantly correlated with that in all tisues  (p&lt;0.01) in males and females.</t>
  </si>
  <si>
    <t>Concentration in blood significantly correlated with that in all tisues  (p&lt;0.0001). Data from males only.</t>
  </si>
  <si>
    <t>One outlier removed from fat data, correlation then highly significant (p = 0.00099). Concentration in blood significantly correlated with that in all other tisues (p&lt;0.001). Data from males only.</t>
  </si>
  <si>
    <t>Model fitted to males and females separately</t>
  </si>
  <si>
    <t>R squared</t>
  </si>
  <si>
    <r>
      <t>k</t>
    </r>
    <r>
      <rPr>
        <b/>
        <i/>
        <vertAlign val="subscript"/>
        <sz val="11"/>
        <color theme="1"/>
        <rFont val="Calibri"/>
        <family val="2"/>
        <scheme val="minor"/>
      </rPr>
      <t>a</t>
    </r>
  </si>
  <si>
    <r>
      <t>k</t>
    </r>
    <r>
      <rPr>
        <b/>
        <i/>
        <vertAlign val="subscript"/>
        <sz val="11"/>
        <color theme="1"/>
        <rFont val="Calibri"/>
        <family val="2"/>
      </rPr>
      <t>e</t>
    </r>
  </si>
  <si>
    <r>
      <t xml:space="preserve">Both </t>
    </r>
    <r>
      <rPr>
        <i/>
        <sz val="11"/>
        <color theme="1"/>
        <rFont val="Calibri"/>
        <family val="2"/>
        <scheme val="minor"/>
      </rPr>
      <t>ka</t>
    </r>
    <r>
      <rPr>
        <sz val="11"/>
        <color theme="1"/>
        <rFont val="Calibri"/>
        <family val="2"/>
        <scheme val="minor"/>
      </rPr>
      <t xml:space="preserve"> and </t>
    </r>
    <r>
      <rPr>
        <i/>
        <sz val="11"/>
        <color theme="1"/>
        <rFont val="Calibri"/>
        <family val="2"/>
        <scheme val="minor"/>
      </rPr>
      <t>ke</t>
    </r>
    <r>
      <rPr>
        <sz val="11"/>
        <color theme="1"/>
        <rFont val="Calibri"/>
        <family val="2"/>
        <scheme val="minor"/>
      </rPr>
      <t xml:space="preserve"> were significantly affected by weight and sex. Within females </t>
    </r>
    <r>
      <rPr>
        <i/>
        <sz val="11"/>
        <color theme="1"/>
        <rFont val="Calibri"/>
        <family val="2"/>
        <scheme val="minor"/>
      </rPr>
      <t xml:space="preserve">ka </t>
    </r>
    <r>
      <rPr>
        <sz val="11"/>
        <color theme="1"/>
        <rFont val="Calibri"/>
        <family val="2"/>
        <scheme val="minor"/>
      </rPr>
      <t xml:space="preserve">was still significantly affected by weight , but no other significant effects within sexes. </t>
    </r>
  </si>
  <si>
    <t>Model predictions did not reach observed peak concentration at low dose in either sex. At high dose, predictions followed the data closely.</t>
  </si>
  <si>
    <r>
      <rPr>
        <i/>
        <sz val="11"/>
        <color theme="1"/>
        <rFont val="Calibri"/>
        <family val="2"/>
        <scheme val="minor"/>
      </rPr>
      <t>ke</t>
    </r>
    <r>
      <rPr>
        <sz val="11"/>
        <color theme="1"/>
        <rFont val="Calibri"/>
        <family val="2"/>
        <scheme val="minor"/>
      </rPr>
      <t xml:space="preserve"> was significantly affected by dose and weight.  No significant effect of sex but clear difference between  the sexes in the maximum concentration reached in blood.</t>
    </r>
  </si>
  <si>
    <t>Model predictions did not reach observed peak concentration at low dose in either sex. At high dose predictions wer within observed range for females, within observed range. Lower concentrations reached in males at high dose than in calibration data set.</t>
  </si>
  <si>
    <r>
      <rPr>
        <i/>
        <sz val="11"/>
        <color theme="1"/>
        <rFont val="Calibri"/>
        <family val="2"/>
        <scheme val="minor"/>
      </rPr>
      <t>ke</t>
    </r>
    <r>
      <rPr>
        <sz val="11"/>
        <color theme="1"/>
        <rFont val="Calibri"/>
        <family val="2"/>
        <scheme val="minor"/>
      </rPr>
      <t xml:space="preserve"> was significantly affected by weight and sex.  No significant effects within sex. </t>
    </r>
  </si>
  <si>
    <t>Blood concentration measured at 4 time points after 2 dose levels: 0.5 and 100 kmg/kg. 3 males and 3 females terminated at each time point.</t>
  </si>
  <si>
    <t>Blood and carcass concentration measured at 4 time points after 2 dose levels, 0.5 and 500 mg/kg. 3 males only terminated at each time point.</t>
  </si>
  <si>
    <t>Blood time course data 6 female rats per treatment  and 3 dose levels: 1,10 and 100 mg/kg</t>
  </si>
  <si>
    <t>Modelled concentration did not reach observed peak at low dose in either sex. At high dose, modelled concentration followed the data closely.</t>
  </si>
  <si>
    <t>Blood concentration measured at 4 time points after 2 dose levels: 0.5 and 100 kmg/kg. 3 animals per treatment, males only.</t>
  </si>
  <si>
    <t>Model predictions did not reach observed peak concentration at low dose. At high dose, predictions followed the data closely.</t>
  </si>
  <si>
    <t xml:space="preserve">Predictions closely follow observed data at both doses and in both sexes. </t>
  </si>
  <si>
    <t>R squared (blood concentration)</t>
  </si>
  <si>
    <t>R squared (carcass concentration)</t>
  </si>
  <si>
    <t>Fitted to males only, same parameters for both sexes. Peak blood concentrations weight normalised dose. Correlation coefficient between concentration in blood and carcass added to model as a constant. Modelled concentration in blood and carcass followed data closely.</t>
  </si>
  <si>
    <t>Blood time course data with 4 males and 4 females per treatment at 2 dose levels: 0.5 and 500 mg/kg. 2 animals per treatment sampled from 0-4h after dosing and other 2 sampled from 4-48h after dosing</t>
  </si>
  <si>
    <t>At high dose, model predictions follow data quite closely, predicted elimination was faster than observed in females. Model predictions exceeded observed peak concentration at low dose in both sexes.</t>
  </si>
  <si>
    <t>Proportion of dose absorbed,  reported in toxicokinetics studies.</t>
  </si>
  <si>
    <t>Description of data set used to test model predictions</t>
  </si>
  <si>
    <t>Description of model fits vs data</t>
  </si>
  <si>
    <t>Description of model predictions vs data</t>
  </si>
  <si>
    <t>R squared measure for goodness of fit</t>
  </si>
  <si>
    <t>Summary of correlations between toxicant concentration in blood vs other sampled tissues.</t>
  </si>
  <si>
    <t>Were model parameters fitted separately for males and females?</t>
  </si>
  <si>
    <t xml:space="preserve">Model predictions did not reach observed peak concentration at low dose in either sex. At high dose, predictions followed the data closely  for males. High dose predictions for females less accurate due to highly variable data. </t>
  </si>
  <si>
    <r>
      <t xml:space="preserve">No siginificant effects on </t>
    </r>
    <r>
      <rPr>
        <i/>
        <sz val="11"/>
        <color theme="1"/>
        <rFont val="Calibri"/>
        <family val="2"/>
        <scheme val="minor"/>
      </rPr>
      <t xml:space="preserve">ka </t>
    </r>
    <r>
      <rPr>
        <sz val="11"/>
        <color theme="1"/>
        <rFont val="Calibri"/>
        <family val="2"/>
        <scheme val="minor"/>
      </rPr>
      <t xml:space="preserve">or </t>
    </r>
    <r>
      <rPr>
        <i/>
        <sz val="11"/>
        <color theme="1"/>
        <rFont val="Calibri"/>
        <family val="2"/>
        <scheme val="minor"/>
      </rPr>
      <t>ke</t>
    </r>
    <r>
      <rPr>
        <sz val="11"/>
        <color theme="1"/>
        <rFont val="Calibri"/>
        <family val="2"/>
        <scheme val="minor"/>
      </rPr>
      <t xml:space="preserve"> but clear difference in peak blood concentration between sexes. Double peak in males, data points at 2-6 hours removed and fitted as single peak.</t>
    </r>
  </si>
  <si>
    <t>Summary of multiway ANOVA of parameter values fitted to data from each individual. Factors were sex, weight and dose.</t>
  </si>
  <si>
    <t>Description of data set used for fitting.</t>
  </si>
  <si>
    <t>Absoprtion rate constant (h^-1), fitted to toxicokinetics data.</t>
  </si>
  <si>
    <t>Elimination rate constant (h^-1), fitted to toxicokinetics data.</t>
  </si>
  <si>
    <t xml:space="preserve">Fitted to data from females only. Same parameters used for both sexes. Modelled conentration followed data closely at top dose, modelled concentration did not reach observed peaks at lower doses. </t>
  </si>
  <si>
    <r>
      <rPr>
        <b/>
        <sz val="11"/>
        <color theme="1"/>
        <rFont val="Calibri"/>
        <family val="2"/>
        <scheme val="minor"/>
      </rPr>
      <t xml:space="preserve">Data set 1: </t>
    </r>
    <r>
      <rPr>
        <sz val="11"/>
        <color theme="1"/>
        <rFont val="Calibri"/>
        <family val="2"/>
        <scheme val="minor"/>
      </rPr>
      <t xml:space="preserve">Blood time course data with 4 males and 4 females per treatment at 2 dose levels:0.5 and 100 mg/kg. 2 animals per treatment sampled from 0-4h after dosing and 2 sampled from 4-48h after dosing. </t>
    </r>
    <r>
      <rPr>
        <b/>
        <sz val="11"/>
        <color theme="1"/>
        <rFont val="Calibri"/>
        <family val="2"/>
        <scheme val="minor"/>
      </rPr>
      <t>Data set 2:</t>
    </r>
    <r>
      <rPr>
        <sz val="11"/>
        <color theme="1"/>
        <rFont val="Calibri"/>
        <family val="2"/>
        <scheme val="minor"/>
      </rPr>
      <t xml:space="preserve"> Blood concentration measured at 4 time points after 2 dose levels: 0.5 and 100 kmg/kg. 3 males and 3 females terminated at each time point.</t>
    </r>
  </si>
  <si>
    <t>Relevant Figures</t>
  </si>
  <si>
    <t>Relevant figure number</t>
  </si>
  <si>
    <r>
      <rPr>
        <b/>
        <sz val="11"/>
        <color theme="1"/>
        <rFont val="Arial"/>
        <family val="2"/>
      </rPr>
      <t xml:space="preserve">Toxicokinetic Model Results and Parameters: </t>
    </r>
    <r>
      <rPr>
        <sz val="11"/>
        <color theme="1"/>
        <rFont val="Arial"/>
        <family val="2"/>
      </rPr>
      <t xml:space="preserve">Part 1 of Supporting Information for </t>
    </r>
    <r>
      <rPr>
        <i/>
        <sz val="11"/>
        <color theme="1"/>
        <rFont val="Arial"/>
        <family val="2"/>
      </rPr>
      <t>Toxicokinetic-toxicodynamic modelling of the effects of pesticides on growth of Rattus norvegicus.</t>
    </r>
  </si>
  <si>
    <t>Additional comments</t>
  </si>
  <si>
    <t>Relevant Figure</t>
  </si>
  <si>
    <t>Time points at which predictions were &gt;1 s.d from mean observed</t>
  </si>
  <si>
    <t>Exceptions</t>
  </si>
  <si>
    <t>%</t>
  </si>
  <si>
    <t>Percentage of predictions within 1 standard deviation of observed mean effect on body weight (relative to controls)  at each time point</t>
  </si>
  <si>
    <t>Predictions of effect on body weight within 1 s.d. of mean observed</t>
  </si>
  <si>
    <t>Percentage of predictions within 1 standard deviation of observed mean body weight at each time point</t>
  </si>
  <si>
    <t>Predictions of weight within 1 s.d. of mean observed</t>
  </si>
  <si>
    <t>Percentage of predictions within 10% of observed mean body weight at each time point</t>
  </si>
  <si>
    <t>Predictions of body weight within 10% of mean observed</t>
  </si>
  <si>
    <r>
      <t>mg</t>
    </r>
    <r>
      <rPr>
        <vertAlign val="subscript"/>
        <sz val="11"/>
        <color theme="1"/>
        <rFont val="Calibri"/>
        <family val="2"/>
        <scheme val="minor"/>
      </rPr>
      <t>(AI)</t>
    </r>
    <r>
      <rPr>
        <sz val="11"/>
        <color theme="1"/>
        <rFont val="Calibri"/>
        <family val="2"/>
        <scheme val="minor"/>
      </rPr>
      <t>×kg</t>
    </r>
    <r>
      <rPr>
        <vertAlign val="subscript"/>
        <sz val="11"/>
        <color theme="1"/>
        <rFont val="Calibri"/>
        <family val="2"/>
        <scheme val="minor"/>
      </rPr>
      <t>(BW)</t>
    </r>
    <r>
      <rPr>
        <vertAlign val="superscript"/>
        <sz val="11"/>
        <color theme="1"/>
        <rFont val="Calibri"/>
        <family val="2"/>
        <scheme val="minor"/>
      </rPr>
      <t>−1</t>
    </r>
  </si>
  <si>
    <t>Tolerance concentration, fitted to selected treatments.</t>
  </si>
  <si>
    <r>
      <t>C</t>
    </r>
    <r>
      <rPr>
        <b/>
        <i/>
        <vertAlign val="subscript"/>
        <sz val="11"/>
        <color theme="1"/>
        <rFont val="Calibri"/>
        <family val="2"/>
      </rPr>
      <t>T</t>
    </r>
  </si>
  <si>
    <t>No effect concentration, fitted to selected treatments.</t>
  </si>
  <si>
    <t>NEC</t>
  </si>
  <si>
    <t>Dimensionless</t>
  </si>
  <si>
    <r>
      <t>d</t>
    </r>
    <r>
      <rPr>
        <vertAlign val="superscript"/>
        <sz val="11"/>
        <color theme="1"/>
        <rFont val="Calibri"/>
        <family val="2"/>
        <scheme val="minor"/>
      </rPr>
      <t>-1</t>
    </r>
  </si>
  <si>
    <t>Elimination rate constant, fitted to toxicokinetics data.</t>
  </si>
  <si>
    <t>Absoprtion rate constant, fitted to toxicokinetics data.</t>
  </si>
  <si>
    <t>Proportion of resources allocated to maintenance and growth, fixed.</t>
  </si>
  <si>
    <t>k</t>
  </si>
  <si>
    <r>
      <t>g</t>
    </r>
    <r>
      <rPr>
        <vertAlign val="subscript"/>
        <sz val="11"/>
        <color theme="1"/>
        <rFont val="Calibri"/>
        <family val="2"/>
        <scheme val="minor"/>
      </rPr>
      <t>(Assimilates)</t>
    </r>
    <r>
      <rPr>
        <sz val="11"/>
        <color theme="1"/>
        <rFont val="Calibri"/>
        <family val="2"/>
        <scheme val="minor"/>
      </rPr>
      <t>×g</t>
    </r>
    <r>
      <rPr>
        <vertAlign val="subscript"/>
        <sz val="11"/>
        <color theme="1"/>
        <rFont val="Calibri"/>
        <family val="2"/>
        <scheme val="minor"/>
      </rPr>
      <t>(BW)</t>
    </r>
    <r>
      <rPr>
        <vertAlign val="superscript"/>
        <sz val="11"/>
        <color theme="1"/>
        <rFont val="Calibri"/>
        <family val="2"/>
        <scheme val="minor"/>
      </rPr>
      <t>-1</t>
    </r>
  </si>
  <si>
    <t>New biomass per unit assimilates, fixed.</t>
  </si>
  <si>
    <r>
      <t>y</t>
    </r>
    <r>
      <rPr>
        <b/>
        <i/>
        <vertAlign val="subscript"/>
        <sz val="11"/>
        <color theme="1"/>
        <rFont val="Calibri"/>
        <family val="2"/>
      </rPr>
      <t>VA</t>
    </r>
  </si>
  <si>
    <r>
      <t>g</t>
    </r>
    <r>
      <rPr>
        <vertAlign val="subscript"/>
        <sz val="11"/>
        <color theme="1"/>
        <rFont val="Calibri"/>
        <family val="2"/>
        <scheme val="minor"/>
      </rPr>
      <t xml:space="preserve">(Assimilates) </t>
    </r>
    <r>
      <rPr>
        <sz val="11"/>
        <color theme="1"/>
        <rFont val="Calibri"/>
        <family val="2"/>
        <scheme val="minor"/>
      </rPr>
      <t>× g</t>
    </r>
    <r>
      <rPr>
        <vertAlign val="subscript"/>
        <sz val="11"/>
        <color theme="1"/>
        <rFont val="Calibri"/>
        <family val="2"/>
        <scheme val="minor"/>
      </rPr>
      <t>(BW)</t>
    </r>
    <r>
      <rPr>
        <vertAlign val="superscript"/>
        <sz val="11"/>
        <color theme="1"/>
        <rFont val="Calibri"/>
        <family val="2"/>
        <scheme val="minor"/>
      </rPr>
      <t xml:space="preserve">-1 </t>
    </r>
    <r>
      <rPr>
        <sz val="11"/>
        <color theme="1"/>
        <rFont val="Calibri"/>
        <family val="2"/>
        <scheme val="minor"/>
      </rPr>
      <t>× d</t>
    </r>
    <r>
      <rPr>
        <vertAlign val="superscript"/>
        <sz val="11"/>
        <color theme="1"/>
        <rFont val="Calibri"/>
        <family val="2"/>
        <scheme val="minor"/>
      </rPr>
      <t>-1</t>
    </r>
  </si>
  <si>
    <t>Maintenance rate per unit of biomass, fitted to controls in each study</t>
  </si>
  <si>
    <r>
      <t xml:space="preserve">J </t>
    </r>
    <r>
      <rPr>
        <b/>
        <i/>
        <vertAlign val="superscript"/>
        <sz val="11"/>
        <color theme="1"/>
        <rFont val="Calibri"/>
        <family val="2"/>
        <scheme val="minor"/>
      </rPr>
      <t>v</t>
    </r>
    <r>
      <rPr>
        <b/>
        <i/>
        <vertAlign val="subscript"/>
        <sz val="11"/>
        <color theme="1"/>
        <rFont val="Calibri"/>
        <family val="2"/>
        <scheme val="minor"/>
      </rPr>
      <t>M</t>
    </r>
  </si>
  <si>
    <r>
      <t>g</t>
    </r>
    <r>
      <rPr>
        <vertAlign val="subscript"/>
        <sz val="11"/>
        <color theme="1"/>
        <rFont val="Calibri"/>
        <family val="2"/>
        <scheme val="minor"/>
      </rPr>
      <t xml:space="preserve">(Assimilates) </t>
    </r>
    <r>
      <rPr>
        <sz val="11"/>
        <color theme="1"/>
        <rFont val="Calibri"/>
        <family val="2"/>
        <scheme val="minor"/>
      </rPr>
      <t>× g</t>
    </r>
    <r>
      <rPr>
        <vertAlign val="subscript"/>
        <sz val="11"/>
        <color theme="1"/>
        <rFont val="Calibri"/>
        <family val="2"/>
        <scheme val="minor"/>
      </rPr>
      <t>(BW)</t>
    </r>
    <r>
      <rPr>
        <vertAlign val="superscript"/>
        <sz val="11"/>
        <color theme="1"/>
        <rFont val="Calibri"/>
        <family val="2"/>
        <scheme val="minor"/>
      </rPr>
      <t xml:space="preserve">-2/3 </t>
    </r>
    <r>
      <rPr>
        <sz val="11"/>
        <color theme="1"/>
        <rFont val="Calibri"/>
        <family val="2"/>
        <scheme val="minor"/>
      </rPr>
      <t>× d</t>
    </r>
    <r>
      <rPr>
        <vertAlign val="superscript"/>
        <sz val="11"/>
        <color theme="1"/>
        <rFont val="Calibri"/>
        <family val="2"/>
        <scheme val="minor"/>
      </rPr>
      <t>-1</t>
    </r>
  </si>
  <si>
    <t>Maximum assimilation rate per unit of surface area, fitted to controls in each study.</t>
  </si>
  <si>
    <r>
      <t>J</t>
    </r>
    <r>
      <rPr>
        <b/>
        <i/>
        <vertAlign val="superscript"/>
        <sz val="11"/>
        <color theme="1"/>
        <rFont val="Calibri"/>
        <family val="2"/>
        <scheme val="minor"/>
      </rPr>
      <t>a</t>
    </r>
    <r>
      <rPr>
        <b/>
        <i/>
        <vertAlign val="subscript"/>
        <sz val="11"/>
        <color theme="1"/>
        <rFont val="Calibri"/>
        <family val="2"/>
        <scheme val="minor"/>
      </rPr>
      <t>AM</t>
    </r>
  </si>
  <si>
    <r>
      <t>mg</t>
    </r>
    <r>
      <rPr>
        <vertAlign val="subscript"/>
        <sz val="11"/>
        <color theme="1"/>
        <rFont val="Calibri"/>
        <family val="2"/>
        <scheme val="minor"/>
      </rPr>
      <t>(AI)</t>
    </r>
    <r>
      <rPr>
        <sz val="11"/>
        <color theme="1"/>
        <rFont val="Calibri"/>
        <family val="2"/>
        <scheme val="minor"/>
      </rPr>
      <t>×kg</t>
    </r>
    <r>
      <rPr>
        <vertAlign val="subscript"/>
        <sz val="11"/>
        <color theme="1"/>
        <rFont val="Calibri"/>
        <family val="2"/>
        <scheme val="minor"/>
      </rPr>
      <t>(Food)</t>
    </r>
    <r>
      <rPr>
        <vertAlign val="superscript"/>
        <sz val="11"/>
        <color theme="1"/>
        <rFont val="Calibri"/>
        <family val="2"/>
        <scheme val="minor"/>
      </rPr>
      <t>−1</t>
    </r>
  </si>
  <si>
    <t xml:space="preserve">Dietary treatments used in TD fitting (only conducted using data from one study) </t>
  </si>
  <si>
    <t>Fitted Treatments</t>
  </si>
  <si>
    <t>Mode of action with lowest AIC</t>
  </si>
  <si>
    <t>Chosen MoA</t>
  </si>
  <si>
    <t>AIC Growth Efficiency</t>
  </si>
  <si>
    <t>AIC Maintenance</t>
  </si>
  <si>
    <t xml:space="preserve">Akaike Information Criterion when TD parameters were fitted with each physiological mode of action selected. </t>
  </si>
  <si>
    <t>AIC Assimilation</t>
  </si>
  <si>
    <t>Data from 90 day, 28 day or 2 year study</t>
  </si>
  <si>
    <t>Study</t>
  </si>
  <si>
    <t>Units (if applicable)</t>
  </si>
  <si>
    <t>Male/Female</t>
  </si>
  <si>
    <t>Sex</t>
  </si>
  <si>
    <r>
      <rPr>
        <b/>
        <sz val="11"/>
        <color theme="1"/>
        <rFont val="Arial"/>
        <family val="2"/>
      </rPr>
      <t>Toxicokinetic-Toxicodynamic Model Results and Parameters</t>
    </r>
    <r>
      <rPr>
        <sz val="11"/>
        <color theme="1"/>
        <rFont val="Arial"/>
        <family val="2"/>
      </rPr>
      <t xml:space="preserve">: Part 2 of Supporting Information for </t>
    </r>
    <r>
      <rPr>
        <i/>
        <sz val="11"/>
        <color theme="1"/>
        <rFont val="Arial"/>
        <family val="2"/>
      </rPr>
      <t>Toxicokinetic-toxicodynamic modelling of the effects of pesticides on growth of Rattus norvegicus.</t>
    </r>
  </si>
  <si>
    <t>2500mg/kg food weeks 1-4 and 7500mg/kg food weeks 4-13 (weight). 2500mg/kg food weeks 4,6 &amp; 7 and 7500mg/kg food weeks 4 &amp; 5-13 (effect).</t>
  </si>
  <si>
    <t>4000mg/kg food and 12000mg/kg food all weeks (effectand weight). 500mg/kg food week 1 (weight only).</t>
  </si>
  <si>
    <t>40mg/kg food weeks 6-12 (effect) 40 mg/kg food: weeks 1-4 and 8-13 (weights), 400mg/kg food, weeks 1&amp; 13, 2000mg/kg food, week 1 (weight).</t>
  </si>
  <si>
    <t>7500mg/kg food, weeks 3-7 (effect) and weeks 5-8 (weight).</t>
  </si>
  <si>
    <t xml:space="preserve"> 12000mg/kg food all weeks, 4000mg/kg food weeks 2-4 (weight and effect). </t>
  </si>
  <si>
    <t>40mg/kg food weeks 2&amp;3,   400mg/kg food week 2 &amp;  2000mg/kg food week 1 (weight).</t>
  </si>
  <si>
    <t>8000mg/kg food</t>
  </si>
  <si>
    <t>2000mg/kg food</t>
  </si>
  <si>
    <t>Growth Efficiency</t>
  </si>
  <si>
    <t>Maintenance</t>
  </si>
  <si>
    <t>2y</t>
  </si>
  <si>
    <t>28d</t>
  </si>
  <si>
    <t>90d</t>
  </si>
  <si>
    <t>Female</t>
  </si>
  <si>
    <t>Male</t>
  </si>
  <si>
    <t>None</t>
  </si>
  <si>
    <t>10000mg/kg food week 3 (effect).</t>
  </si>
  <si>
    <t xml:space="preserve"> 200mg/kg food week 1 &amp; 2 and 4000 mg/kg food weeks 13 (weight).</t>
  </si>
  <si>
    <t>1500mg/kg food week 1 (effect only).</t>
  </si>
  <si>
    <t xml:space="preserve">10000mg/kg food week 4 (weight and effect). </t>
  </si>
  <si>
    <t>4000mg/kg food weeks 1-4 (effect) and weeks 1-2(weight). 200mg/kg food weeks 1-3(weight)</t>
  </si>
  <si>
    <t>4000mg/kg food</t>
  </si>
  <si>
    <t>200mg/kg food</t>
  </si>
  <si>
    <t>Assimilation</t>
  </si>
  <si>
    <t>2 year study used Han Wistar rats, 90d, 28d and TK studies used Sprague Dawley.</t>
  </si>
  <si>
    <t>500mg/kg food weeks 4-10 and 25mg/kg food week 1 (weight). 500mg/kg food weeks 4-10 (effect).</t>
  </si>
  <si>
    <t>50mg/kg food all weeks (weight &amp; effect), 200mg/kg food week 2 (effect). 200mg/kg food, 1000mg/kg food &amp; 2000mg/kg food week 1 (weight).</t>
  </si>
  <si>
    <t>25mg/kg food week 1, 500mg/kg food weeks 4-16, 1000mg/kg food weeks 10-14 (weight). 500mg/kg food weeks 2-16, 1000mg/kg food weeks 2, 13-14, 16 (effect).</t>
  </si>
  <si>
    <t>200, 1000 &amp; 2000mg/kg food all weeks (effect). 50mg/kg food week 1, 200mg/kg food weeks 1,2 &amp;4, 1000 &amp; 2000mg/kg food all weeks (weight).</t>
  </si>
  <si>
    <t>150 mg/kg food weeks 6-13 (effect). 150 mg/kg food weeks 5-13 (weight).</t>
  </si>
  <si>
    <t>1500mg/kg food</t>
  </si>
  <si>
    <t>150mg/kg food</t>
  </si>
  <si>
    <t>Sprague Dawley rats in 90d study, Han Wistar in 28d</t>
  </si>
  <si>
    <t>1000mg/kg food week 3 (weight only)</t>
  </si>
  <si>
    <t>15000 mg/kg food weeks 2-4 (weight and effect)</t>
  </si>
  <si>
    <t>20000mg/kg food</t>
  </si>
  <si>
    <t>1000mg/kg food</t>
  </si>
  <si>
    <t>Very variable effects, largest/highest feeding individual in 500mg/kg food group.</t>
  </si>
  <si>
    <t xml:space="preserve">  500mg/kg food weeks 9-13(weight). 8000mg/kg food weeks 10&amp;11  (effect). </t>
  </si>
  <si>
    <t>200mg/kg food weeks 1&amp;2 (weight only).</t>
  </si>
  <si>
    <t>2500mg/kg food week 1 (weight).</t>
  </si>
  <si>
    <t>50mg/kg food</t>
  </si>
  <si>
    <t>No toxic effects observed</t>
  </si>
  <si>
    <t>Toxic effect only in top dose group</t>
  </si>
  <si>
    <t>10 mg/kg food and 3000pmg/kg food week 1 (weight only).</t>
  </si>
  <si>
    <t>250mg/kg food week 2, 2500mg/kg food week 1&amp;2, 5000mg/kg food weeks 1-3 (weight).5000mg/kg food week 2 (effect).</t>
  </si>
  <si>
    <t>10mg/kg food weeks 1&amp;2, 30mg/kg food week 1, 1500mg/kg food weeks 1&amp;2 (weight only).</t>
  </si>
  <si>
    <t xml:space="preserve">Over predicted toxicity at 10000mg/kg food (weight and effects).  </t>
  </si>
  <si>
    <t>25mg/kg food weeks 7-9, 1250mg/kg food weeks 1&amp;2, 2500mg/kg food weeks 1-3, 5000mg/kg food week 3 (weight only).</t>
  </si>
  <si>
    <t>5000mg/kg food</t>
  </si>
  <si>
    <t>10000mg/kg food</t>
  </si>
  <si>
    <t>250mg/kg food</t>
  </si>
  <si>
    <t>Figure A2 (Supporting Information)</t>
  </si>
  <si>
    <t>Figure A1 (Supporting Information)</t>
  </si>
  <si>
    <t>Figure A3 (Supporting Information)</t>
  </si>
  <si>
    <t>Figure A4 (Supporting Information)</t>
  </si>
  <si>
    <t>Figure A5 (Supporting Information)</t>
  </si>
  <si>
    <t>Figure A6 (Supporting Information)</t>
  </si>
  <si>
    <t xml:space="preserve">Fig. A7 </t>
  </si>
  <si>
    <t>Fig. A8</t>
  </si>
  <si>
    <t>Fig. A9</t>
  </si>
  <si>
    <t>Fig. A10</t>
  </si>
  <si>
    <t>Fig. A11</t>
  </si>
  <si>
    <t>Fig. A12</t>
  </si>
  <si>
    <t>Fig. A13</t>
  </si>
  <si>
    <t>Fig. A14</t>
  </si>
  <si>
    <t>Fig. A15</t>
  </si>
  <si>
    <t>Fig. A16</t>
  </si>
  <si>
    <t>Fig. A17</t>
  </si>
  <si>
    <t>Fig. A18</t>
  </si>
  <si>
    <t>Fig. A19</t>
  </si>
  <si>
    <t>Fig. A20</t>
  </si>
  <si>
    <t>Fig. A21</t>
  </si>
  <si>
    <t>Fig. A22</t>
  </si>
  <si>
    <t>Fig. A23</t>
  </si>
  <si>
    <t>Fig. A24</t>
  </si>
  <si>
    <t>Fig. A25</t>
  </si>
  <si>
    <t>Fig. A26</t>
  </si>
  <si>
    <t>Fig. A27</t>
  </si>
  <si>
    <t>Fig. A28</t>
  </si>
  <si>
    <t>Fig. A29</t>
  </si>
  <si>
    <t>Fig. A30</t>
  </si>
  <si>
    <t>Fig. A31</t>
  </si>
  <si>
    <t>Fig. A32</t>
  </si>
  <si>
    <t>Fig. A33</t>
  </si>
  <si>
    <t>Fig. A34</t>
  </si>
  <si>
    <t>Fig. A35</t>
  </si>
  <si>
    <t>Fig. A36</t>
  </si>
  <si>
    <t>Fig. A37</t>
  </si>
  <si>
    <t>Fig. A38</t>
  </si>
  <si>
    <t>Fig. A39</t>
  </si>
  <si>
    <t>Fig. A40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</si>
</sst>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1"/>
      <color theme="1"/>
      <name val="Calibri"/>
      <family val="2"/>
      <scheme val="minor"/>
    </font>
    <font>
      <sz val="10"/>
      <name val="Arial"/>
      <family val="2"/>
    </font>
    <font>
      <sz val="10"/>
      <name val="Calibri"/>
      <family val="2"/>
      <scheme val="minor"/>
    </font>
    <font>
      <b/>
      <i/>
      <sz val="11"/>
      <color theme="1"/>
      <name val="Calibri"/>
      <family val="2"/>
      <scheme val="minor"/>
    </font>
    <font>
      <b/>
      <i/>
      <vertAlign val="subscript"/>
      <sz val="11"/>
      <color theme="1"/>
      <name val="Calibri"/>
      <family val="2"/>
      <scheme val="minor"/>
    </font>
    <font>
      <b/>
      <i/>
      <sz val="11"/>
      <color theme="1"/>
      <name val="Calibri"/>
      <family val="2"/>
    </font>
    <font>
      <b/>
      <i/>
      <vertAlign val="subscript"/>
      <sz val="11"/>
      <color theme="1"/>
      <name val="Calibri"/>
      <family val="2"/>
    </font>
    <font>
      <i/>
      <sz val="11"/>
      <color theme="1"/>
      <name val="Calibri"/>
      <family val="2"/>
      <scheme val="minor"/>
    </font>
    <font>
      <sz val="11"/>
      <color theme="1"/>
      <name val="Arial"/>
      <family val="2"/>
    </font>
    <font>
      <i/>
      <sz val="11"/>
      <color theme="1"/>
      <name val="Arial"/>
      <family val="2"/>
    </font>
    <font>
      <b/>
      <sz val="11"/>
      <color theme="1"/>
      <name val="Arial"/>
      <family val="2"/>
    </font>
    <font>
      <vertAlign val="subscript"/>
      <sz val="11"/>
      <color theme="1"/>
      <name val="Calibri"/>
      <family val="2"/>
      <scheme val="minor"/>
    </font>
    <font>
      <vertAlign val="superscript"/>
      <sz val="11"/>
      <color theme="1"/>
      <name val="Calibri"/>
      <family val="2"/>
      <scheme val="minor"/>
    </font>
    <font>
      <b/>
      <i/>
      <vertAlign val="superscript"/>
      <sz val="11"/>
      <color theme="1"/>
      <name val="Calibri"/>
      <family val="2"/>
      <scheme val="minor"/>
    </font>
  </fonts>
  <fills count="2">
    <fill>
      <patternFill patternType="none"/>
    </fill>
    <fill>
      <patternFill patternType="gray125"/>
    </fill>
  </fills>
  <borders count="22">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s>
  <cellStyleXfs count="2">
    <xf numFmtId="0" fontId="0" fillId="0" borderId="0"/>
    <xf numFmtId="0" fontId="2" fillId="0" borderId="0" applyNumberFormat="0" applyFont="0" applyFill="0" applyBorder="0" applyAlignment="0" applyProtection="0">
      <alignment vertical="top"/>
    </xf>
  </cellStyleXfs>
  <cellXfs count="206">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xf>
    <xf numFmtId="0" fontId="0" fillId="0" borderId="0" xfId="0" applyFont="1" applyAlignment="1">
      <alignment horizontal="left" vertical="top"/>
    </xf>
    <xf numFmtId="0" fontId="0" fillId="0" borderId="0" xfId="0" applyFont="1" applyAlignment="1">
      <alignment vertical="top" wrapText="1"/>
    </xf>
    <xf numFmtId="0" fontId="0" fillId="0" borderId="0" xfId="0" applyAlignment="1">
      <alignment horizontal="left" vertical="top"/>
    </xf>
    <xf numFmtId="0" fontId="0" fillId="0" borderId="0" xfId="0" applyFont="1"/>
    <xf numFmtId="11" fontId="0" fillId="0" borderId="0" xfId="0" applyNumberFormat="1" applyFont="1"/>
    <xf numFmtId="0" fontId="1" fillId="0" borderId="0" xfId="0" applyFont="1" applyAlignment="1">
      <alignment horizontal="left" vertical="top"/>
    </xf>
    <xf numFmtId="0" fontId="0" fillId="0" borderId="0" xfId="0" applyAlignment="1">
      <alignment horizontal="left" vertical="top"/>
    </xf>
    <xf numFmtId="0" fontId="1" fillId="0" borderId="0" xfId="0" applyFont="1" applyBorder="1" applyAlignment="1">
      <alignment horizontal="left" vertical="top"/>
    </xf>
    <xf numFmtId="0" fontId="0" fillId="0" borderId="0" xfId="0" applyBorder="1" applyAlignment="1">
      <alignment vertical="top"/>
    </xf>
    <xf numFmtId="0" fontId="1" fillId="0" borderId="0" xfId="0" applyFont="1" applyBorder="1" applyAlignment="1">
      <alignment vertical="top"/>
    </xf>
    <xf numFmtId="0" fontId="1" fillId="0" borderId="0" xfId="0" applyFont="1" applyBorder="1" applyAlignment="1">
      <alignment horizontal="left" vertical="top" wrapText="1"/>
    </xf>
    <xf numFmtId="0" fontId="1"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xf>
    <xf numFmtId="0" fontId="1" fillId="0" borderId="2" xfId="0" applyFont="1" applyBorder="1" applyAlignment="1">
      <alignment vertical="top"/>
    </xf>
    <xf numFmtId="0" fontId="1" fillId="0" borderId="1" xfId="0" applyFont="1" applyBorder="1" applyAlignment="1">
      <alignment vertical="top"/>
    </xf>
    <xf numFmtId="0" fontId="4" fillId="0" borderId="1"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0" fillId="0" borderId="0" xfId="0" applyBorder="1" applyAlignment="1">
      <alignment horizontal="left" vertical="top"/>
    </xf>
    <xf numFmtId="0" fontId="0" fillId="0" borderId="0" xfId="0" applyFont="1" applyBorder="1"/>
    <xf numFmtId="0" fontId="3" fillId="0" borderId="0" xfId="1" applyNumberFormat="1" applyFont="1" applyFill="1" applyBorder="1" applyAlignment="1" applyProtection="1">
      <alignment horizontal="left"/>
    </xf>
    <xf numFmtId="0" fontId="3" fillId="0" borderId="0" xfId="1" applyNumberFormat="1" applyFont="1" applyFill="1" applyBorder="1" applyAlignment="1" applyProtection="1">
      <alignment horizontal="left" vertical="top"/>
    </xf>
    <xf numFmtId="0" fontId="4" fillId="0" borderId="1" xfId="0" applyFont="1" applyBorder="1" applyAlignment="1"/>
    <xf numFmtId="0" fontId="6" fillId="0" borderId="1" xfId="0" applyFont="1" applyBorder="1" applyAlignment="1"/>
    <xf numFmtId="0" fontId="4" fillId="0" borderId="1" xfId="0" applyFont="1" applyBorder="1" applyAlignment="1">
      <alignment vertical="top"/>
    </xf>
    <xf numFmtId="0" fontId="1" fillId="0" borderId="2" xfId="0" applyFont="1" applyBorder="1" applyAlignment="1">
      <alignment horizontal="left"/>
    </xf>
    <xf numFmtId="0" fontId="4" fillId="0" borderId="1" xfId="0" applyFont="1" applyBorder="1" applyAlignment="1">
      <alignment horizontal="left"/>
    </xf>
    <xf numFmtId="0" fontId="6" fillId="0" borderId="1" xfId="0" applyFont="1" applyBorder="1" applyAlignment="1">
      <alignment horizontal="left"/>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0" fillId="0" borderId="0" xfId="0" applyBorder="1" applyAlignment="1">
      <alignment vertical="center" wrapText="1"/>
    </xf>
    <xf numFmtId="0" fontId="0" fillId="0" borderId="0" xfId="0" applyAlignment="1">
      <alignment vertical="top"/>
    </xf>
    <xf numFmtId="0" fontId="0" fillId="0" borderId="3" xfId="0" applyBorder="1" applyAlignment="1">
      <alignment vertical="center" wrapText="1"/>
    </xf>
    <xf numFmtId="0" fontId="1" fillId="0" borderId="3" xfId="0" applyFont="1" applyBorder="1" applyAlignment="1">
      <alignment horizontal="center" vertical="center" wrapText="1"/>
    </xf>
    <xf numFmtId="0" fontId="0" fillId="0" borderId="1" xfId="0" applyBorder="1"/>
    <xf numFmtId="0" fontId="1" fillId="0"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9" fontId="0" fillId="0" borderId="0" xfId="0" applyNumberFormat="1" applyBorder="1" applyAlignment="1">
      <alignment horizontal="center" vertical="center"/>
    </xf>
    <xf numFmtId="10" fontId="0" fillId="0" borderId="0" xfId="0" applyNumberFormat="1" applyBorder="1" applyAlignment="1">
      <alignment horizontal="center" vertical="center"/>
    </xf>
    <xf numFmtId="10" fontId="0" fillId="0" borderId="1" xfId="0" applyNumberFormat="1" applyBorder="1" applyAlignment="1">
      <alignment horizontal="center" vertical="center"/>
    </xf>
    <xf numFmtId="0" fontId="0" fillId="0" borderId="1" xfId="0" applyFont="1" applyBorder="1" applyAlignment="1">
      <alignment horizontal="center"/>
    </xf>
    <xf numFmtId="0" fontId="6" fillId="0" borderId="1" xfId="0" applyFont="1" applyBorder="1" applyAlignment="1">
      <alignment horizontal="center"/>
    </xf>
    <xf numFmtId="11" fontId="0" fillId="0" borderId="0" xfId="0" applyNumberFormat="1" applyBorder="1" applyAlignment="1">
      <alignment horizontal="center" vertical="center" wrapText="1"/>
    </xf>
    <xf numFmtId="0" fontId="4" fillId="0" borderId="1" xfId="0" applyFont="1" applyFill="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4" fillId="0" borderId="1" xfId="0" applyFont="1" applyBorder="1" applyAlignment="1">
      <alignment horizontal="center"/>
    </xf>
    <xf numFmtId="0" fontId="0" fillId="0" borderId="0" xfId="0" applyBorder="1" applyAlignment="1">
      <alignment horizontal="center"/>
    </xf>
    <xf numFmtId="0" fontId="0" fillId="0" borderId="0" xfId="0" applyFont="1" applyBorder="1" applyAlignment="1">
      <alignment horizont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14"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15" xfId="0" applyBorder="1" applyAlignment="1">
      <alignment horizontal="center" vertical="center"/>
    </xf>
    <xf numFmtId="0" fontId="0" fillId="0" borderId="0" xfId="0" applyAlignment="1">
      <alignment horizontal="center"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1" fillId="0" borderId="7" xfId="0" applyFont="1" applyBorder="1" applyAlignment="1">
      <alignment horizontal="center" vertical="center" wrapText="1"/>
    </xf>
    <xf numFmtId="0" fontId="0" fillId="0" borderId="6" xfId="0" applyBorder="1" applyAlignment="1">
      <alignment wrapText="1"/>
    </xf>
    <xf numFmtId="0" fontId="0" fillId="0" borderId="5" xfId="0" applyBorder="1" applyAlignment="1">
      <alignment wrapText="1"/>
    </xf>
    <xf numFmtId="0" fontId="0" fillId="0" borderId="4" xfId="0" applyBorder="1" applyAlignment="1">
      <alignment wrapText="1"/>
    </xf>
    <xf numFmtId="0" fontId="1" fillId="0" borderId="14"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1" fillId="0" borderId="9" xfId="0" applyFont="1" applyBorder="1" applyAlignment="1">
      <alignment horizontal="center" vertical="center" wrapText="1"/>
    </xf>
    <xf numFmtId="9" fontId="0" fillId="0" borderId="11" xfId="0" applyNumberFormat="1" applyBorder="1" applyAlignment="1">
      <alignment horizontal="center" vertical="center"/>
    </xf>
    <xf numFmtId="10" fontId="0" fillId="0" borderId="9" xfId="0" applyNumberFormat="1" applyBorder="1" applyAlignment="1">
      <alignment horizontal="center" vertical="center"/>
    </xf>
    <xf numFmtId="10" fontId="0" fillId="0" borderId="11" xfId="0" applyNumberFormat="1" applyBorder="1" applyAlignment="1">
      <alignment horizontal="center" vertical="center"/>
    </xf>
    <xf numFmtId="11" fontId="0" fillId="0" borderId="11" xfId="0" applyNumberFormat="1" applyBorder="1" applyAlignment="1">
      <alignment horizontal="center" vertical="center" wrapText="1"/>
    </xf>
    <xf numFmtId="11" fontId="0" fillId="0" borderId="9" xfId="0" applyNumberFormat="1" applyBorder="1" applyAlignment="1">
      <alignment horizontal="center" vertical="center" wrapTex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xf>
    <xf numFmtId="0" fontId="0" fillId="0" borderId="11" xfId="0" applyFont="1" applyBorder="1" applyAlignment="1">
      <alignment horizontal="center"/>
    </xf>
    <xf numFmtId="0" fontId="1" fillId="0" borderId="9" xfId="0" applyFont="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1" fillId="0" borderId="8" xfId="0" applyFont="1" applyBorder="1" applyAlignment="1">
      <alignment horizontal="center" vertical="center" wrapText="1"/>
    </xf>
    <xf numFmtId="0" fontId="0" fillId="0" borderId="8" xfId="0" applyBorder="1" applyAlignment="1">
      <alignment horizontal="center" vertical="center"/>
    </xf>
    <xf numFmtId="11" fontId="0" fillId="0" borderId="0" xfId="0" applyNumberFormat="1" applyBorder="1" applyAlignment="1">
      <alignment horizont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0" fillId="0" borderId="10" xfId="0" applyBorder="1" applyAlignment="1">
      <alignment horizontal="center" vertical="center" wrapText="1"/>
    </xf>
    <xf numFmtId="164" fontId="0" fillId="0" borderId="11" xfId="0" applyNumberFormat="1" applyBorder="1" applyAlignment="1">
      <alignment horizontal="center" vertical="center"/>
    </xf>
    <xf numFmtId="0" fontId="0" fillId="0" borderId="0" xfId="0" applyBorder="1"/>
    <xf numFmtId="0" fontId="0" fillId="0" borderId="9" xfId="0" applyBorder="1"/>
    <xf numFmtId="2" fontId="0" fillId="0" borderId="11" xfId="0" applyNumberFormat="1" applyBorder="1" applyAlignment="1">
      <alignment horizontal="center" vertical="center" wrapText="1"/>
    </xf>
    <xf numFmtId="2" fontId="0" fillId="0" borderId="0" xfId="0" applyNumberFormat="1" applyBorder="1" applyAlignment="1">
      <alignment horizontal="center" vertical="center" wrapText="1"/>
    </xf>
    <xf numFmtId="2" fontId="0" fillId="0" borderId="9" xfId="0" applyNumberFormat="1" applyBorder="1" applyAlignment="1">
      <alignment horizontal="center" vertical="center" wrapText="1"/>
    </xf>
    <xf numFmtId="11" fontId="0" fillId="0" borderId="0" xfId="0" applyNumberFormat="1" applyBorder="1"/>
    <xf numFmtId="11" fontId="0" fillId="0" borderId="9" xfId="0" applyNumberFormat="1" applyBorder="1"/>
    <xf numFmtId="0" fontId="1" fillId="0" borderId="0" xfId="0" applyFont="1"/>
    <xf numFmtId="0" fontId="0" fillId="0" borderId="0" xfId="0" applyAlignment="1">
      <alignment horizontal="center" vertical="top"/>
    </xf>
    <xf numFmtId="0" fontId="1" fillId="0" borderId="7" xfId="0" applyFont="1" applyBorder="1" applyAlignment="1">
      <alignment horizontal="center" vertical="top" wrapText="1"/>
    </xf>
    <xf numFmtId="0" fontId="0" fillId="0" borderId="0" xfId="0" applyAlignment="1">
      <alignment wrapText="1"/>
    </xf>
    <xf numFmtId="0" fontId="0" fillId="0" borderId="10" xfId="0" applyBorder="1" applyAlignment="1">
      <alignment horizontal="center" vertical="top" wrapText="1"/>
    </xf>
    <xf numFmtId="0" fontId="0" fillId="0" borderId="7" xfId="0" applyBorder="1" applyAlignment="1">
      <alignment horizontal="center" vertical="top" wrapText="1"/>
    </xf>
    <xf numFmtId="0" fontId="1" fillId="0" borderId="9" xfId="0" applyFont="1" applyBorder="1" applyAlignment="1">
      <alignment horizontal="center" vertical="top" wrapText="1"/>
    </xf>
    <xf numFmtId="10" fontId="0" fillId="0" borderId="11" xfId="0" applyNumberFormat="1" applyBorder="1" applyAlignment="1">
      <alignment horizontal="center" vertical="top"/>
    </xf>
    <xf numFmtId="10" fontId="0" fillId="0" borderId="9" xfId="0" applyNumberFormat="1" applyBorder="1" applyAlignment="1">
      <alignment horizontal="center" vertical="top"/>
    </xf>
    <xf numFmtId="10" fontId="0" fillId="0" borderId="0" xfId="0" applyNumberFormat="1" applyBorder="1" applyAlignment="1">
      <alignment horizontal="center" vertical="top"/>
    </xf>
    <xf numFmtId="9" fontId="0" fillId="0" borderId="11" xfId="0" applyNumberFormat="1" applyBorder="1" applyAlignment="1">
      <alignment horizontal="center" vertical="top"/>
    </xf>
    <xf numFmtId="9" fontId="0" fillId="0" borderId="0" xfId="0" applyNumberFormat="1" applyBorder="1" applyAlignment="1">
      <alignment horizontal="center" vertical="top"/>
    </xf>
    <xf numFmtId="0" fontId="0" fillId="0" borderId="11" xfId="0" applyBorder="1" applyAlignment="1">
      <alignment horizontal="center" vertical="top"/>
    </xf>
    <xf numFmtId="0" fontId="0" fillId="0" borderId="9" xfId="0" applyBorder="1" applyAlignment="1">
      <alignment horizontal="center" vertical="top"/>
    </xf>
    <xf numFmtId="0" fontId="0" fillId="0" borderId="0" xfId="0" applyBorder="1" applyAlignment="1">
      <alignment horizontal="center" vertical="top"/>
    </xf>
    <xf numFmtId="11" fontId="0" fillId="0" borderId="0" xfId="0" applyNumberFormat="1" applyBorder="1" applyAlignment="1">
      <alignment horizontal="center" vertical="top"/>
    </xf>
    <xf numFmtId="11" fontId="0" fillId="0" borderId="9" xfId="0" applyNumberFormat="1" applyBorder="1" applyAlignment="1">
      <alignment horizontal="center" vertical="top"/>
    </xf>
    <xf numFmtId="0" fontId="1" fillId="0" borderId="9" xfId="0" applyFont="1" applyBorder="1" applyAlignment="1">
      <alignment horizontal="center" vertical="top"/>
    </xf>
    <xf numFmtId="0" fontId="1" fillId="0" borderId="6" xfId="0" applyFont="1" applyBorder="1" applyAlignment="1">
      <alignment horizontal="center" vertical="top"/>
    </xf>
    <xf numFmtId="0" fontId="1" fillId="0" borderId="4" xfId="0" applyFont="1" applyBorder="1" applyAlignment="1">
      <alignment horizontal="center" vertical="top"/>
    </xf>
    <xf numFmtId="0" fontId="1" fillId="0" borderId="5" xfId="0" applyFont="1" applyBorder="1" applyAlignment="1">
      <alignment horizontal="center" vertical="top"/>
    </xf>
    <xf numFmtId="0" fontId="0" fillId="0" borderId="7" xfId="0" applyBorder="1" applyAlignment="1">
      <alignment horizontal="center" vertical="center"/>
    </xf>
    <xf numFmtId="11" fontId="0" fillId="0" borderId="0" xfId="0" applyNumberFormat="1" applyBorder="1" applyAlignment="1">
      <alignment horizontal="center" vertical="center"/>
    </xf>
    <xf numFmtId="11" fontId="0" fillId="0" borderId="9" xfId="0" applyNumberFormat="1" applyBorder="1" applyAlignment="1">
      <alignment horizontal="center" vertical="center"/>
    </xf>
    <xf numFmtId="0" fontId="1" fillId="0" borderId="0" xfId="0" applyFont="1" applyAlignment="1">
      <alignment vertical="top"/>
    </xf>
    <xf numFmtId="0" fontId="1" fillId="0" borderId="0" xfId="0" applyFont="1" applyAlignment="1">
      <alignment horizontal="center" vertical="center"/>
    </xf>
    <xf numFmtId="0" fontId="1" fillId="0" borderId="15" xfId="0" applyFont="1" applyBorder="1" applyAlignment="1">
      <alignment horizontal="center" vertical="center"/>
    </xf>
    <xf numFmtId="0" fontId="1" fillId="0" borderId="21" xfId="0" applyFont="1" applyBorder="1" applyAlignment="1">
      <alignment horizontal="center"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0" xfId="0" applyFont="1" applyAlignment="1">
      <alignment vertical="top" wrapText="1"/>
    </xf>
    <xf numFmtId="0" fontId="0" fillId="0" borderId="0" xfId="0" applyBorder="1" applyAlignment="1">
      <alignment vertical="center" wrapText="1"/>
    </xf>
    <xf numFmtId="0" fontId="1" fillId="0" borderId="5" xfId="0" applyFont="1" applyBorder="1" applyAlignment="1">
      <alignment vertical="top"/>
    </xf>
    <xf numFmtId="0" fontId="1" fillId="0" borderId="6" xfId="0" applyFont="1" applyBorder="1" applyAlignment="1">
      <alignment vertical="top"/>
    </xf>
    <xf numFmtId="0" fontId="0" fillId="0" borderId="0" xfId="0" applyFont="1" applyBorder="1" applyAlignment="1">
      <alignment vertical="top"/>
    </xf>
    <xf numFmtId="0" fontId="0" fillId="0" borderId="0" xfId="0" applyFont="1" applyAlignment="1">
      <alignment vertical="top"/>
    </xf>
    <xf numFmtId="0" fontId="0" fillId="0" borderId="0" xfId="0" applyAlignment="1">
      <alignment vertical="top"/>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0" fillId="0" borderId="0" xfId="0" applyAlignment="1">
      <alignment vertical="top" wrapText="1"/>
    </xf>
    <xf numFmtId="0" fontId="0" fillId="0" borderId="9" xfId="0" applyBorder="1" applyAlignment="1">
      <alignment horizontal="left" vertical="top"/>
    </xf>
    <xf numFmtId="0" fontId="0" fillId="0" borderId="0" xfId="0" applyAlignment="1">
      <alignment horizontal="left" vertical="top"/>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xf>
    <xf numFmtId="0" fontId="0" fillId="0" borderId="0" xfId="0" applyAlignment="1">
      <alignment horizontal="left" wrapText="1"/>
    </xf>
    <xf numFmtId="0" fontId="0" fillId="0" borderId="0" xfId="0" applyFont="1" applyAlignment="1">
      <alignment horizontal="left"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 fillId="0" borderId="4"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0" fillId="0" borderId="1"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0" fillId="0" borderId="9"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5" xfId="0" applyFont="1" applyBorder="1" applyAlignment="1">
      <alignment horizontal="center" vertical="center"/>
    </xf>
    <xf numFmtId="0" fontId="1" fillId="0" borderId="1" xfId="0" applyFont="1"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xf>
    <xf numFmtId="9" fontId="0" fillId="0" borderId="0" xfId="0" applyNumberFormat="1" applyBorder="1" applyAlignment="1">
      <alignment horizontal="center" vertical="center" wrapText="1"/>
    </xf>
    <xf numFmtId="10" fontId="0" fillId="0" borderId="0" xfId="0" applyNumberFormat="1" applyBorder="1" applyAlignment="1">
      <alignment horizontal="center" vertical="center" wrapText="1"/>
    </xf>
    <xf numFmtId="11" fontId="0" fillId="0" borderId="0" xfId="0" applyNumberForma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20" xfId="0" applyBorder="1" applyAlignment="1">
      <alignment horizontal="center" vertical="top" wrapText="1"/>
    </xf>
    <xf numFmtId="0" fontId="0" fillId="0" borderId="19" xfId="0" applyBorder="1" applyAlignment="1">
      <alignment horizontal="center" vertical="top" wrapText="1"/>
    </xf>
    <xf numFmtId="0" fontId="0" fillId="0" borderId="18" xfId="0" applyBorder="1" applyAlignment="1">
      <alignment horizontal="center" vertical="top" wrapText="1"/>
    </xf>
    <xf numFmtId="0" fontId="1" fillId="0" borderId="12" xfId="0" applyFont="1" applyBorder="1" applyAlignment="1">
      <alignment horizontal="center" vertical="top"/>
    </xf>
    <xf numFmtId="0" fontId="1" fillId="0" borderId="13" xfId="0" applyFont="1" applyBorder="1" applyAlignment="1">
      <alignment horizontal="center" vertical="top"/>
    </xf>
    <xf numFmtId="0" fontId="1" fillId="0" borderId="16" xfId="0" applyFont="1" applyBorder="1" applyAlignment="1">
      <alignment horizontal="center" vertical="top"/>
    </xf>
    <xf numFmtId="0" fontId="1" fillId="0" borderId="13" xfId="0" applyFont="1" applyBorder="1" applyAlignment="1">
      <alignment horizontal="center" vertical="center"/>
    </xf>
  </cellXfs>
  <cellStyles count="2">
    <cellStyle name="Normal" xfId="0" builtinId="0"/>
    <cellStyle name="Normal_Sheet5" xfId="1" xr:uid="{E34ACF34-DE4D-4C80-9F97-341AD9A26C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7225F-2F19-440D-9E4C-2100960766A6}">
  <sheetPr>
    <tabColor theme="9" tint="0.59999389629810485"/>
  </sheetPr>
  <dimension ref="A1:I17"/>
  <sheetViews>
    <sheetView topLeftCell="A4" workbookViewId="0">
      <selection activeCell="I35" sqref="I35"/>
    </sheetView>
  </sheetViews>
  <sheetFormatPr defaultRowHeight="15" x14ac:dyDescent="0.25"/>
  <cols>
    <col min="1" max="1" width="9.140625" bestFit="1" customWidth="1"/>
    <col min="9" max="9" width="21.28515625" customWidth="1"/>
  </cols>
  <sheetData>
    <row r="1" spans="1:9" ht="44.45" customHeight="1" thickBot="1" x14ac:dyDescent="0.3">
      <c r="A1" s="1"/>
      <c r="B1" s="153" t="s">
        <v>62</v>
      </c>
      <c r="C1" s="154"/>
      <c r="D1" s="154"/>
      <c r="E1" s="154"/>
      <c r="F1" s="154"/>
      <c r="G1" s="154"/>
      <c r="H1" s="154"/>
      <c r="I1" s="155"/>
    </row>
    <row r="2" spans="1:9" ht="15.75" thickBot="1" x14ac:dyDescent="0.3">
      <c r="B2" s="156" t="s">
        <v>18</v>
      </c>
      <c r="C2" s="157"/>
      <c r="D2" s="157"/>
      <c r="E2" s="157"/>
      <c r="F2" s="157"/>
      <c r="G2" s="157"/>
      <c r="H2" s="157"/>
      <c r="I2" s="158"/>
    </row>
    <row r="3" spans="1:9" ht="15.75" thickBot="1" x14ac:dyDescent="0.3">
      <c r="A3" s="21" t="s">
        <v>1</v>
      </c>
      <c r="B3" s="146" t="s">
        <v>50</v>
      </c>
      <c r="C3" s="146"/>
      <c r="D3" s="146"/>
      <c r="E3" s="146"/>
      <c r="F3" s="146"/>
      <c r="G3" s="146"/>
      <c r="H3" s="146"/>
      <c r="I3" s="146"/>
    </row>
    <row r="4" spans="1:9" ht="29.1" customHeight="1" thickBot="1" x14ac:dyDescent="0.3">
      <c r="A4" s="22"/>
      <c r="B4" s="148" t="s">
        <v>0</v>
      </c>
      <c r="C4" s="148"/>
      <c r="D4" s="148"/>
      <c r="E4" s="148"/>
      <c r="F4" s="148"/>
      <c r="G4" s="148"/>
      <c r="H4" s="148"/>
      <c r="I4" s="149"/>
    </row>
    <row r="5" spans="1:9" x14ac:dyDescent="0.25">
      <c r="A5" s="22" t="s">
        <v>1</v>
      </c>
      <c r="B5" s="159" t="s">
        <v>54</v>
      </c>
      <c r="C5" s="159"/>
      <c r="D5" s="159"/>
      <c r="E5" s="159"/>
      <c r="F5" s="159"/>
      <c r="G5" s="159"/>
      <c r="H5" s="159"/>
      <c r="I5" s="159"/>
    </row>
    <row r="6" spans="1:9" ht="15.75" thickBot="1" x14ac:dyDescent="0.3">
      <c r="A6" s="22" t="s">
        <v>2</v>
      </c>
      <c r="B6" s="152" t="s">
        <v>51</v>
      </c>
      <c r="C6" s="152"/>
      <c r="D6" s="152"/>
      <c r="E6" s="152"/>
      <c r="F6" s="152"/>
      <c r="G6" s="152"/>
      <c r="H6" s="152"/>
      <c r="I6" s="152"/>
    </row>
    <row r="7" spans="1:9" ht="15.75" thickBot="1" x14ac:dyDescent="0.3">
      <c r="A7" s="22"/>
      <c r="B7" s="148" t="s">
        <v>3</v>
      </c>
      <c r="C7" s="148"/>
      <c r="D7" s="148"/>
      <c r="E7" s="148"/>
      <c r="F7" s="148"/>
      <c r="G7" s="148"/>
      <c r="H7" s="148"/>
      <c r="I7" s="149"/>
    </row>
    <row r="8" spans="1:9" ht="15.6" customHeight="1" x14ac:dyDescent="0.25">
      <c r="A8" s="22" t="s">
        <v>11</v>
      </c>
      <c r="B8" s="152" t="s">
        <v>55</v>
      </c>
      <c r="C8" s="152"/>
      <c r="D8" s="152"/>
      <c r="E8" s="152"/>
      <c r="F8" s="152"/>
      <c r="G8" s="152"/>
      <c r="H8" s="152"/>
      <c r="I8" s="152"/>
    </row>
    <row r="9" spans="1:9" ht="15.6" customHeight="1" x14ac:dyDescent="0.35">
      <c r="A9" s="30" t="s">
        <v>26</v>
      </c>
      <c r="B9" s="147" t="s">
        <v>56</v>
      </c>
      <c r="C9" s="147"/>
      <c r="D9" s="147"/>
      <c r="E9" s="147"/>
      <c r="F9" s="147"/>
      <c r="G9" s="147"/>
      <c r="H9" s="147"/>
      <c r="I9" s="147"/>
    </row>
    <row r="10" spans="1:9" ht="14.45" customHeight="1" x14ac:dyDescent="0.35">
      <c r="A10" s="31" t="s">
        <v>27</v>
      </c>
      <c r="B10" s="147" t="s">
        <v>57</v>
      </c>
      <c r="C10" s="147"/>
      <c r="D10" s="147"/>
      <c r="E10" s="147"/>
      <c r="F10" s="147"/>
      <c r="G10" s="147"/>
      <c r="H10" s="147"/>
      <c r="I10" s="147"/>
    </row>
    <row r="11" spans="1:9" x14ac:dyDescent="0.25">
      <c r="A11" s="32" t="s">
        <v>7</v>
      </c>
      <c r="B11" s="147" t="s">
        <v>45</v>
      </c>
      <c r="C11" s="147"/>
      <c r="D11" s="147"/>
      <c r="E11" s="147"/>
      <c r="F11" s="147"/>
      <c r="G11" s="147"/>
      <c r="H11" s="147"/>
      <c r="I11" s="147"/>
    </row>
    <row r="12" spans="1:9" x14ac:dyDescent="0.25">
      <c r="A12" s="22" t="s">
        <v>25</v>
      </c>
      <c r="B12" s="150" t="s">
        <v>49</v>
      </c>
      <c r="C12" s="151"/>
      <c r="D12" s="151"/>
      <c r="E12" s="151"/>
      <c r="F12" s="151"/>
      <c r="G12" s="151"/>
      <c r="H12" s="151"/>
      <c r="I12" s="151"/>
    </row>
    <row r="13" spans="1:9" ht="15.75" thickBot="1" x14ac:dyDescent="0.3">
      <c r="A13" s="22" t="s">
        <v>1</v>
      </c>
      <c r="B13" s="146" t="s">
        <v>47</v>
      </c>
      <c r="C13" s="146"/>
      <c r="D13" s="146"/>
      <c r="E13" s="146"/>
      <c r="F13" s="146"/>
      <c r="G13" s="146"/>
      <c r="H13" s="146"/>
      <c r="I13" s="146"/>
    </row>
    <row r="14" spans="1:9" ht="15.75" thickBot="1" x14ac:dyDescent="0.3">
      <c r="A14" s="22"/>
      <c r="B14" s="148" t="s">
        <v>6</v>
      </c>
      <c r="C14" s="148"/>
      <c r="D14" s="148"/>
      <c r="E14" s="148"/>
      <c r="F14" s="148"/>
      <c r="G14" s="148"/>
      <c r="H14" s="148"/>
      <c r="I14" s="149"/>
    </row>
    <row r="15" spans="1:9" ht="15" customHeight="1" x14ac:dyDescent="0.25">
      <c r="A15" s="22" t="s">
        <v>11</v>
      </c>
      <c r="B15" s="146" t="s">
        <v>46</v>
      </c>
      <c r="C15" s="146"/>
      <c r="D15" s="146"/>
      <c r="E15" s="146"/>
      <c r="F15" s="146"/>
      <c r="G15" s="146"/>
      <c r="H15" s="146"/>
      <c r="I15" s="146"/>
    </row>
    <row r="16" spans="1:9" x14ac:dyDescent="0.25">
      <c r="A16" s="22" t="s">
        <v>1</v>
      </c>
      <c r="B16" s="146" t="s">
        <v>48</v>
      </c>
      <c r="C16" s="146"/>
      <c r="D16" s="146"/>
      <c r="E16" s="146"/>
      <c r="F16" s="146"/>
      <c r="G16" s="146"/>
      <c r="H16" s="146"/>
      <c r="I16" s="146"/>
    </row>
    <row r="17" spans="1:9" ht="30.75" thickBot="1" x14ac:dyDescent="0.3">
      <c r="A17" s="37" t="s">
        <v>60</v>
      </c>
      <c r="B17" s="144" t="s">
        <v>61</v>
      </c>
      <c r="C17" s="145"/>
      <c r="D17" s="145"/>
      <c r="E17" s="145"/>
      <c r="F17" s="145"/>
      <c r="G17" s="145"/>
      <c r="H17" s="145"/>
      <c r="I17" s="145"/>
    </row>
  </sheetData>
  <mergeCells count="17">
    <mergeCell ref="B7:I7"/>
    <mergeCell ref="B11:I11"/>
    <mergeCell ref="B12:I12"/>
    <mergeCell ref="B8:I8"/>
    <mergeCell ref="B1:I1"/>
    <mergeCell ref="B2:I2"/>
    <mergeCell ref="B3:I3"/>
    <mergeCell ref="B4:I4"/>
    <mergeCell ref="B5:I5"/>
    <mergeCell ref="B6:I6"/>
    <mergeCell ref="B17:I17"/>
    <mergeCell ref="B15:I15"/>
    <mergeCell ref="B16:I16"/>
    <mergeCell ref="B9:I9"/>
    <mergeCell ref="B10:I10"/>
    <mergeCell ref="B14:I14"/>
    <mergeCell ref="B13:I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25DC9-6029-4361-9A80-04EDC34F03E7}">
  <sheetPr>
    <tabColor theme="5" tint="0.39997558519241921"/>
  </sheetPr>
  <dimension ref="A1:AA23"/>
  <sheetViews>
    <sheetView workbookViewId="0">
      <selection activeCell="A16" sqref="A16"/>
    </sheetView>
  </sheetViews>
  <sheetFormatPr defaultRowHeight="15" x14ac:dyDescent="0.25"/>
  <cols>
    <col min="1" max="1" width="19.42578125" bestFit="1" customWidth="1"/>
    <col min="2" max="7" width="19.5703125" customWidth="1"/>
  </cols>
  <sheetData>
    <row r="1" spans="1:27" ht="15.75" thickBot="1" x14ac:dyDescent="0.3">
      <c r="A1" s="64" t="s">
        <v>107</v>
      </c>
      <c r="B1" s="194" t="s">
        <v>123</v>
      </c>
      <c r="C1" s="194"/>
      <c r="D1" s="195"/>
      <c r="E1" s="197" t="s">
        <v>122</v>
      </c>
      <c r="F1" s="197"/>
      <c r="G1" s="198"/>
    </row>
    <row r="2" spans="1:27" ht="15.75" thickBot="1" x14ac:dyDescent="0.3">
      <c r="A2" s="106" t="s">
        <v>104</v>
      </c>
      <c r="B2" s="104" t="s">
        <v>121</v>
      </c>
      <c r="C2" s="104" t="s">
        <v>120</v>
      </c>
      <c r="D2" s="104" t="s">
        <v>119</v>
      </c>
      <c r="E2" s="105" t="s">
        <v>121</v>
      </c>
      <c r="F2" s="104" t="s">
        <v>120</v>
      </c>
      <c r="G2" s="103" t="s">
        <v>119</v>
      </c>
    </row>
    <row r="3" spans="1:27" x14ac:dyDescent="0.25">
      <c r="A3" s="61" t="s">
        <v>102</v>
      </c>
      <c r="B3" s="54">
        <v>4414.7700000000004</v>
      </c>
      <c r="C3" s="54" t="s">
        <v>10</v>
      </c>
      <c r="D3" s="54" t="s">
        <v>10</v>
      </c>
      <c r="E3" s="86">
        <v>4121.72</v>
      </c>
      <c r="F3" s="54" t="s">
        <v>10</v>
      </c>
      <c r="G3" s="85" t="s">
        <v>10</v>
      </c>
    </row>
    <row r="4" spans="1:27" x14ac:dyDescent="0.25">
      <c r="A4" s="61" t="s">
        <v>100</v>
      </c>
      <c r="B4" s="54">
        <v>4426.33</v>
      </c>
      <c r="C4" s="54" t="s">
        <v>10</v>
      </c>
      <c r="D4" s="54" t="s">
        <v>10</v>
      </c>
      <c r="E4" s="86">
        <v>4128.53</v>
      </c>
      <c r="F4" s="54" t="s">
        <v>10</v>
      </c>
      <c r="G4" s="85" t="s">
        <v>10</v>
      </c>
    </row>
    <row r="5" spans="1:27" x14ac:dyDescent="0.25">
      <c r="A5" s="61" t="s">
        <v>99</v>
      </c>
      <c r="B5" s="54">
        <v>4417.25</v>
      </c>
      <c r="C5" s="54" t="s">
        <v>10</v>
      </c>
      <c r="D5" s="54" t="s">
        <v>10</v>
      </c>
      <c r="E5" s="86">
        <v>4092.26</v>
      </c>
      <c r="F5" s="54" t="s">
        <v>10</v>
      </c>
      <c r="G5" s="85" t="s">
        <v>10</v>
      </c>
    </row>
    <row r="6" spans="1:27" x14ac:dyDescent="0.25">
      <c r="A6" s="61" t="s">
        <v>98</v>
      </c>
      <c r="B6" s="54" t="s">
        <v>132</v>
      </c>
      <c r="C6" s="54" t="s">
        <v>132</v>
      </c>
      <c r="D6" s="54" t="s">
        <v>132</v>
      </c>
      <c r="E6" s="86" t="s">
        <v>117</v>
      </c>
      <c r="F6" s="54" t="s">
        <v>117</v>
      </c>
      <c r="G6" s="85" t="s">
        <v>117</v>
      </c>
    </row>
    <row r="7" spans="1:27" s="65" customFormat="1" x14ac:dyDescent="0.25">
      <c r="A7" s="187" t="s">
        <v>96</v>
      </c>
      <c r="B7" s="54" t="s">
        <v>131</v>
      </c>
      <c r="C7" s="54" t="s">
        <v>10</v>
      </c>
      <c r="D7" s="54" t="s">
        <v>10</v>
      </c>
      <c r="E7" s="86" t="s">
        <v>116</v>
      </c>
      <c r="F7" s="54" t="s">
        <v>10</v>
      </c>
      <c r="G7" s="85" t="s">
        <v>10</v>
      </c>
      <c r="I7" s="54"/>
      <c r="L7" s="66"/>
      <c r="M7" s="66"/>
      <c r="N7" s="66"/>
      <c r="O7" s="66"/>
      <c r="P7" s="66"/>
      <c r="Q7" s="66"/>
      <c r="R7" s="66"/>
      <c r="S7" s="66"/>
      <c r="T7" s="66"/>
      <c r="U7" s="66"/>
      <c r="V7" s="66"/>
      <c r="W7" s="66"/>
      <c r="X7" s="66"/>
      <c r="Y7" s="66"/>
      <c r="Z7" s="66"/>
      <c r="AA7" s="66"/>
    </row>
    <row r="8" spans="1:27" s="65" customFormat="1" x14ac:dyDescent="0.25">
      <c r="A8" s="187"/>
      <c r="B8" s="54" t="s">
        <v>130</v>
      </c>
      <c r="C8" s="54" t="s">
        <v>10</v>
      </c>
      <c r="D8" s="54" t="s">
        <v>10</v>
      </c>
      <c r="E8" s="86" t="s">
        <v>130</v>
      </c>
      <c r="F8" s="54" t="s">
        <v>10</v>
      </c>
      <c r="G8" s="85" t="s">
        <v>10</v>
      </c>
      <c r="I8" s="54"/>
      <c r="L8" s="66"/>
      <c r="M8" s="66"/>
      <c r="N8" s="66"/>
      <c r="O8" s="66"/>
      <c r="P8" s="66"/>
      <c r="Q8" s="66"/>
      <c r="R8" s="66"/>
      <c r="S8" s="66"/>
      <c r="T8" s="66"/>
      <c r="U8" s="66"/>
      <c r="V8" s="66"/>
      <c r="W8" s="66"/>
      <c r="X8" s="66"/>
      <c r="Y8" s="66"/>
      <c r="Z8" s="66"/>
      <c r="AA8" s="66"/>
    </row>
    <row r="9" spans="1:27" ht="18.75" x14ac:dyDescent="0.25">
      <c r="A9" s="60" t="s">
        <v>93</v>
      </c>
      <c r="B9" s="58">
        <v>1.4036</v>
      </c>
      <c r="C9" s="58">
        <v>0.64559999999999995</v>
      </c>
      <c r="D9" s="58">
        <v>1.3049999999999999</v>
      </c>
      <c r="E9" s="86">
        <v>1.39</v>
      </c>
      <c r="F9" s="54">
        <v>1.1499999999999999</v>
      </c>
      <c r="G9" s="87">
        <v>1.002</v>
      </c>
    </row>
    <row r="10" spans="1:27" ht="18.75" x14ac:dyDescent="0.35">
      <c r="A10" s="57" t="s">
        <v>90</v>
      </c>
      <c r="B10" s="58">
        <v>8.4106E-2</v>
      </c>
      <c r="C10" s="58">
        <v>2.2599999999999999E-2</v>
      </c>
      <c r="D10" s="58">
        <v>6.8070000000000006E-2</v>
      </c>
      <c r="E10" s="86">
        <v>0.108</v>
      </c>
      <c r="F10" s="54">
        <v>0.11020000000000001</v>
      </c>
      <c r="G10" s="87">
        <v>6.8949999999999997E-2</v>
      </c>
    </row>
    <row r="11" spans="1:27" ht="18" x14ac:dyDescent="0.35">
      <c r="A11" s="51" t="s">
        <v>87</v>
      </c>
      <c r="B11" s="58">
        <v>0.45</v>
      </c>
      <c r="C11" s="58">
        <v>0.45</v>
      </c>
      <c r="D11" s="58">
        <v>0.45</v>
      </c>
      <c r="E11" s="86">
        <v>0.45</v>
      </c>
      <c r="F11" s="54">
        <v>0.45</v>
      </c>
      <c r="G11" s="85">
        <v>0.45</v>
      </c>
    </row>
    <row r="12" spans="1:27" x14ac:dyDescent="0.25">
      <c r="A12" s="53" t="s">
        <v>84</v>
      </c>
      <c r="B12" s="58">
        <v>0.8</v>
      </c>
      <c r="C12" s="58">
        <v>0.8</v>
      </c>
      <c r="D12" s="58">
        <v>0.8</v>
      </c>
      <c r="E12" s="86">
        <v>0.8</v>
      </c>
      <c r="F12" s="54">
        <v>0.8</v>
      </c>
      <c r="G12" s="85">
        <v>0.8</v>
      </c>
    </row>
    <row r="13" spans="1:27" ht="18" x14ac:dyDescent="0.35">
      <c r="A13" s="57" t="s">
        <v>26</v>
      </c>
      <c r="B13" s="58">
        <v>0.7087</v>
      </c>
      <c r="C13" s="58">
        <v>0.7087</v>
      </c>
      <c r="D13" s="58">
        <v>0.7087</v>
      </c>
      <c r="E13" s="86">
        <v>0.53879999999999995</v>
      </c>
      <c r="F13" s="54">
        <v>0.53879999999999995</v>
      </c>
      <c r="G13" s="85">
        <v>0.53879999999999995</v>
      </c>
    </row>
    <row r="14" spans="1:27" ht="18" x14ac:dyDescent="0.35">
      <c r="A14" s="51" t="s">
        <v>27</v>
      </c>
      <c r="B14" s="58">
        <v>4.9509999999999996</v>
      </c>
      <c r="C14" s="58">
        <v>4.9509999999999996</v>
      </c>
      <c r="D14" s="58">
        <v>4.9509999999999996</v>
      </c>
      <c r="E14" s="86">
        <v>6.7489999999999997</v>
      </c>
      <c r="F14" s="54">
        <v>6.7489999999999997</v>
      </c>
      <c r="G14" s="85">
        <v>6.7489999999999997</v>
      </c>
    </row>
    <row r="15" spans="1:27" x14ac:dyDescent="0.25">
      <c r="A15" s="53" t="s">
        <v>7</v>
      </c>
      <c r="B15" s="58">
        <v>0.85</v>
      </c>
      <c r="C15" s="58">
        <v>0.85</v>
      </c>
      <c r="D15" s="58">
        <v>0.85</v>
      </c>
      <c r="E15" s="86">
        <v>0.85</v>
      </c>
      <c r="F15" s="54">
        <v>0.85</v>
      </c>
      <c r="G15" s="85">
        <v>0.85</v>
      </c>
    </row>
    <row r="16" spans="1:27" x14ac:dyDescent="0.25">
      <c r="A16" s="53" t="s">
        <v>78</v>
      </c>
      <c r="B16" s="102">
        <v>1.204E-4</v>
      </c>
      <c r="C16" s="102">
        <v>1.204E-4</v>
      </c>
      <c r="D16" s="102">
        <v>1.204E-4</v>
      </c>
      <c r="E16" s="84">
        <v>4.622E-8</v>
      </c>
      <c r="F16" s="52">
        <v>4.622E-8</v>
      </c>
      <c r="G16" s="83">
        <v>4.622E-8</v>
      </c>
    </row>
    <row r="17" spans="1:7" ht="18" x14ac:dyDescent="0.35">
      <c r="A17" s="51" t="s">
        <v>76</v>
      </c>
      <c r="B17" s="58">
        <v>424.77</v>
      </c>
      <c r="C17" s="58">
        <v>424.77</v>
      </c>
      <c r="D17" s="58">
        <v>424.77</v>
      </c>
      <c r="E17" s="78">
        <v>270</v>
      </c>
      <c r="F17" s="44">
        <v>270</v>
      </c>
      <c r="G17" s="77">
        <v>270</v>
      </c>
    </row>
    <row r="18" spans="1:7" ht="45" x14ac:dyDescent="0.25">
      <c r="A18" s="46" t="s">
        <v>73</v>
      </c>
      <c r="B18" s="48">
        <v>1</v>
      </c>
      <c r="C18" s="47">
        <v>1</v>
      </c>
      <c r="D18" s="47">
        <v>1</v>
      </c>
      <c r="E18" s="81">
        <v>0.96419999999999995</v>
      </c>
      <c r="F18" s="47">
        <v>1</v>
      </c>
      <c r="G18" s="80">
        <v>1</v>
      </c>
    </row>
    <row r="19" spans="1:7" ht="45" x14ac:dyDescent="0.25">
      <c r="A19" s="46" t="s">
        <v>71</v>
      </c>
      <c r="B19" s="48">
        <v>0.87180000000000002</v>
      </c>
      <c r="C19" s="48">
        <v>0.9375</v>
      </c>
      <c r="D19" s="48">
        <v>1</v>
      </c>
      <c r="E19" s="81">
        <v>0.92310000000000003</v>
      </c>
      <c r="F19" s="47">
        <v>1</v>
      </c>
      <c r="G19" s="80">
        <v>1</v>
      </c>
    </row>
    <row r="20" spans="1:7" ht="60" x14ac:dyDescent="0.25">
      <c r="A20" s="46" t="s">
        <v>69</v>
      </c>
      <c r="B20" s="48">
        <v>0.89749999999999996</v>
      </c>
      <c r="C20" s="48">
        <v>0.9375</v>
      </c>
      <c r="D20" s="48">
        <v>0.97619999999999996</v>
      </c>
      <c r="E20" s="81">
        <v>1</v>
      </c>
      <c r="F20" s="48">
        <v>0.9375</v>
      </c>
      <c r="G20" s="80">
        <v>1</v>
      </c>
    </row>
    <row r="21" spans="1:7" ht="90.75" thickBot="1" x14ac:dyDescent="0.3">
      <c r="A21" s="46" t="s">
        <v>66</v>
      </c>
      <c r="B21" s="44" t="s">
        <v>129</v>
      </c>
      <c r="C21" s="44" t="s">
        <v>128</v>
      </c>
      <c r="D21" s="44" t="s">
        <v>127</v>
      </c>
      <c r="E21" s="78" t="s">
        <v>126</v>
      </c>
      <c r="F21" s="44" t="s">
        <v>125</v>
      </c>
      <c r="G21" s="77" t="s">
        <v>124</v>
      </c>
    </row>
    <row r="22" spans="1:7" ht="15.75" thickBot="1" x14ac:dyDescent="0.3">
      <c r="A22" s="76" t="s">
        <v>64</v>
      </c>
      <c r="B22" s="75" t="s">
        <v>173</v>
      </c>
      <c r="C22" s="74" t="s">
        <v>174</v>
      </c>
      <c r="D22" s="73" t="s">
        <v>175</v>
      </c>
      <c r="E22" s="74" t="s">
        <v>176</v>
      </c>
      <c r="F22" s="74" t="s">
        <v>177</v>
      </c>
      <c r="G22" s="73" t="s">
        <v>178</v>
      </c>
    </row>
    <row r="23" spans="1:7" ht="15.75" thickBot="1" x14ac:dyDescent="0.3">
      <c r="A23" s="41" t="s">
        <v>1</v>
      </c>
      <c r="B23" s="101"/>
      <c r="C23" s="98"/>
      <c r="D23" s="100"/>
      <c r="E23" s="99"/>
      <c r="F23" s="98"/>
      <c r="G23" s="97"/>
    </row>
  </sheetData>
  <mergeCells count="3">
    <mergeCell ref="A7:A8"/>
    <mergeCell ref="B1:D1"/>
    <mergeCell ref="E1:G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A2BA-ABD0-42A6-8015-DDBAD4F56FC6}">
  <sheetPr>
    <tabColor theme="8" tint="0.59999389629810485"/>
  </sheetPr>
  <dimension ref="A1:AA23"/>
  <sheetViews>
    <sheetView workbookViewId="0">
      <selection activeCell="I35" sqref="I35"/>
    </sheetView>
  </sheetViews>
  <sheetFormatPr defaultRowHeight="15" x14ac:dyDescent="0.25"/>
  <cols>
    <col min="1" max="1" width="21.140625" style="65" bestFit="1" customWidth="1"/>
    <col min="2" max="7" width="19.5703125" customWidth="1"/>
  </cols>
  <sheetData>
    <row r="1" spans="1:27" s="116" customFormat="1" ht="15.75" thickBot="1" x14ac:dyDescent="0.3">
      <c r="A1" s="64" t="s">
        <v>107</v>
      </c>
      <c r="B1" s="194" t="s">
        <v>123</v>
      </c>
      <c r="C1" s="194"/>
      <c r="D1" s="195"/>
      <c r="E1" s="196" t="s">
        <v>122</v>
      </c>
      <c r="F1" s="194"/>
      <c r="G1" s="195"/>
    </row>
    <row r="2" spans="1:27" s="116" customFormat="1" ht="15.75" thickBot="1" x14ac:dyDescent="0.3">
      <c r="A2" s="64" t="s">
        <v>104</v>
      </c>
      <c r="B2" s="105" t="s">
        <v>121</v>
      </c>
      <c r="C2" s="104" t="s">
        <v>120</v>
      </c>
      <c r="D2" s="103" t="s">
        <v>119</v>
      </c>
      <c r="E2" s="96" t="s">
        <v>121</v>
      </c>
      <c r="F2" s="94" t="s">
        <v>120</v>
      </c>
      <c r="G2" s="93" t="s">
        <v>119</v>
      </c>
    </row>
    <row r="3" spans="1:27" x14ac:dyDescent="0.25">
      <c r="A3" s="89" t="s">
        <v>102</v>
      </c>
      <c r="B3" s="92">
        <v>9685.01</v>
      </c>
      <c r="C3" s="91" t="s">
        <v>10</v>
      </c>
      <c r="D3" s="91" t="s">
        <v>10</v>
      </c>
      <c r="E3" s="92">
        <v>9121.89</v>
      </c>
      <c r="F3" s="91" t="s">
        <v>10</v>
      </c>
      <c r="G3" s="90" t="s">
        <v>10</v>
      </c>
    </row>
    <row r="4" spans="1:27" x14ac:dyDescent="0.25">
      <c r="A4" s="89" t="s">
        <v>100</v>
      </c>
      <c r="B4" s="86">
        <v>9682.2099999999991</v>
      </c>
      <c r="C4" s="54" t="s">
        <v>10</v>
      </c>
      <c r="D4" s="54" t="s">
        <v>10</v>
      </c>
      <c r="E4" s="86">
        <v>9122.64</v>
      </c>
      <c r="F4" s="54" t="s">
        <v>10</v>
      </c>
      <c r="G4" s="85" t="s">
        <v>10</v>
      </c>
    </row>
    <row r="5" spans="1:27" x14ac:dyDescent="0.25">
      <c r="A5" s="89" t="s">
        <v>99</v>
      </c>
      <c r="B5" s="86">
        <v>9691.31</v>
      </c>
      <c r="C5" s="54" t="s">
        <v>10</v>
      </c>
      <c r="D5" s="54" t="s">
        <v>10</v>
      </c>
      <c r="E5" s="86">
        <v>9122.41</v>
      </c>
      <c r="F5" s="54" t="s">
        <v>10</v>
      </c>
      <c r="G5" s="85" t="s">
        <v>10</v>
      </c>
    </row>
    <row r="6" spans="1:27" x14ac:dyDescent="0.25">
      <c r="A6" s="89" t="s">
        <v>98</v>
      </c>
      <c r="B6" s="86" t="s">
        <v>118</v>
      </c>
      <c r="C6" s="54" t="s">
        <v>118</v>
      </c>
      <c r="D6" s="54" t="s">
        <v>118</v>
      </c>
      <c r="E6" s="86" t="s">
        <v>132</v>
      </c>
      <c r="F6" s="54" t="s">
        <v>132</v>
      </c>
      <c r="G6" s="85" t="s">
        <v>132</v>
      </c>
    </row>
    <row r="7" spans="1:27" s="65" customFormat="1" x14ac:dyDescent="0.25">
      <c r="A7" s="193" t="s">
        <v>96</v>
      </c>
      <c r="B7" s="86" t="s">
        <v>140</v>
      </c>
      <c r="C7" s="54" t="s">
        <v>10</v>
      </c>
      <c r="D7" s="54" t="s">
        <v>10</v>
      </c>
      <c r="E7" s="86" t="s">
        <v>140</v>
      </c>
      <c r="F7" s="54" t="s">
        <v>10</v>
      </c>
      <c r="G7" s="85" t="s">
        <v>10</v>
      </c>
      <c r="I7" s="54"/>
      <c r="L7" s="66"/>
      <c r="M7" s="66"/>
      <c r="N7" s="66"/>
      <c r="O7" s="66"/>
      <c r="P7" s="66"/>
      <c r="Q7" s="66"/>
      <c r="R7" s="66"/>
      <c r="S7" s="66"/>
      <c r="T7" s="66"/>
      <c r="U7" s="66"/>
      <c r="V7" s="66"/>
      <c r="W7" s="66"/>
      <c r="X7" s="66"/>
      <c r="Y7" s="66"/>
      <c r="Z7" s="66"/>
      <c r="AA7" s="66"/>
    </row>
    <row r="8" spans="1:27" s="65" customFormat="1" x14ac:dyDescent="0.25">
      <c r="A8" s="193"/>
      <c r="B8" s="86" t="s">
        <v>139</v>
      </c>
      <c r="C8" s="54" t="s">
        <v>10</v>
      </c>
      <c r="D8" s="54" t="s">
        <v>10</v>
      </c>
      <c r="E8" s="86" t="s">
        <v>139</v>
      </c>
      <c r="F8" s="54" t="s">
        <v>10</v>
      </c>
      <c r="G8" s="85" t="s">
        <v>10</v>
      </c>
      <c r="I8" s="54"/>
      <c r="L8" s="66"/>
      <c r="M8" s="66"/>
      <c r="N8" s="66"/>
      <c r="O8" s="66"/>
      <c r="P8" s="66"/>
      <c r="Q8" s="66"/>
      <c r="R8" s="66"/>
      <c r="S8" s="66"/>
      <c r="T8" s="66"/>
      <c r="U8" s="66"/>
      <c r="V8" s="66"/>
      <c r="W8" s="66"/>
      <c r="X8" s="66"/>
      <c r="Y8" s="66"/>
      <c r="Z8" s="66"/>
      <c r="AA8" s="66"/>
    </row>
    <row r="9" spans="1:27" ht="18.75" x14ac:dyDescent="0.25">
      <c r="A9" s="60" t="s">
        <v>93</v>
      </c>
      <c r="B9" s="110">
        <v>1.0797000000000001</v>
      </c>
      <c r="C9" s="58">
        <v>2.36</v>
      </c>
      <c r="D9" s="58">
        <v>1.7110000000000001</v>
      </c>
      <c r="E9" s="86">
        <v>0.76673000000000002</v>
      </c>
      <c r="F9" s="54">
        <v>2.1989999999999998</v>
      </c>
      <c r="G9" s="87">
        <v>1.3540000000000001</v>
      </c>
    </row>
    <row r="10" spans="1:27" ht="18.75" x14ac:dyDescent="0.35">
      <c r="A10" s="57" t="s">
        <v>90</v>
      </c>
      <c r="B10" s="110">
        <v>6.0160999999999999E-2</v>
      </c>
      <c r="C10" s="58">
        <v>0.12620000000000001</v>
      </c>
      <c r="D10" s="58">
        <v>6.6110000000000002E-2</v>
      </c>
      <c r="E10" s="86">
        <v>5.2060000000000002E-2</v>
      </c>
      <c r="F10" s="54">
        <v>0.17599999999999999</v>
      </c>
      <c r="G10" s="87">
        <v>8.6929999999999993E-2</v>
      </c>
    </row>
    <row r="11" spans="1:27" ht="18" x14ac:dyDescent="0.35">
      <c r="A11" s="51" t="s">
        <v>87</v>
      </c>
      <c r="B11" s="110">
        <v>0.45</v>
      </c>
      <c r="C11" s="109">
        <v>0.45</v>
      </c>
      <c r="D11" s="109">
        <v>0.45</v>
      </c>
      <c r="E11" s="86">
        <v>0.45</v>
      </c>
      <c r="F11" s="54">
        <v>0.45</v>
      </c>
      <c r="G11" s="85">
        <v>0.45</v>
      </c>
    </row>
    <row r="12" spans="1:27" x14ac:dyDescent="0.25">
      <c r="A12" s="53" t="s">
        <v>84</v>
      </c>
      <c r="B12" s="110">
        <v>0.8</v>
      </c>
      <c r="C12" s="109">
        <v>0.8</v>
      </c>
      <c r="D12" s="109">
        <v>0.8</v>
      </c>
      <c r="E12" s="86">
        <v>0.8</v>
      </c>
      <c r="F12" s="54">
        <v>0.8</v>
      </c>
      <c r="G12" s="85">
        <v>0.8</v>
      </c>
    </row>
    <row r="13" spans="1:27" ht="18" x14ac:dyDescent="0.35">
      <c r="A13" s="57" t="s">
        <v>26</v>
      </c>
      <c r="B13" s="110">
        <v>2.2789999999999999</v>
      </c>
      <c r="C13" s="109">
        <v>2.2789999999999999</v>
      </c>
      <c r="D13" s="109">
        <v>2.2789999999999999</v>
      </c>
      <c r="E13" s="86">
        <v>1.054</v>
      </c>
      <c r="F13" s="54">
        <v>1.054</v>
      </c>
      <c r="G13" s="85">
        <v>1.054</v>
      </c>
    </row>
    <row r="14" spans="1:27" ht="18" x14ac:dyDescent="0.35">
      <c r="A14" s="51" t="s">
        <v>27</v>
      </c>
      <c r="B14" s="110">
        <v>18.89</v>
      </c>
      <c r="C14" s="109">
        <v>18.89</v>
      </c>
      <c r="D14" s="109">
        <v>18.89</v>
      </c>
      <c r="E14" s="86">
        <v>28.58</v>
      </c>
      <c r="F14" s="54">
        <v>28.58</v>
      </c>
      <c r="G14" s="85">
        <v>28.58</v>
      </c>
    </row>
    <row r="15" spans="1:27" x14ac:dyDescent="0.25">
      <c r="A15" s="53" t="s">
        <v>7</v>
      </c>
      <c r="B15" s="110">
        <v>1</v>
      </c>
      <c r="C15" s="109">
        <v>1</v>
      </c>
      <c r="D15" s="109">
        <v>1</v>
      </c>
      <c r="E15" s="86">
        <v>1</v>
      </c>
      <c r="F15" s="54">
        <v>1</v>
      </c>
      <c r="G15" s="85">
        <v>1</v>
      </c>
    </row>
    <row r="16" spans="1:27" x14ac:dyDescent="0.25">
      <c r="A16" s="53" t="s">
        <v>78</v>
      </c>
      <c r="B16" s="115">
        <v>1.4040000000000001E-7</v>
      </c>
      <c r="C16" s="114">
        <v>1.4040000000000001E-7</v>
      </c>
      <c r="D16" s="114">
        <v>1.4040000000000001E-7</v>
      </c>
      <c r="E16" s="113">
        <v>0.20569999999999999</v>
      </c>
      <c r="F16" s="112">
        <v>0.20569999999999999</v>
      </c>
      <c r="G16" s="111">
        <v>0.20569999999999999</v>
      </c>
    </row>
    <row r="17" spans="1:7" ht="18" x14ac:dyDescent="0.35">
      <c r="A17" s="51" t="s">
        <v>76</v>
      </c>
      <c r="B17" s="110">
        <v>24.02</v>
      </c>
      <c r="C17" s="109">
        <v>24.02</v>
      </c>
      <c r="D17" s="109">
        <v>24.02</v>
      </c>
      <c r="E17" s="78">
        <v>31.86</v>
      </c>
      <c r="F17" s="44">
        <v>31.86</v>
      </c>
      <c r="G17" s="77">
        <v>31.86</v>
      </c>
    </row>
    <row r="18" spans="1:7" ht="45" x14ac:dyDescent="0.25">
      <c r="A18" s="79" t="s">
        <v>73</v>
      </c>
      <c r="B18" s="81">
        <v>0.94869999999999999</v>
      </c>
      <c r="C18" s="47">
        <v>0.76</v>
      </c>
      <c r="D18" s="47">
        <v>0.8</v>
      </c>
      <c r="E18" s="81">
        <v>1</v>
      </c>
      <c r="F18" s="47">
        <v>0.92</v>
      </c>
      <c r="G18" s="80">
        <v>1</v>
      </c>
    </row>
    <row r="19" spans="1:7" ht="45" x14ac:dyDescent="0.25">
      <c r="A19" s="79" t="s">
        <v>71</v>
      </c>
      <c r="B19" s="81">
        <v>0.76919999999999999</v>
      </c>
      <c r="C19" s="48">
        <v>0.25</v>
      </c>
      <c r="D19" s="48">
        <v>0.70309999999999995</v>
      </c>
      <c r="E19" s="81">
        <v>1</v>
      </c>
      <c r="F19" s="47">
        <v>0.625</v>
      </c>
      <c r="G19" s="80">
        <v>0.8</v>
      </c>
    </row>
    <row r="20" spans="1:7" ht="60" x14ac:dyDescent="0.25">
      <c r="A20" s="79" t="s">
        <v>69</v>
      </c>
      <c r="B20" s="81">
        <v>0.79500000000000004</v>
      </c>
      <c r="C20" s="48">
        <v>0.25</v>
      </c>
      <c r="D20" s="48">
        <v>0.70309999999999995</v>
      </c>
      <c r="E20" s="81">
        <v>1</v>
      </c>
      <c r="F20" s="48">
        <v>0.75</v>
      </c>
      <c r="G20" s="108">
        <v>0.82499999999999996</v>
      </c>
    </row>
    <row r="21" spans="1:7" ht="150.75" thickBot="1" x14ac:dyDescent="0.3">
      <c r="A21" s="79" t="s">
        <v>66</v>
      </c>
      <c r="B21" s="99" t="s">
        <v>138</v>
      </c>
      <c r="C21" s="98" t="s">
        <v>137</v>
      </c>
      <c r="D21" s="98" t="s">
        <v>136</v>
      </c>
      <c r="E21" s="99" t="s">
        <v>124</v>
      </c>
      <c r="F21" s="98" t="s">
        <v>135</v>
      </c>
      <c r="G21" s="107" t="s">
        <v>134</v>
      </c>
    </row>
    <row r="22" spans="1:7" ht="15" customHeight="1" thickBot="1" x14ac:dyDescent="0.3">
      <c r="A22" s="76" t="s">
        <v>64</v>
      </c>
      <c r="B22" s="75" t="s">
        <v>179</v>
      </c>
      <c r="C22" s="74" t="s">
        <v>180</v>
      </c>
      <c r="D22" s="73" t="s">
        <v>181</v>
      </c>
      <c r="E22" s="74" t="s">
        <v>182</v>
      </c>
      <c r="F22" s="74" t="s">
        <v>183</v>
      </c>
      <c r="G22" s="73" t="s">
        <v>184</v>
      </c>
    </row>
    <row r="23" spans="1:7" ht="15.75" thickBot="1" x14ac:dyDescent="0.3">
      <c r="A23" s="41" t="s">
        <v>1</v>
      </c>
      <c r="B23" s="182" t="s">
        <v>133</v>
      </c>
      <c r="C23" s="183"/>
      <c r="D23" s="183"/>
      <c r="E23" s="183"/>
      <c r="F23" s="183"/>
      <c r="G23" s="184"/>
    </row>
  </sheetData>
  <mergeCells count="4">
    <mergeCell ref="A7:A8"/>
    <mergeCell ref="B23:G23"/>
    <mergeCell ref="B1:D1"/>
    <mergeCell ref="E1:G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5E0CF-39DB-4F55-A2C6-99FE0BADA7AE}">
  <sheetPr>
    <tabColor theme="7" tint="0.59999389629810485"/>
  </sheetPr>
  <dimension ref="A1:Z23"/>
  <sheetViews>
    <sheetView workbookViewId="0">
      <selection activeCell="I35" sqref="I35"/>
    </sheetView>
  </sheetViews>
  <sheetFormatPr defaultColWidth="8.5703125" defaultRowHeight="15" x14ac:dyDescent="0.25"/>
  <cols>
    <col min="1" max="1" width="21.140625" style="117" bestFit="1" customWidth="1"/>
    <col min="2" max="5" width="17.42578125" style="117" customWidth="1"/>
    <col min="6" max="16384" width="8.5703125" style="117"/>
  </cols>
  <sheetData>
    <row r="1" spans="1:26" ht="15.75" thickBot="1" x14ac:dyDescent="0.3">
      <c r="A1" s="64" t="s">
        <v>107</v>
      </c>
      <c r="B1" s="202" t="s">
        <v>123</v>
      </c>
      <c r="C1" s="202"/>
      <c r="D1" s="203" t="s">
        <v>122</v>
      </c>
      <c r="E1" s="204"/>
    </row>
    <row r="2" spans="1:26" ht="15.75" thickBot="1" x14ac:dyDescent="0.3">
      <c r="A2" s="64" t="s">
        <v>104</v>
      </c>
      <c r="B2" s="135" t="s">
        <v>121</v>
      </c>
      <c r="C2" s="136" t="s">
        <v>120</v>
      </c>
      <c r="D2" s="135" t="s">
        <v>121</v>
      </c>
      <c r="E2" s="134" t="s">
        <v>120</v>
      </c>
    </row>
    <row r="3" spans="1:26" x14ac:dyDescent="0.25">
      <c r="A3" s="133" t="s">
        <v>102</v>
      </c>
      <c r="B3" s="129">
        <v>3383.49</v>
      </c>
      <c r="C3" s="130" t="s">
        <v>10</v>
      </c>
      <c r="D3" s="129">
        <v>3141.42</v>
      </c>
      <c r="E3" s="128" t="s">
        <v>10</v>
      </c>
    </row>
    <row r="4" spans="1:26" x14ac:dyDescent="0.25">
      <c r="A4" s="133" t="s">
        <v>100</v>
      </c>
      <c r="B4" s="129">
        <v>3381.56</v>
      </c>
      <c r="C4" s="130" t="s">
        <v>10</v>
      </c>
      <c r="D4" s="129">
        <v>3140.86</v>
      </c>
      <c r="E4" s="128" t="s">
        <v>10</v>
      </c>
    </row>
    <row r="5" spans="1:26" x14ac:dyDescent="0.25">
      <c r="A5" s="133" t="s">
        <v>99</v>
      </c>
      <c r="B5" s="129">
        <v>3389.61</v>
      </c>
      <c r="C5" s="130" t="s">
        <v>10</v>
      </c>
      <c r="D5" s="129">
        <v>3142.63</v>
      </c>
      <c r="E5" s="128" t="s">
        <v>10</v>
      </c>
    </row>
    <row r="6" spans="1:26" x14ac:dyDescent="0.25">
      <c r="A6" s="133" t="s">
        <v>98</v>
      </c>
      <c r="B6" s="129" t="s">
        <v>118</v>
      </c>
      <c r="C6" s="130" t="s">
        <v>118</v>
      </c>
      <c r="D6" s="129" t="s">
        <v>118</v>
      </c>
      <c r="E6" s="128" t="s">
        <v>118</v>
      </c>
    </row>
    <row r="7" spans="1:26" s="65" customFormat="1" x14ac:dyDescent="0.25">
      <c r="A7" s="193" t="s">
        <v>96</v>
      </c>
      <c r="B7" s="86" t="s">
        <v>145</v>
      </c>
      <c r="C7" s="54" t="s">
        <v>10</v>
      </c>
      <c r="D7" s="86" t="s">
        <v>144</v>
      </c>
      <c r="E7" s="85" t="s">
        <v>10</v>
      </c>
      <c r="F7" s="54"/>
      <c r="H7" s="54"/>
      <c r="K7" s="66"/>
      <c r="L7" s="66"/>
      <c r="M7" s="66"/>
      <c r="N7" s="66"/>
      <c r="O7" s="66"/>
      <c r="P7" s="66"/>
      <c r="Q7" s="66"/>
      <c r="R7" s="66"/>
      <c r="S7" s="66"/>
      <c r="T7" s="66"/>
      <c r="U7" s="66"/>
      <c r="V7" s="66"/>
      <c r="W7" s="66"/>
      <c r="X7" s="66"/>
      <c r="Y7" s="66"/>
      <c r="Z7" s="66"/>
    </row>
    <row r="8" spans="1:26" s="65" customFormat="1" x14ac:dyDescent="0.25">
      <c r="A8" s="193"/>
      <c r="B8" s="86" t="s">
        <v>144</v>
      </c>
      <c r="C8" s="54" t="s">
        <v>10</v>
      </c>
      <c r="D8" s="86" t="s">
        <v>10</v>
      </c>
      <c r="E8" s="85" t="s">
        <v>10</v>
      </c>
      <c r="F8" s="54"/>
      <c r="H8" s="54"/>
      <c r="K8" s="66"/>
      <c r="L8" s="66"/>
      <c r="M8" s="66"/>
      <c r="N8" s="66"/>
      <c r="O8" s="66"/>
      <c r="P8" s="66"/>
      <c r="Q8" s="66"/>
      <c r="R8" s="66"/>
      <c r="S8" s="66"/>
      <c r="T8" s="66"/>
      <c r="U8" s="66"/>
      <c r="V8" s="66"/>
      <c r="W8" s="66"/>
      <c r="X8" s="66"/>
      <c r="Y8" s="66"/>
      <c r="Z8" s="66"/>
    </row>
    <row r="9" spans="1:26" ht="15.95" customHeight="1" x14ac:dyDescent="0.25">
      <c r="A9" s="60" t="s">
        <v>93</v>
      </c>
      <c r="B9" s="129">
        <v>1.1659999999999999</v>
      </c>
      <c r="C9" s="58">
        <v>1.2050000000000001</v>
      </c>
      <c r="D9" s="129">
        <v>0.98460000000000003</v>
      </c>
      <c r="E9" s="128">
        <v>1.0660000000000001</v>
      </c>
    </row>
    <row r="10" spans="1:26" ht="15.6" customHeight="1" x14ac:dyDescent="0.35">
      <c r="A10" s="57" t="s">
        <v>90</v>
      </c>
      <c r="B10" s="129">
        <v>6.0589999999999998E-2</v>
      </c>
      <c r="C10" s="58">
        <v>8.1000000000000003E-2</v>
      </c>
      <c r="D10" s="129">
        <v>5.602E-2</v>
      </c>
      <c r="E10" s="128">
        <v>0.106</v>
      </c>
    </row>
    <row r="11" spans="1:26" ht="18" x14ac:dyDescent="0.35">
      <c r="A11" s="51" t="s">
        <v>87</v>
      </c>
      <c r="B11" s="129">
        <v>0.45</v>
      </c>
      <c r="C11" s="130">
        <v>0.45</v>
      </c>
      <c r="D11" s="129">
        <v>0.45</v>
      </c>
      <c r="E11" s="128">
        <v>0.45</v>
      </c>
    </row>
    <row r="12" spans="1:26" x14ac:dyDescent="0.25">
      <c r="A12" s="53" t="s">
        <v>84</v>
      </c>
      <c r="B12" s="129">
        <v>0.8</v>
      </c>
      <c r="C12" s="130">
        <v>0.8</v>
      </c>
      <c r="D12" s="129">
        <v>0.8</v>
      </c>
      <c r="E12" s="128">
        <v>0.8</v>
      </c>
    </row>
    <row r="13" spans="1:26" ht="18" x14ac:dyDescent="0.35">
      <c r="A13" s="57" t="s">
        <v>26</v>
      </c>
      <c r="B13" s="129">
        <v>0.7097</v>
      </c>
      <c r="C13" s="130">
        <v>0.7097</v>
      </c>
      <c r="D13" s="129">
        <f>0.03056*24</f>
        <v>0.73343999999999998</v>
      </c>
      <c r="E13" s="128">
        <f>0.03056*24</f>
        <v>0.73343999999999998</v>
      </c>
    </row>
    <row r="14" spans="1:26" ht="18" x14ac:dyDescent="0.35">
      <c r="A14" s="51" t="s">
        <v>27</v>
      </c>
      <c r="B14" s="129">
        <v>20.54</v>
      </c>
      <c r="C14" s="130">
        <v>20.54</v>
      </c>
      <c r="D14" s="129">
        <f>0.8054*24</f>
        <v>19.329599999999999</v>
      </c>
      <c r="E14" s="128">
        <f>0.8054*24</f>
        <v>19.329599999999999</v>
      </c>
    </row>
    <row r="15" spans="1:26" x14ac:dyDescent="0.25">
      <c r="A15" s="53" t="s">
        <v>7</v>
      </c>
      <c r="B15" s="129">
        <v>0.75</v>
      </c>
      <c r="C15" s="130">
        <v>0.75</v>
      </c>
      <c r="D15" s="129">
        <v>0.75</v>
      </c>
      <c r="E15" s="128">
        <v>0.75</v>
      </c>
    </row>
    <row r="16" spans="1:26" x14ac:dyDescent="0.25">
      <c r="A16" s="53" t="s">
        <v>78</v>
      </c>
      <c r="B16" s="132">
        <v>7.3230000000000002E-11</v>
      </c>
      <c r="C16" s="131">
        <v>7.3230000000000002E-11</v>
      </c>
      <c r="D16" s="129">
        <v>38.090000000000003</v>
      </c>
      <c r="E16" s="128">
        <v>38.090000000000003</v>
      </c>
    </row>
    <row r="17" spans="1:7" ht="18" x14ac:dyDescent="0.35">
      <c r="A17" s="51" t="s">
        <v>76</v>
      </c>
      <c r="B17" s="129">
        <v>251.7</v>
      </c>
      <c r="C17" s="130">
        <v>251.7</v>
      </c>
      <c r="D17" s="129">
        <v>49.33</v>
      </c>
      <c r="E17" s="128">
        <v>49.33</v>
      </c>
    </row>
    <row r="18" spans="1:7" ht="45" x14ac:dyDescent="0.25">
      <c r="A18" s="122" t="s">
        <v>73</v>
      </c>
      <c r="B18" s="124">
        <v>1</v>
      </c>
      <c r="C18" s="127">
        <v>0.95</v>
      </c>
      <c r="D18" s="124">
        <v>1</v>
      </c>
      <c r="E18" s="126">
        <v>1</v>
      </c>
    </row>
    <row r="19" spans="1:7" ht="45" x14ac:dyDescent="0.25">
      <c r="A19" s="122" t="s">
        <v>71</v>
      </c>
      <c r="B19" s="124">
        <v>1</v>
      </c>
      <c r="C19" s="125">
        <v>0.75</v>
      </c>
      <c r="D19" s="124">
        <v>0.98329999999999995</v>
      </c>
      <c r="E19" s="126">
        <v>1</v>
      </c>
    </row>
    <row r="20" spans="1:7" ht="60" x14ac:dyDescent="0.25">
      <c r="A20" s="122" t="s">
        <v>69</v>
      </c>
      <c r="B20" s="124">
        <v>1</v>
      </c>
      <c r="C20" s="125">
        <v>0.75</v>
      </c>
      <c r="D20" s="124">
        <v>1</v>
      </c>
      <c r="E20" s="123">
        <v>1</v>
      </c>
    </row>
    <row r="21" spans="1:7" ht="45.75" thickBot="1" x14ac:dyDescent="0.3">
      <c r="A21" s="122" t="s">
        <v>66</v>
      </c>
      <c r="B21" s="121" t="s">
        <v>124</v>
      </c>
      <c r="C21" s="120" t="s">
        <v>143</v>
      </c>
      <c r="D21" s="121" t="s">
        <v>142</v>
      </c>
      <c r="E21" s="120" t="s">
        <v>124</v>
      </c>
    </row>
    <row r="22" spans="1:7" ht="15.75" thickBot="1" x14ac:dyDescent="0.3">
      <c r="A22" s="76" t="s">
        <v>64</v>
      </c>
      <c r="B22" s="75" t="s">
        <v>185</v>
      </c>
      <c r="C22" s="73" t="s">
        <v>186</v>
      </c>
      <c r="D22" s="74" t="s">
        <v>187</v>
      </c>
      <c r="E22" s="73" t="s">
        <v>188</v>
      </c>
      <c r="F22" s="119"/>
      <c r="G22" s="119"/>
    </row>
    <row r="23" spans="1:7" ht="15.75" thickBot="1" x14ac:dyDescent="0.3">
      <c r="A23" s="118" t="s">
        <v>1</v>
      </c>
      <c r="B23" s="199" t="s">
        <v>141</v>
      </c>
      <c r="C23" s="200"/>
      <c r="D23" s="200"/>
      <c r="E23" s="201"/>
    </row>
  </sheetData>
  <mergeCells count="4">
    <mergeCell ref="A7:A8"/>
    <mergeCell ref="B23:E23"/>
    <mergeCell ref="B1:C1"/>
    <mergeCell ref="D1:E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D933-C3C7-4C30-8C17-8F4639E27511}">
  <sheetPr>
    <tabColor theme="9" tint="0.59999389629810485"/>
  </sheetPr>
  <dimension ref="A1:AA23"/>
  <sheetViews>
    <sheetView workbookViewId="0">
      <selection activeCell="I35" sqref="I35"/>
    </sheetView>
  </sheetViews>
  <sheetFormatPr defaultColWidth="8.5703125" defaultRowHeight="15" x14ac:dyDescent="0.25"/>
  <cols>
    <col min="1" max="1" width="19.42578125" style="12" bestFit="1" customWidth="1"/>
    <col min="2" max="7" width="17.42578125" style="39" customWidth="1"/>
    <col min="8" max="16384" width="8.5703125" style="39"/>
  </cols>
  <sheetData>
    <row r="1" spans="1:27" s="140" customFormat="1" ht="15.75" thickBot="1" x14ac:dyDescent="0.3">
      <c r="A1" s="64" t="s">
        <v>107</v>
      </c>
      <c r="B1" s="197" t="s">
        <v>123</v>
      </c>
      <c r="C1" s="197"/>
      <c r="D1" s="198"/>
      <c r="E1" s="205" t="s">
        <v>122</v>
      </c>
      <c r="F1" s="197"/>
      <c r="G1" s="198"/>
    </row>
    <row r="2" spans="1:27" s="140" customFormat="1" ht="15.75" thickBot="1" x14ac:dyDescent="0.3">
      <c r="A2" s="64" t="s">
        <v>104</v>
      </c>
      <c r="B2" s="105" t="s">
        <v>121</v>
      </c>
      <c r="C2" s="104" t="s">
        <v>120</v>
      </c>
      <c r="D2" s="104" t="s">
        <v>119</v>
      </c>
      <c r="E2" s="105" t="s">
        <v>121</v>
      </c>
      <c r="F2" s="104" t="s">
        <v>120</v>
      </c>
      <c r="G2" s="103" t="s">
        <v>119</v>
      </c>
    </row>
    <row r="3" spans="1:27" x14ac:dyDescent="0.25">
      <c r="A3" s="133" t="s">
        <v>102</v>
      </c>
      <c r="B3" s="86">
        <v>3865.62</v>
      </c>
      <c r="C3" s="54" t="s">
        <v>10</v>
      </c>
      <c r="D3" s="54" t="s">
        <v>10</v>
      </c>
      <c r="E3" s="86">
        <v>5373.16</v>
      </c>
      <c r="F3" s="54" t="s">
        <v>10</v>
      </c>
      <c r="G3" s="85" t="s">
        <v>10</v>
      </c>
    </row>
    <row r="4" spans="1:27" x14ac:dyDescent="0.25">
      <c r="A4" s="133" t="s">
        <v>100</v>
      </c>
      <c r="B4" s="86">
        <v>3864.7</v>
      </c>
      <c r="C4" s="54" t="s">
        <v>10</v>
      </c>
      <c r="D4" s="54" t="s">
        <v>10</v>
      </c>
      <c r="E4" s="86">
        <v>5382.3</v>
      </c>
      <c r="F4" s="54" t="s">
        <v>10</v>
      </c>
      <c r="G4" s="85" t="s">
        <v>10</v>
      </c>
    </row>
    <row r="5" spans="1:27" x14ac:dyDescent="0.25">
      <c r="A5" s="133" t="s">
        <v>99</v>
      </c>
      <c r="B5" s="86">
        <v>3877.84</v>
      </c>
      <c r="C5" s="54" t="s">
        <v>10</v>
      </c>
      <c r="D5" s="54" t="s">
        <v>10</v>
      </c>
      <c r="E5" s="86">
        <v>5323.95</v>
      </c>
      <c r="F5" s="54" t="s">
        <v>10</v>
      </c>
      <c r="G5" s="85" t="s">
        <v>10</v>
      </c>
    </row>
    <row r="6" spans="1:27" x14ac:dyDescent="0.25">
      <c r="A6" s="133" t="s">
        <v>98</v>
      </c>
      <c r="B6" s="86" t="s">
        <v>118</v>
      </c>
      <c r="C6" s="54" t="s">
        <v>118</v>
      </c>
      <c r="D6" s="54" t="s">
        <v>118</v>
      </c>
      <c r="E6" s="86" t="s">
        <v>117</v>
      </c>
      <c r="F6" s="54" t="s">
        <v>117</v>
      </c>
      <c r="G6" s="85" t="s">
        <v>117</v>
      </c>
    </row>
    <row r="7" spans="1:27" s="65" customFormat="1" x14ac:dyDescent="0.25">
      <c r="A7" s="193" t="s">
        <v>96</v>
      </c>
      <c r="B7" s="86" t="s">
        <v>150</v>
      </c>
      <c r="C7" s="54" t="s">
        <v>10</v>
      </c>
      <c r="D7" s="54" t="s">
        <v>10</v>
      </c>
      <c r="E7" s="86" t="s">
        <v>130</v>
      </c>
      <c r="F7" s="54" t="s">
        <v>10</v>
      </c>
      <c r="G7" s="85" t="s">
        <v>10</v>
      </c>
      <c r="I7" s="54"/>
      <c r="L7" s="66"/>
      <c r="M7" s="66"/>
      <c r="N7" s="66"/>
      <c r="O7" s="66"/>
      <c r="P7" s="66"/>
      <c r="Q7" s="66"/>
      <c r="R7" s="66"/>
      <c r="S7" s="66"/>
      <c r="T7" s="66"/>
      <c r="U7" s="66"/>
      <c r="V7" s="66"/>
      <c r="W7" s="66"/>
      <c r="X7" s="66"/>
      <c r="Y7" s="66"/>
      <c r="Z7" s="66"/>
      <c r="AA7" s="66"/>
    </row>
    <row r="8" spans="1:27" s="65" customFormat="1" x14ac:dyDescent="0.25">
      <c r="A8" s="193"/>
      <c r="B8" s="86" t="s">
        <v>115</v>
      </c>
      <c r="C8" s="54" t="s">
        <v>10</v>
      </c>
      <c r="D8" s="54" t="s">
        <v>10</v>
      </c>
      <c r="E8" s="86" t="s">
        <v>115</v>
      </c>
      <c r="F8" s="54" t="s">
        <v>10</v>
      </c>
      <c r="G8" s="85" t="s">
        <v>10</v>
      </c>
      <c r="I8" s="54"/>
      <c r="L8" s="66"/>
      <c r="M8" s="66"/>
      <c r="N8" s="66"/>
      <c r="O8" s="66"/>
      <c r="P8" s="66"/>
      <c r="Q8" s="66"/>
      <c r="R8" s="66"/>
      <c r="S8" s="66"/>
      <c r="T8" s="66"/>
      <c r="U8" s="66"/>
      <c r="V8" s="66"/>
      <c r="W8" s="66"/>
      <c r="X8" s="66"/>
      <c r="Y8" s="66"/>
      <c r="Z8" s="66"/>
      <c r="AA8" s="66"/>
    </row>
    <row r="9" spans="1:27" ht="15.95" customHeight="1" x14ac:dyDescent="0.25">
      <c r="A9" s="60" t="s">
        <v>93</v>
      </c>
      <c r="B9" s="86">
        <v>1.278</v>
      </c>
      <c r="C9" s="54">
        <v>1.669</v>
      </c>
      <c r="D9" s="54">
        <v>1.3701000000000001</v>
      </c>
      <c r="E9" s="86">
        <v>0.81200000000000006</v>
      </c>
      <c r="F9" s="54">
        <v>1.8140000000000001</v>
      </c>
      <c r="G9" s="85">
        <v>0.95520000000000005</v>
      </c>
    </row>
    <row r="10" spans="1:27" ht="15.6" customHeight="1" x14ac:dyDescent="0.35">
      <c r="A10" s="57" t="s">
        <v>90</v>
      </c>
      <c r="B10" s="86">
        <v>6.3020000000000007E-2</v>
      </c>
      <c r="C10" s="54">
        <v>0.1032</v>
      </c>
      <c r="D10" s="54">
        <v>7.0229E-2</v>
      </c>
      <c r="E10" s="86">
        <v>5.2760000000000001E-2</v>
      </c>
      <c r="F10" s="54">
        <v>0.13900000000000001</v>
      </c>
      <c r="G10" s="85">
        <v>4.8730000000000002E-2</v>
      </c>
    </row>
    <row r="11" spans="1:27" ht="18" x14ac:dyDescent="0.35">
      <c r="A11" s="51" t="s">
        <v>87</v>
      </c>
      <c r="B11" s="86">
        <v>0.45</v>
      </c>
      <c r="C11" s="54">
        <v>0.45</v>
      </c>
      <c r="D11" s="54">
        <v>0.45</v>
      </c>
      <c r="E11" s="86">
        <v>0.45</v>
      </c>
      <c r="F11" s="54">
        <v>0.45</v>
      </c>
      <c r="G11" s="85">
        <v>0.45</v>
      </c>
    </row>
    <row r="12" spans="1:27" x14ac:dyDescent="0.25">
      <c r="A12" s="53" t="s">
        <v>84</v>
      </c>
      <c r="B12" s="86">
        <v>0.8</v>
      </c>
      <c r="C12" s="54">
        <v>0.8</v>
      </c>
      <c r="D12" s="54">
        <v>0.8</v>
      </c>
      <c r="E12" s="86">
        <v>0.8</v>
      </c>
      <c r="F12" s="54">
        <v>0.8</v>
      </c>
      <c r="G12" s="85">
        <v>0.8</v>
      </c>
    </row>
    <row r="13" spans="1:27" ht="18" x14ac:dyDescent="0.35">
      <c r="A13" s="57" t="s">
        <v>26</v>
      </c>
      <c r="B13" s="86">
        <v>5.5179999999999998</v>
      </c>
      <c r="C13" s="54">
        <v>5.5179999999999998</v>
      </c>
      <c r="D13" s="54">
        <v>5.5179999999999998</v>
      </c>
      <c r="E13" s="86">
        <v>5.5179999999999998</v>
      </c>
      <c r="F13" s="54">
        <v>5.5179999999999998</v>
      </c>
      <c r="G13" s="85">
        <v>5.5179999999999998</v>
      </c>
    </row>
    <row r="14" spans="1:27" ht="18" x14ac:dyDescent="0.35">
      <c r="A14" s="51" t="s">
        <v>27</v>
      </c>
      <c r="B14" s="86">
        <v>2.0680000000000001</v>
      </c>
      <c r="C14" s="54">
        <v>2.0680000000000001</v>
      </c>
      <c r="D14" s="54">
        <v>2.0680000000000001</v>
      </c>
      <c r="E14" s="86">
        <v>2.0680000000000001</v>
      </c>
      <c r="F14" s="54">
        <v>2.0680000000000001</v>
      </c>
      <c r="G14" s="85">
        <v>2.0680000000000001</v>
      </c>
    </row>
    <row r="15" spans="1:27" x14ac:dyDescent="0.25">
      <c r="A15" s="53" t="s">
        <v>7</v>
      </c>
      <c r="B15" s="86">
        <v>0.75</v>
      </c>
      <c r="C15" s="54">
        <v>0.75</v>
      </c>
      <c r="D15" s="54">
        <v>0.75</v>
      </c>
      <c r="E15" s="86">
        <v>0.75</v>
      </c>
      <c r="F15" s="54">
        <v>0.75</v>
      </c>
      <c r="G15" s="85">
        <v>0.75</v>
      </c>
    </row>
    <row r="16" spans="1:27" x14ac:dyDescent="0.25">
      <c r="A16" s="53" t="s">
        <v>78</v>
      </c>
      <c r="B16" s="139">
        <v>1.0100000000000001E-6</v>
      </c>
      <c r="C16" s="138">
        <v>1.0100000000000001E-6</v>
      </c>
      <c r="D16" s="138">
        <v>1.0100000000000001E-6</v>
      </c>
      <c r="E16" s="84">
        <v>3.256E-7</v>
      </c>
      <c r="F16" s="52">
        <v>3.256E-7</v>
      </c>
      <c r="G16" s="83">
        <v>3.256E-7</v>
      </c>
    </row>
    <row r="17" spans="1:7" ht="18" x14ac:dyDescent="0.35">
      <c r="A17" s="51" t="s">
        <v>76</v>
      </c>
      <c r="B17" s="86">
        <v>2676</v>
      </c>
      <c r="C17" s="54">
        <v>2676</v>
      </c>
      <c r="D17" s="54">
        <v>2676</v>
      </c>
      <c r="E17" s="78">
        <v>561.5</v>
      </c>
      <c r="F17" s="44">
        <v>561.5</v>
      </c>
      <c r="G17" s="77">
        <v>561.5</v>
      </c>
    </row>
    <row r="18" spans="1:7" ht="45" x14ac:dyDescent="0.25">
      <c r="A18" s="122" t="s">
        <v>73</v>
      </c>
      <c r="B18" s="81">
        <v>1</v>
      </c>
      <c r="C18" s="47">
        <v>1</v>
      </c>
      <c r="D18" s="47">
        <v>1</v>
      </c>
      <c r="E18" s="81">
        <v>0.93</v>
      </c>
      <c r="F18" s="47">
        <v>1</v>
      </c>
      <c r="G18" s="80">
        <v>1</v>
      </c>
    </row>
    <row r="19" spans="1:7" ht="45" x14ac:dyDescent="0.25">
      <c r="A19" s="122" t="s">
        <v>71</v>
      </c>
      <c r="B19" s="81">
        <v>1</v>
      </c>
      <c r="C19" s="48">
        <v>0.95</v>
      </c>
      <c r="D19" s="48">
        <v>0.96150000000000002</v>
      </c>
      <c r="E19" s="81">
        <v>0.94</v>
      </c>
      <c r="F19" s="47">
        <v>1</v>
      </c>
      <c r="G19" s="80">
        <v>1</v>
      </c>
    </row>
    <row r="20" spans="1:7" ht="60" x14ac:dyDescent="0.25">
      <c r="A20" s="122" t="s">
        <v>69</v>
      </c>
      <c r="B20" s="81">
        <v>1</v>
      </c>
      <c r="C20" s="48">
        <v>1</v>
      </c>
      <c r="D20" s="48">
        <v>1</v>
      </c>
      <c r="E20" s="81">
        <v>0.96</v>
      </c>
      <c r="F20" s="48">
        <v>1</v>
      </c>
      <c r="G20" s="82">
        <v>1</v>
      </c>
    </row>
    <row r="21" spans="1:7" ht="90.75" thickBot="1" x14ac:dyDescent="0.3">
      <c r="A21" s="122" t="s">
        <v>66</v>
      </c>
      <c r="B21" s="78" t="s">
        <v>124</v>
      </c>
      <c r="C21" s="44" t="s">
        <v>149</v>
      </c>
      <c r="D21" s="44" t="s">
        <v>148</v>
      </c>
      <c r="E21" s="78" t="s">
        <v>147</v>
      </c>
      <c r="F21" s="44" t="s">
        <v>124</v>
      </c>
      <c r="G21" s="77" t="s">
        <v>124</v>
      </c>
    </row>
    <row r="22" spans="1:7" ht="15.75" thickBot="1" x14ac:dyDescent="0.3">
      <c r="A22" s="76" t="s">
        <v>64</v>
      </c>
      <c r="B22" s="75" t="s">
        <v>189</v>
      </c>
      <c r="C22" s="74" t="s">
        <v>190</v>
      </c>
      <c r="D22" s="73" t="s">
        <v>191</v>
      </c>
      <c r="E22" s="74" t="s">
        <v>192</v>
      </c>
      <c r="F22" s="74" t="s">
        <v>193</v>
      </c>
      <c r="G22" s="73" t="s">
        <v>194</v>
      </c>
    </row>
    <row r="23" spans="1:7" ht="90.75" thickBot="1" x14ac:dyDescent="0.3">
      <c r="A23" s="118" t="s">
        <v>1</v>
      </c>
      <c r="B23" s="137"/>
      <c r="C23" s="98"/>
      <c r="D23" s="100"/>
      <c r="E23" s="99" t="s">
        <v>146</v>
      </c>
      <c r="F23" s="98"/>
      <c r="G23" s="97"/>
    </row>
  </sheetData>
  <mergeCells count="3">
    <mergeCell ref="A7:A8"/>
    <mergeCell ref="B1:D1"/>
    <mergeCell ref="E1:G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3AB6-19BD-4363-8F9E-0AD9012C2C42}">
  <sheetPr>
    <tabColor theme="5" tint="0.39997558519241921"/>
  </sheetPr>
  <dimension ref="A1:AA23"/>
  <sheetViews>
    <sheetView topLeftCell="A7" workbookViewId="0">
      <selection activeCell="I35" sqref="I35"/>
    </sheetView>
  </sheetViews>
  <sheetFormatPr defaultColWidth="9.140625" defaultRowHeight="15" x14ac:dyDescent="0.25"/>
  <cols>
    <col min="1" max="1" width="21.140625" style="141" bestFit="1" customWidth="1"/>
    <col min="2" max="7" width="19.5703125" style="65" customWidth="1"/>
    <col min="8" max="16384" width="9.140625" style="65"/>
  </cols>
  <sheetData>
    <row r="1" spans="1:27" s="141" customFormat="1" ht="15.75" thickBot="1" x14ac:dyDescent="0.3">
      <c r="A1" s="62" t="s">
        <v>107</v>
      </c>
      <c r="B1" s="196" t="s">
        <v>123</v>
      </c>
      <c r="C1" s="194"/>
      <c r="D1" s="195"/>
      <c r="E1" s="196" t="s">
        <v>122</v>
      </c>
      <c r="F1" s="194"/>
      <c r="G1" s="195"/>
    </row>
    <row r="2" spans="1:27" s="141" customFormat="1" ht="15.75" thickBot="1" x14ac:dyDescent="0.3">
      <c r="A2" s="64" t="s">
        <v>104</v>
      </c>
      <c r="B2" s="96" t="s">
        <v>121</v>
      </c>
      <c r="C2" s="96" t="s">
        <v>120</v>
      </c>
      <c r="D2" s="94" t="s">
        <v>119</v>
      </c>
      <c r="E2" s="143" t="s">
        <v>121</v>
      </c>
      <c r="F2" s="142" t="s">
        <v>120</v>
      </c>
      <c r="G2" s="93" t="s">
        <v>119</v>
      </c>
    </row>
    <row r="3" spans="1:27" x14ac:dyDescent="0.25">
      <c r="A3" s="61" t="s">
        <v>102</v>
      </c>
      <c r="B3" s="91">
        <v>3690.66</v>
      </c>
      <c r="C3" s="91" t="s">
        <v>10</v>
      </c>
      <c r="D3" s="91" t="s">
        <v>10</v>
      </c>
      <c r="E3" s="92" t="s">
        <v>10</v>
      </c>
      <c r="F3" s="91">
        <v>229.541</v>
      </c>
      <c r="G3" s="90" t="s">
        <v>10</v>
      </c>
    </row>
    <row r="4" spans="1:27" x14ac:dyDescent="0.25">
      <c r="A4" s="61" t="s">
        <v>100</v>
      </c>
      <c r="B4" s="54">
        <v>3687.03</v>
      </c>
      <c r="C4" s="54" t="s">
        <v>10</v>
      </c>
      <c r="D4" s="54" t="s">
        <v>10</v>
      </c>
      <c r="E4" s="86" t="s">
        <v>10</v>
      </c>
      <c r="F4" s="54">
        <v>229.52</v>
      </c>
      <c r="G4" s="85" t="s">
        <v>10</v>
      </c>
    </row>
    <row r="5" spans="1:27" x14ac:dyDescent="0.25">
      <c r="A5" s="61" t="s">
        <v>99</v>
      </c>
      <c r="B5" s="54">
        <v>3703.04</v>
      </c>
      <c r="C5" s="54" t="s">
        <v>10</v>
      </c>
      <c r="D5" s="54" t="s">
        <v>10</v>
      </c>
      <c r="E5" s="86" t="s">
        <v>10</v>
      </c>
      <c r="F5" s="54">
        <v>229.56800000000001</v>
      </c>
      <c r="G5" s="85" t="s">
        <v>10</v>
      </c>
    </row>
    <row r="6" spans="1:27" x14ac:dyDescent="0.25">
      <c r="A6" s="61" t="s">
        <v>98</v>
      </c>
      <c r="B6" s="54" t="s">
        <v>118</v>
      </c>
      <c r="C6" s="54" t="s">
        <v>118</v>
      </c>
      <c r="D6" s="54" t="s">
        <v>118</v>
      </c>
      <c r="E6" s="86" t="s">
        <v>118</v>
      </c>
      <c r="F6" s="54" t="s">
        <v>118</v>
      </c>
      <c r="G6" s="85" t="s">
        <v>118</v>
      </c>
    </row>
    <row r="7" spans="1:27" x14ac:dyDescent="0.25">
      <c r="A7" s="187" t="s">
        <v>96</v>
      </c>
      <c r="B7" s="54" t="s">
        <v>160</v>
      </c>
      <c r="C7" s="54" t="s">
        <v>10</v>
      </c>
      <c r="D7" s="54" t="s">
        <v>10</v>
      </c>
      <c r="E7" s="86" t="s">
        <v>10</v>
      </c>
      <c r="F7" s="54" t="s">
        <v>159</v>
      </c>
      <c r="G7" s="85" t="s">
        <v>10</v>
      </c>
      <c r="I7" s="54"/>
      <c r="L7" s="66"/>
      <c r="M7" s="66"/>
      <c r="N7" s="66"/>
      <c r="O7" s="66"/>
      <c r="P7" s="66"/>
      <c r="Q7" s="66"/>
      <c r="R7" s="66"/>
      <c r="S7" s="66"/>
      <c r="T7" s="66"/>
      <c r="U7" s="66"/>
      <c r="V7" s="66"/>
      <c r="W7" s="66"/>
      <c r="X7" s="66"/>
      <c r="Y7" s="66"/>
      <c r="Z7" s="66"/>
      <c r="AA7" s="66"/>
    </row>
    <row r="8" spans="1:27" x14ac:dyDescent="0.25">
      <c r="A8" s="187"/>
      <c r="B8" s="54" t="s">
        <v>158</v>
      </c>
      <c r="C8" s="54" t="s">
        <v>10</v>
      </c>
      <c r="D8" s="54" t="s">
        <v>10</v>
      </c>
      <c r="E8" s="86" t="s">
        <v>10</v>
      </c>
      <c r="F8" s="54" t="s">
        <v>10</v>
      </c>
      <c r="G8" s="85" t="s">
        <v>10</v>
      </c>
      <c r="I8" s="54"/>
      <c r="L8" s="66"/>
      <c r="M8" s="66"/>
      <c r="N8" s="66"/>
      <c r="O8" s="66"/>
      <c r="P8" s="66"/>
      <c r="Q8" s="66"/>
      <c r="R8" s="66"/>
      <c r="S8" s="66"/>
      <c r="T8" s="66"/>
      <c r="U8" s="66"/>
      <c r="V8" s="66"/>
      <c r="W8" s="66"/>
      <c r="X8" s="66"/>
      <c r="Y8" s="66"/>
      <c r="Z8" s="66"/>
      <c r="AA8" s="66"/>
    </row>
    <row r="9" spans="1:27" ht="18.75" x14ac:dyDescent="0.25">
      <c r="A9" s="60" t="s">
        <v>93</v>
      </c>
      <c r="B9" s="54">
        <v>1.272</v>
      </c>
      <c r="C9" s="54">
        <v>1.681</v>
      </c>
      <c r="D9" s="54">
        <v>1.9950000000000001</v>
      </c>
      <c r="E9" s="86">
        <v>0.96299000000000001</v>
      </c>
      <c r="F9" s="54">
        <v>0.6976</v>
      </c>
      <c r="G9" s="85">
        <v>1.0142</v>
      </c>
    </row>
    <row r="10" spans="1:27" ht="18.75" x14ac:dyDescent="0.35">
      <c r="A10" s="57" t="s">
        <v>90</v>
      </c>
      <c r="B10" s="54">
        <v>5.432E-2</v>
      </c>
      <c r="C10" s="54">
        <v>0.1027</v>
      </c>
      <c r="D10" s="54">
        <v>5.9310000000000002E-2</v>
      </c>
      <c r="E10" s="86">
        <v>5.3212000000000002E-2</v>
      </c>
      <c r="F10" s="54">
        <v>3.9690000000000003E-2</v>
      </c>
      <c r="G10" s="85">
        <v>5.9150000000000001E-2</v>
      </c>
    </row>
    <row r="11" spans="1:27" ht="18" x14ac:dyDescent="0.35">
      <c r="A11" s="51" t="s">
        <v>87</v>
      </c>
      <c r="B11" s="54">
        <v>0.45</v>
      </c>
      <c r="C11" s="54">
        <v>0.45</v>
      </c>
      <c r="D11" s="54">
        <v>0.45</v>
      </c>
      <c r="E11" s="86">
        <v>0.45</v>
      </c>
      <c r="F11" s="54">
        <v>0.45</v>
      </c>
      <c r="G11" s="85">
        <v>0.45</v>
      </c>
    </row>
    <row r="12" spans="1:27" x14ac:dyDescent="0.25">
      <c r="A12" s="53" t="s">
        <v>84</v>
      </c>
      <c r="B12" s="54">
        <v>0.8</v>
      </c>
      <c r="C12" s="54">
        <v>0.8</v>
      </c>
      <c r="D12" s="54">
        <v>0.8</v>
      </c>
      <c r="E12" s="86">
        <v>0.8</v>
      </c>
      <c r="F12" s="54">
        <v>0.8</v>
      </c>
      <c r="G12" s="85">
        <v>0.8</v>
      </c>
    </row>
    <row r="13" spans="1:27" ht="18" x14ac:dyDescent="0.35">
      <c r="A13" s="57" t="s">
        <v>26</v>
      </c>
      <c r="B13" s="54">
        <v>7.2670000000000003</v>
      </c>
      <c r="C13" s="54">
        <v>7.2670000000000003</v>
      </c>
      <c r="D13" s="54">
        <v>7.2670000000000003</v>
      </c>
      <c r="E13" s="86">
        <v>7.2670000000000003</v>
      </c>
      <c r="F13" s="54">
        <v>7.2670000000000003</v>
      </c>
      <c r="G13" s="85">
        <v>7.2670000000000003</v>
      </c>
    </row>
    <row r="14" spans="1:27" ht="18" x14ac:dyDescent="0.35">
      <c r="A14" s="51" t="s">
        <v>27</v>
      </c>
      <c r="B14" s="54">
        <v>4.68</v>
      </c>
      <c r="C14" s="54">
        <v>4.68</v>
      </c>
      <c r="D14" s="54">
        <v>4.68</v>
      </c>
      <c r="E14" s="86">
        <v>4.68</v>
      </c>
      <c r="F14" s="54">
        <v>4.68</v>
      </c>
      <c r="G14" s="85">
        <v>4.68</v>
      </c>
    </row>
    <row r="15" spans="1:27" x14ac:dyDescent="0.25">
      <c r="A15" s="53" t="s">
        <v>7</v>
      </c>
      <c r="B15" s="54">
        <v>1</v>
      </c>
      <c r="C15" s="54">
        <v>1</v>
      </c>
      <c r="D15" s="54">
        <v>1</v>
      </c>
      <c r="E15" s="86">
        <v>1</v>
      </c>
      <c r="F15" s="54">
        <v>1</v>
      </c>
      <c r="G15" s="85">
        <v>1</v>
      </c>
    </row>
    <row r="16" spans="1:27" x14ac:dyDescent="0.25">
      <c r="A16" s="53" t="s">
        <v>78</v>
      </c>
      <c r="B16" s="138">
        <v>1.3389999999999999E-8</v>
      </c>
      <c r="C16" s="138">
        <v>1.3389999999999999E-8</v>
      </c>
      <c r="D16" s="138">
        <v>1.3389999999999999E-8</v>
      </c>
      <c r="E16" s="84" t="s">
        <v>10</v>
      </c>
      <c r="F16" s="112">
        <v>50.64</v>
      </c>
      <c r="G16" s="111">
        <v>50.64</v>
      </c>
    </row>
    <row r="17" spans="1:7" ht="18" x14ac:dyDescent="0.35">
      <c r="A17" s="51" t="s">
        <v>76</v>
      </c>
      <c r="B17" s="54">
        <v>656.32</v>
      </c>
      <c r="C17" s="54">
        <v>656.32</v>
      </c>
      <c r="D17" s="54">
        <v>656.32</v>
      </c>
      <c r="E17" s="78" t="s">
        <v>10</v>
      </c>
      <c r="F17" s="44">
        <v>154.6</v>
      </c>
      <c r="G17" s="77">
        <v>154.6</v>
      </c>
    </row>
    <row r="18" spans="1:7" ht="45" customHeight="1" x14ac:dyDescent="0.25">
      <c r="A18" s="46" t="s">
        <v>73</v>
      </c>
      <c r="B18" s="47">
        <v>1</v>
      </c>
      <c r="C18" s="47">
        <v>1</v>
      </c>
      <c r="D18" s="47">
        <v>0.984615384615384</v>
      </c>
      <c r="E18" s="81">
        <v>1</v>
      </c>
      <c r="F18" s="47">
        <v>1</v>
      </c>
      <c r="G18" s="80">
        <v>1</v>
      </c>
    </row>
    <row r="19" spans="1:7" ht="45" x14ac:dyDescent="0.25">
      <c r="A19" s="46" t="s">
        <v>71</v>
      </c>
      <c r="B19" s="48">
        <v>0.86150000000000004</v>
      </c>
      <c r="C19" s="48">
        <v>0.75</v>
      </c>
      <c r="D19" s="48">
        <v>0.89583333333333304</v>
      </c>
      <c r="E19" s="81">
        <v>0.90700000000000003</v>
      </c>
      <c r="F19" s="47">
        <v>1</v>
      </c>
      <c r="G19" s="108">
        <v>0.95799999999999996</v>
      </c>
    </row>
    <row r="20" spans="1:7" ht="60" x14ac:dyDescent="0.25">
      <c r="A20" s="46" t="s">
        <v>69</v>
      </c>
      <c r="B20" s="48">
        <v>1</v>
      </c>
      <c r="C20" s="48">
        <v>0.75</v>
      </c>
      <c r="D20" s="48">
        <v>1</v>
      </c>
      <c r="E20" s="81">
        <v>0.98499999999999999</v>
      </c>
      <c r="F20" s="48">
        <v>1</v>
      </c>
      <c r="G20" s="80">
        <v>1</v>
      </c>
    </row>
    <row r="21" spans="1:7" ht="120.75" thickBot="1" x14ac:dyDescent="0.3">
      <c r="A21" s="46" t="s">
        <v>66</v>
      </c>
      <c r="B21" s="44" t="s">
        <v>157</v>
      </c>
      <c r="C21" s="44" t="s">
        <v>156</v>
      </c>
      <c r="D21" s="44" t="s">
        <v>155</v>
      </c>
      <c r="E21" s="78" t="s">
        <v>154</v>
      </c>
      <c r="F21" s="54" t="s">
        <v>124</v>
      </c>
      <c r="G21" s="77" t="s">
        <v>153</v>
      </c>
    </row>
    <row r="22" spans="1:7" ht="15.75" thickBot="1" x14ac:dyDescent="0.3">
      <c r="A22" s="76" t="s">
        <v>64</v>
      </c>
      <c r="B22" s="75" t="s">
        <v>195</v>
      </c>
      <c r="C22" s="74" t="s">
        <v>196</v>
      </c>
      <c r="D22" s="73" t="s">
        <v>197</v>
      </c>
      <c r="E22" s="74" t="s">
        <v>198</v>
      </c>
      <c r="F22" s="74" t="s">
        <v>199</v>
      </c>
      <c r="G22" s="73" t="s">
        <v>200</v>
      </c>
    </row>
    <row r="23" spans="1:7" ht="30.75" thickBot="1" x14ac:dyDescent="0.3">
      <c r="A23" s="41" t="s">
        <v>1</v>
      </c>
      <c r="B23" s="101"/>
      <c r="C23" s="98"/>
      <c r="D23" s="100"/>
      <c r="E23" s="99" t="s">
        <v>151</v>
      </c>
      <c r="F23" s="98" t="s">
        <v>152</v>
      </c>
      <c r="G23" s="107" t="s">
        <v>151</v>
      </c>
    </row>
  </sheetData>
  <mergeCells count="3">
    <mergeCell ref="A7:A8"/>
    <mergeCell ref="B1:D1"/>
    <mergeCell ref="E1:G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22C2D-3AC3-4E73-B5B3-B1221E7ED8C9}">
  <sheetPr>
    <tabColor theme="5" tint="0.39997558519241921"/>
  </sheetPr>
  <dimension ref="A1:S22"/>
  <sheetViews>
    <sheetView topLeftCell="A13" workbookViewId="0">
      <selection activeCell="I35" sqref="I35"/>
    </sheetView>
  </sheetViews>
  <sheetFormatPr defaultColWidth="8.5703125" defaultRowHeight="15" x14ac:dyDescent="0.25"/>
  <cols>
    <col min="1" max="1" width="9.5703125" style="1" bestFit="1" customWidth="1"/>
    <col min="2" max="8" width="8.5703125" style="2"/>
    <col min="9" max="9" width="14.85546875" style="2" customWidth="1"/>
    <col min="10" max="13" width="8.5703125" style="2"/>
    <col min="14" max="15" width="12.5703125" style="2" bestFit="1" customWidth="1"/>
    <col min="16" max="17" width="8.5703125" style="2"/>
    <col min="18" max="19" width="12.5703125" style="2" bestFit="1" customWidth="1"/>
    <col min="20" max="16384" width="8.5703125" style="2"/>
  </cols>
  <sheetData>
    <row r="1" spans="1:19" s="10" customFormat="1" ht="15.75" thickBot="1" x14ac:dyDescent="0.3">
      <c r="A1" s="1"/>
      <c r="B1" s="156" t="s">
        <v>18</v>
      </c>
      <c r="C1" s="157"/>
      <c r="D1" s="157"/>
      <c r="E1" s="157"/>
      <c r="F1" s="157"/>
      <c r="G1" s="157"/>
      <c r="H1" s="157"/>
      <c r="I1" s="158"/>
    </row>
    <row r="2" spans="1:19" s="6" customFormat="1" ht="30" customHeight="1" thickBot="1" x14ac:dyDescent="0.3">
      <c r="A2" s="21" t="s">
        <v>1</v>
      </c>
      <c r="B2" s="162" t="s">
        <v>19</v>
      </c>
      <c r="C2" s="162"/>
      <c r="D2" s="162"/>
      <c r="E2" s="162"/>
      <c r="F2" s="162"/>
      <c r="G2" s="162"/>
      <c r="H2" s="162"/>
      <c r="I2" s="162"/>
      <c r="M2" s="7"/>
      <c r="N2" s="7"/>
      <c r="O2" s="7"/>
      <c r="P2"/>
      <c r="Q2"/>
      <c r="R2" s="7"/>
      <c r="S2" s="7"/>
    </row>
    <row r="3" spans="1:19" ht="15.75" thickBot="1" x14ac:dyDescent="0.3">
      <c r="A3" s="22"/>
      <c r="B3" s="157" t="s">
        <v>0</v>
      </c>
      <c r="C3" s="157"/>
      <c r="D3" s="157"/>
      <c r="E3" s="157"/>
      <c r="F3" s="157"/>
      <c r="G3" s="157"/>
      <c r="H3" s="157"/>
      <c r="I3" s="158"/>
      <c r="K3" s="26"/>
      <c r="L3" s="26"/>
      <c r="M3" s="27"/>
      <c r="N3" s="27"/>
      <c r="O3" s="7"/>
      <c r="P3"/>
      <c r="Q3"/>
      <c r="R3" s="7"/>
      <c r="S3" s="7"/>
    </row>
    <row r="4" spans="1:19" x14ac:dyDescent="0.25">
      <c r="A4" s="22" t="s">
        <v>1</v>
      </c>
      <c r="B4" s="163" t="s">
        <v>9</v>
      </c>
      <c r="C4" s="163"/>
      <c r="D4" s="163"/>
      <c r="E4" s="163"/>
      <c r="F4" s="163"/>
      <c r="G4" s="163"/>
      <c r="H4" s="163"/>
      <c r="I4" s="163"/>
      <c r="K4" s="26"/>
      <c r="L4" s="26"/>
      <c r="M4" s="28"/>
      <c r="N4" s="27"/>
      <c r="O4" s="7"/>
      <c r="P4"/>
      <c r="Q4"/>
      <c r="R4"/>
      <c r="S4"/>
    </row>
    <row r="5" spans="1:19" ht="15.75" thickBot="1" x14ac:dyDescent="0.3">
      <c r="A5" s="22" t="s">
        <v>2</v>
      </c>
      <c r="B5" s="161" t="s">
        <v>10</v>
      </c>
      <c r="C5" s="161"/>
      <c r="D5" s="161"/>
      <c r="E5" s="161"/>
      <c r="F5" s="161"/>
      <c r="G5" s="161"/>
      <c r="H5" s="161"/>
      <c r="I5" s="161"/>
      <c r="K5" s="26"/>
      <c r="L5" s="26"/>
      <c r="M5" s="26"/>
      <c r="N5" s="26"/>
    </row>
    <row r="6" spans="1:19" ht="15.75" thickBot="1" x14ac:dyDescent="0.3">
      <c r="A6" s="22"/>
      <c r="B6" s="157" t="s">
        <v>3</v>
      </c>
      <c r="C6" s="157"/>
      <c r="D6" s="157"/>
      <c r="E6" s="157"/>
      <c r="F6" s="157"/>
      <c r="G6" s="157"/>
      <c r="H6" s="157"/>
      <c r="I6" s="158"/>
      <c r="K6" s="26"/>
      <c r="L6" s="26"/>
      <c r="M6" s="26"/>
      <c r="N6" s="26"/>
    </row>
    <row r="7" spans="1:19" x14ac:dyDescent="0.25">
      <c r="A7" s="22" t="s">
        <v>11</v>
      </c>
      <c r="B7" s="161" t="s">
        <v>35</v>
      </c>
      <c r="C7" s="161"/>
      <c r="D7" s="161"/>
      <c r="E7" s="161"/>
      <c r="F7" s="161"/>
      <c r="G7" s="161"/>
      <c r="H7" s="161"/>
      <c r="I7" s="161"/>
      <c r="K7" s="26"/>
      <c r="L7" s="26"/>
      <c r="M7" s="26"/>
      <c r="N7" s="26"/>
    </row>
    <row r="8" spans="1:19" ht="18" x14ac:dyDescent="0.35">
      <c r="A8" s="30" t="s">
        <v>26</v>
      </c>
      <c r="B8" s="4">
        <v>0.215</v>
      </c>
      <c r="K8" s="26"/>
      <c r="L8" s="26"/>
      <c r="M8" s="26"/>
      <c r="N8" s="26"/>
    </row>
    <row r="9" spans="1:19" ht="18" x14ac:dyDescent="0.35">
      <c r="A9" s="31" t="s">
        <v>27</v>
      </c>
      <c r="B9" s="4">
        <v>0.55330000000000001</v>
      </c>
      <c r="K9" s="26"/>
      <c r="L9" s="26"/>
      <c r="M9" s="26"/>
      <c r="N9" s="26"/>
    </row>
    <row r="10" spans="1:19" x14ac:dyDescent="0.25">
      <c r="A10" s="32" t="s">
        <v>7</v>
      </c>
      <c r="B10" s="4">
        <v>1</v>
      </c>
      <c r="K10" s="26"/>
      <c r="L10" s="26"/>
      <c r="M10" s="26"/>
      <c r="N10" s="26"/>
    </row>
    <row r="11" spans="1:19" x14ac:dyDescent="0.25">
      <c r="A11" s="22" t="s">
        <v>25</v>
      </c>
      <c r="B11" s="4">
        <v>0.82969999999999999</v>
      </c>
      <c r="K11" s="26"/>
      <c r="L11" s="26"/>
      <c r="M11" s="29"/>
      <c r="N11" s="27"/>
      <c r="O11" s="8"/>
      <c r="P11"/>
      <c r="Q11"/>
      <c r="R11"/>
      <c r="S11" s="8"/>
    </row>
    <row r="12" spans="1:19" ht="43.35" customHeight="1" thickBot="1" x14ac:dyDescent="0.3">
      <c r="A12" s="22" t="s">
        <v>1</v>
      </c>
      <c r="B12" s="162" t="s">
        <v>58</v>
      </c>
      <c r="C12" s="162"/>
      <c r="D12" s="162"/>
      <c r="E12" s="162"/>
      <c r="F12" s="162"/>
      <c r="G12" s="162"/>
      <c r="H12" s="162"/>
      <c r="I12" s="162"/>
      <c r="J12" s="5"/>
      <c r="K12" s="26"/>
      <c r="L12" s="26"/>
      <c r="M12" s="29"/>
      <c r="N12" s="27"/>
      <c r="O12" s="8"/>
      <c r="P12"/>
      <c r="Q12"/>
      <c r="R12"/>
      <c r="S12" s="8"/>
    </row>
    <row r="13" spans="1:19" ht="15.75" thickBot="1" x14ac:dyDescent="0.3">
      <c r="A13" s="22"/>
      <c r="B13" s="157" t="s">
        <v>6</v>
      </c>
      <c r="C13" s="157"/>
      <c r="D13" s="157"/>
      <c r="E13" s="157"/>
      <c r="F13" s="157"/>
      <c r="G13" s="157"/>
      <c r="H13" s="157"/>
      <c r="I13" s="158"/>
      <c r="K13" s="26"/>
      <c r="L13" s="26"/>
      <c r="M13" s="28"/>
      <c r="N13" s="27"/>
      <c r="O13" s="8"/>
      <c r="P13"/>
    </row>
    <row r="14" spans="1:19" s="19" customFormat="1" ht="75" customHeight="1" x14ac:dyDescent="0.25">
      <c r="A14" s="22" t="s">
        <v>11</v>
      </c>
      <c r="B14" s="163" t="s">
        <v>59</v>
      </c>
      <c r="C14" s="163"/>
      <c r="D14" s="163"/>
      <c r="E14" s="163"/>
      <c r="F14" s="163"/>
      <c r="G14" s="163"/>
      <c r="H14" s="163"/>
      <c r="I14" s="163"/>
      <c r="K14" s="26"/>
      <c r="L14" s="26"/>
      <c r="M14" s="28"/>
      <c r="N14" s="27"/>
      <c r="O14" s="8"/>
      <c r="P14"/>
    </row>
    <row r="15" spans="1:19" ht="44.45" customHeight="1" x14ac:dyDescent="0.25">
      <c r="A15" s="22" t="s">
        <v>1</v>
      </c>
      <c r="B15" s="163" t="s">
        <v>52</v>
      </c>
      <c r="C15" s="163"/>
      <c r="D15" s="163"/>
      <c r="E15" s="163"/>
      <c r="F15" s="163"/>
      <c r="G15" s="163"/>
      <c r="H15" s="163"/>
      <c r="I15" s="163"/>
      <c r="K15" s="26"/>
      <c r="L15" s="26"/>
      <c r="M15" s="28"/>
      <c r="N15" s="27"/>
      <c r="O15" s="8"/>
      <c r="P15"/>
    </row>
    <row r="16" spans="1:19" ht="30.75" thickBot="1" x14ac:dyDescent="0.3">
      <c r="A16" s="37" t="s">
        <v>60</v>
      </c>
      <c r="B16" s="160" t="s">
        <v>162</v>
      </c>
      <c r="C16" s="161"/>
      <c r="D16" s="161"/>
      <c r="E16" s="161"/>
      <c r="F16" s="161"/>
      <c r="G16" s="161"/>
      <c r="H16" s="161"/>
      <c r="I16" s="161"/>
      <c r="K16" s="26"/>
      <c r="L16" s="26"/>
      <c r="M16" s="26"/>
      <c r="N16" s="26"/>
    </row>
    <row r="17" spans="11:14" x14ac:dyDescent="0.25">
      <c r="K17" s="26"/>
      <c r="L17" s="26"/>
      <c r="M17" s="26"/>
      <c r="N17" s="26"/>
    </row>
    <row r="18" spans="11:14" x14ac:dyDescent="0.25">
      <c r="K18" s="26"/>
      <c r="L18" s="26"/>
      <c r="M18" s="26"/>
      <c r="N18" s="26"/>
    </row>
    <row r="19" spans="11:14" x14ac:dyDescent="0.25">
      <c r="K19" s="26"/>
      <c r="L19" s="26"/>
      <c r="M19" s="26"/>
      <c r="N19" s="26"/>
    </row>
    <row r="20" spans="11:14" x14ac:dyDescent="0.25">
      <c r="K20" s="26"/>
      <c r="L20" s="26"/>
      <c r="M20" s="26"/>
      <c r="N20" s="26"/>
    </row>
    <row r="21" spans="11:14" x14ac:dyDescent="0.25">
      <c r="K21" s="26"/>
      <c r="L21" s="26"/>
      <c r="M21" s="26"/>
      <c r="N21" s="26"/>
    </row>
    <row r="22" spans="11:14" x14ac:dyDescent="0.25">
      <c r="K22" s="26"/>
      <c r="L22" s="26"/>
      <c r="M22" s="26"/>
      <c r="N22" s="26"/>
    </row>
  </sheetData>
  <mergeCells count="12">
    <mergeCell ref="B16:I16"/>
    <mergeCell ref="B1:I1"/>
    <mergeCell ref="B12:I12"/>
    <mergeCell ref="B15:I15"/>
    <mergeCell ref="B3:I3"/>
    <mergeCell ref="B4:I4"/>
    <mergeCell ref="B5:I5"/>
    <mergeCell ref="B6:I6"/>
    <mergeCell ref="B7:I7"/>
    <mergeCell ref="B13:I13"/>
    <mergeCell ref="B2:I2"/>
    <mergeCell ref="B14:I1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8ACD0-1731-45A6-9162-B13BB21476A1}">
  <sheetPr>
    <tabColor theme="8" tint="0.59999389629810485"/>
  </sheetPr>
  <dimension ref="A1:I17"/>
  <sheetViews>
    <sheetView workbookViewId="0">
      <selection activeCell="I35" sqref="I35"/>
    </sheetView>
  </sheetViews>
  <sheetFormatPr defaultColWidth="8.5703125" defaultRowHeight="15" x14ac:dyDescent="0.25"/>
  <cols>
    <col min="1" max="1" width="9.5703125" style="18" bestFit="1" customWidth="1"/>
    <col min="2" max="2" width="8" style="10" bestFit="1" customWidth="1"/>
    <col min="3" max="8" width="8.5703125" style="10"/>
    <col min="9" max="9" width="17.85546875" style="10" customWidth="1"/>
    <col min="10" max="16384" width="8.5703125" style="1"/>
  </cols>
  <sheetData>
    <row r="1" spans="1:9" ht="15.75" thickBot="1" x14ac:dyDescent="0.3">
      <c r="B1" s="156" t="s">
        <v>18</v>
      </c>
      <c r="C1" s="157"/>
      <c r="D1" s="157"/>
      <c r="E1" s="157"/>
      <c r="F1" s="157"/>
      <c r="G1" s="157"/>
      <c r="H1" s="157"/>
      <c r="I1" s="158"/>
    </row>
    <row r="2" spans="1:9" ht="30" customHeight="1" thickBot="1" x14ac:dyDescent="0.3">
      <c r="A2" s="24" t="s">
        <v>1</v>
      </c>
      <c r="B2" s="162" t="s">
        <v>19</v>
      </c>
      <c r="C2" s="162"/>
      <c r="D2" s="162"/>
      <c r="E2" s="162"/>
      <c r="F2" s="162"/>
      <c r="G2" s="162"/>
      <c r="H2" s="162"/>
      <c r="I2" s="162"/>
    </row>
    <row r="3" spans="1:9" ht="15.75" thickBot="1" x14ac:dyDescent="0.3">
      <c r="A3" s="25"/>
      <c r="B3" s="157" t="s">
        <v>0</v>
      </c>
      <c r="C3" s="157"/>
      <c r="D3" s="157"/>
      <c r="E3" s="157"/>
      <c r="F3" s="157"/>
      <c r="G3" s="157"/>
      <c r="H3" s="157"/>
      <c r="I3" s="158"/>
    </row>
    <row r="4" spans="1:9" ht="28.5" customHeight="1" x14ac:dyDescent="0.25">
      <c r="A4" s="25" t="s">
        <v>1</v>
      </c>
      <c r="B4" s="163" t="s">
        <v>28</v>
      </c>
      <c r="C4" s="163"/>
      <c r="D4" s="163"/>
      <c r="E4" s="163"/>
      <c r="F4" s="163"/>
      <c r="G4" s="163"/>
      <c r="H4" s="163"/>
      <c r="I4" s="163"/>
    </row>
    <row r="5" spans="1:9" ht="15.75" thickBot="1" x14ac:dyDescent="0.3">
      <c r="A5" s="25" t="s">
        <v>2</v>
      </c>
      <c r="B5" s="161" t="s">
        <v>24</v>
      </c>
      <c r="C5" s="161"/>
      <c r="D5" s="161"/>
      <c r="E5" s="161"/>
      <c r="F5" s="161"/>
      <c r="G5" s="161"/>
      <c r="H5" s="161"/>
      <c r="I5" s="161"/>
    </row>
    <row r="6" spans="1:9" ht="15.75" thickBot="1" x14ac:dyDescent="0.3">
      <c r="A6" s="25"/>
      <c r="B6" s="157" t="s">
        <v>3</v>
      </c>
      <c r="C6" s="157"/>
      <c r="D6" s="157"/>
      <c r="E6" s="157"/>
      <c r="F6" s="157"/>
      <c r="G6" s="157"/>
      <c r="H6" s="157"/>
      <c r="I6" s="158"/>
    </row>
    <row r="7" spans="1:9" x14ac:dyDescent="0.25">
      <c r="A7" s="25" t="s">
        <v>12</v>
      </c>
      <c r="B7" s="164" t="s">
        <v>13</v>
      </c>
      <c r="C7" s="164"/>
      <c r="D7" s="164"/>
      <c r="E7" s="164"/>
      <c r="F7" s="164"/>
      <c r="G7" s="164"/>
      <c r="H7" s="164"/>
      <c r="I7" s="164"/>
    </row>
    <row r="8" spans="1:9" x14ac:dyDescent="0.25">
      <c r="A8" s="25"/>
      <c r="B8" s="9" t="s">
        <v>4</v>
      </c>
      <c r="C8" s="9" t="s">
        <v>5</v>
      </c>
    </row>
    <row r="9" spans="1:9" ht="18" x14ac:dyDescent="0.35">
      <c r="A9" s="34" t="s">
        <v>26</v>
      </c>
      <c r="B9" s="4">
        <v>2.9530000000000001E-2</v>
      </c>
      <c r="C9" s="10">
        <v>2.2450000000000001E-2</v>
      </c>
    </row>
    <row r="10" spans="1:9" ht="18" x14ac:dyDescent="0.35">
      <c r="A10" s="35" t="s">
        <v>27</v>
      </c>
      <c r="B10" s="4">
        <v>0.20630000000000001</v>
      </c>
      <c r="C10" s="10">
        <v>0.28120000000000001</v>
      </c>
    </row>
    <row r="11" spans="1:9" x14ac:dyDescent="0.25">
      <c r="A11" s="23" t="s">
        <v>7</v>
      </c>
      <c r="B11" s="4">
        <v>0.85</v>
      </c>
      <c r="C11" s="10">
        <v>0.85</v>
      </c>
    </row>
    <row r="12" spans="1:9" x14ac:dyDescent="0.25">
      <c r="A12" s="25" t="s">
        <v>25</v>
      </c>
      <c r="B12" s="4">
        <v>0.85</v>
      </c>
      <c r="C12" s="10">
        <v>0.75</v>
      </c>
    </row>
    <row r="13" spans="1:9" ht="30.6" customHeight="1" thickBot="1" x14ac:dyDescent="0.3">
      <c r="A13" s="25" t="s">
        <v>1</v>
      </c>
      <c r="B13" s="159" t="s">
        <v>36</v>
      </c>
      <c r="C13" s="159"/>
      <c r="D13" s="159"/>
      <c r="E13" s="159"/>
      <c r="F13" s="159"/>
      <c r="G13" s="159"/>
      <c r="H13" s="159"/>
      <c r="I13" s="159"/>
    </row>
    <row r="14" spans="1:9" ht="15.75" thickBot="1" x14ac:dyDescent="0.3">
      <c r="A14" s="25"/>
      <c r="B14" s="157" t="s">
        <v>6</v>
      </c>
      <c r="C14" s="157"/>
      <c r="D14" s="157"/>
      <c r="E14" s="157"/>
      <c r="F14" s="157"/>
      <c r="G14" s="157"/>
      <c r="H14" s="157"/>
      <c r="I14" s="158"/>
    </row>
    <row r="15" spans="1:9" ht="28.7" customHeight="1" x14ac:dyDescent="0.25">
      <c r="A15" s="25" t="s">
        <v>12</v>
      </c>
      <c r="B15" s="163" t="s">
        <v>33</v>
      </c>
      <c r="C15" s="163"/>
      <c r="D15" s="163"/>
      <c r="E15" s="163"/>
      <c r="F15" s="163"/>
      <c r="G15" s="163"/>
      <c r="H15" s="163"/>
      <c r="I15" s="163"/>
    </row>
    <row r="16" spans="1:9" ht="29.1" customHeight="1" x14ac:dyDescent="0.25">
      <c r="A16" s="25" t="s">
        <v>1</v>
      </c>
      <c r="B16" s="163" t="s">
        <v>29</v>
      </c>
      <c r="C16" s="163"/>
      <c r="D16" s="163"/>
      <c r="E16" s="163"/>
      <c r="F16" s="163"/>
      <c r="G16" s="163"/>
      <c r="H16" s="163"/>
      <c r="I16" s="163"/>
    </row>
    <row r="17" spans="1:9" ht="30.75" thickBot="1" x14ac:dyDescent="0.3">
      <c r="A17" s="37" t="s">
        <v>60</v>
      </c>
      <c r="B17" s="160" t="s">
        <v>161</v>
      </c>
      <c r="C17" s="161"/>
      <c r="D17" s="161"/>
      <c r="E17" s="161"/>
      <c r="F17" s="161"/>
      <c r="G17" s="161"/>
      <c r="H17" s="161"/>
      <c r="I17" s="161"/>
    </row>
  </sheetData>
  <mergeCells count="12">
    <mergeCell ref="B17:I17"/>
    <mergeCell ref="B1:I1"/>
    <mergeCell ref="B16:I16"/>
    <mergeCell ref="B4:I4"/>
    <mergeCell ref="B3:I3"/>
    <mergeCell ref="B6:I6"/>
    <mergeCell ref="B5:I5"/>
    <mergeCell ref="B13:I13"/>
    <mergeCell ref="B14:I14"/>
    <mergeCell ref="B7:I7"/>
    <mergeCell ref="B15:I15"/>
    <mergeCell ref="B2:I2"/>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9365-647B-479C-883D-89E385BB3B2D}">
  <sheetPr>
    <tabColor theme="7" tint="0.59999389629810485"/>
  </sheetPr>
  <dimension ref="A1:K17"/>
  <sheetViews>
    <sheetView tabSelected="1" workbookViewId="0">
      <selection activeCell="E24" sqref="E24"/>
    </sheetView>
  </sheetViews>
  <sheetFormatPr defaultRowHeight="15" x14ac:dyDescent="0.25"/>
  <cols>
    <col min="1" max="1" width="9.5703125" style="20" bestFit="1" customWidth="1"/>
    <col min="2" max="9" width="9.140625" style="16"/>
  </cols>
  <sheetData>
    <row r="1" spans="1:11" ht="15.75" thickBot="1" x14ac:dyDescent="0.3">
      <c r="A1" s="18"/>
      <c r="B1" s="156" t="s">
        <v>18</v>
      </c>
      <c r="C1" s="157"/>
      <c r="D1" s="157"/>
      <c r="E1" s="157"/>
      <c r="F1" s="157"/>
      <c r="G1" s="157"/>
      <c r="H1" s="157"/>
      <c r="I1" s="158"/>
    </row>
    <row r="2" spans="1:11" ht="49.5" customHeight="1" thickBot="1" x14ac:dyDescent="0.3">
      <c r="A2" s="24" t="s">
        <v>1</v>
      </c>
      <c r="B2" s="166" t="s">
        <v>23</v>
      </c>
      <c r="C2" s="166"/>
      <c r="D2" s="166"/>
      <c r="E2" s="166"/>
      <c r="F2" s="166"/>
      <c r="G2" s="166"/>
      <c r="H2" s="166"/>
      <c r="I2" s="166"/>
    </row>
    <row r="3" spans="1:11" ht="15.75" thickBot="1" x14ac:dyDescent="0.3">
      <c r="A3" s="25"/>
      <c r="B3" s="156" t="s">
        <v>16</v>
      </c>
      <c r="C3" s="157"/>
      <c r="D3" s="157"/>
      <c r="E3" s="157"/>
      <c r="F3" s="157"/>
      <c r="G3" s="157"/>
      <c r="H3" s="157"/>
      <c r="I3" s="158"/>
    </row>
    <row r="4" spans="1:11" ht="44.45" customHeight="1" x14ac:dyDescent="0.25">
      <c r="A4" s="25" t="s">
        <v>1</v>
      </c>
      <c r="B4" s="165" t="s">
        <v>53</v>
      </c>
      <c r="C4" s="165"/>
      <c r="D4" s="165"/>
      <c r="E4" s="165"/>
      <c r="F4" s="165"/>
      <c r="G4" s="165"/>
      <c r="H4" s="165"/>
      <c r="I4" s="165"/>
    </row>
    <row r="5" spans="1:11" ht="15.75" thickBot="1" x14ac:dyDescent="0.3">
      <c r="A5" s="25" t="s">
        <v>2</v>
      </c>
      <c r="B5" s="161" t="s">
        <v>24</v>
      </c>
      <c r="C5" s="161"/>
      <c r="D5" s="161"/>
      <c r="E5" s="161"/>
      <c r="F5" s="161"/>
      <c r="G5" s="161"/>
      <c r="H5" s="161"/>
      <c r="I5" s="161"/>
      <c r="K5" s="12"/>
    </row>
    <row r="6" spans="1:11" ht="15.75" thickBot="1" x14ac:dyDescent="0.3">
      <c r="A6" s="25"/>
      <c r="B6" s="156" t="s">
        <v>3</v>
      </c>
      <c r="C6" s="157"/>
      <c r="D6" s="157"/>
      <c r="E6" s="157"/>
      <c r="F6" s="157"/>
      <c r="G6" s="157"/>
      <c r="H6" s="157"/>
      <c r="I6" s="158"/>
      <c r="K6" s="13"/>
    </row>
    <row r="7" spans="1:11" x14ac:dyDescent="0.25">
      <c r="A7" s="25" t="s">
        <v>12</v>
      </c>
      <c r="B7" s="164" t="s">
        <v>14</v>
      </c>
      <c r="C7" s="164"/>
      <c r="D7" s="164"/>
      <c r="E7" s="164"/>
      <c r="F7" s="164"/>
      <c r="G7" s="164"/>
      <c r="H7" s="164"/>
      <c r="I7" s="164"/>
      <c r="K7" s="14"/>
    </row>
    <row r="8" spans="1:11" x14ac:dyDescent="0.25">
      <c r="A8" s="25"/>
      <c r="B8" s="15" t="s">
        <v>15</v>
      </c>
      <c r="C8" s="15" t="s">
        <v>5</v>
      </c>
      <c r="K8" s="11"/>
    </row>
    <row r="9" spans="1:11" ht="18" x14ac:dyDescent="0.35">
      <c r="A9" s="34" t="s">
        <v>26</v>
      </c>
      <c r="B9" s="16">
        <v>9.4969999999999999E-2</v>
      </c>
      <c r="C9" s="16">
        <v>4.3909999999999998E-2</v>
      </c>
      <c r="K9" s="11"/>
    </row>
    <row r="10" spans="1:11" ht="18" x14ac:dyDescent="0.35">
      <c r="A10" s="35" t="s">
        <v>27</v>
      </c>
      <c r="B10" s="16">
        <v>0.78710000000000002</v>
      </c>
      <c r="C10" s="16">
        <v>1.19</v>
      </c>
      <c r="H10" s="17"/>
      <c r="K10" s="11"/>
    </row>
    <row r="11" spans="1:11" x14ac:dyDescent="0.25">
      <c r="A11" s="23" t="s">
        <v>7</v>
      </c>
      <c r="B11" s="16">
        <v>1</v>
      </c>
      <c r="C11" s="16">
        <v>1</v>
      </c>
      <c r="K11" s="11"/>
    </row>
    <row r="12" spans="1:11" x14ac:dyDescent="0.25">
      <c r="A12" s="25" t="s">
        <v>25</v>
      </c>
      <c r="B12" s="16">
        <v>0.80630000000000002</v>
      </c>
      <c r="C12" s="16">
        <v>0.87580000000000002</v>
      </c>
    </row>
    <row r="13" spans="1:11" ht="29.45" customHeight="1" thickBot="1" x14ac:dyDescent="0.3">
      <c r="A13" s="25" t="s">
        <v>1</v>
      </c>
      <c r="B13" s="167" t="s">
        <v>36</v>
      </c>
      <c r="C13" s="168"/>
      <c r="D13" s="168"/>
      <c r="E13" s="168"/>
      <c r="F13" s="168"/>
      <c r="G13" s="168"/>
      <c r="H13" s="168"/>
      <c r="I13" s="168"/>
    </row>
    <row r="14" spans="1:11" ht="15.75" thickBot="1" x14ac:dyDescent="0.3">
      <c r="A14" s="25"/>
      <c r="B14" s="156" t="s">
        <v>6</v>
      </c>
      <c r="C14" s="157"/>
      <c r="D14" s="157"/>
      <c r="E14" s="157"/>
      <c r="F14" s="157"/>
      <c r="G14" s="157"/>
      <c r="H14" s="157"/>
      <c r="I14" s="158"/>
    </row>
    <row r="15" spans="1:11" ht="29.45" customHeight="1" x14ac:dyDescent="0.25">
      <c r="A15" s="25" t="s">
        <v>12</v>
      </c>
      <c r="B15" s="163" t="s">
        <v>37</v>
      </c>
      <c r="C15" s="163"/>
      <c r="D15" s="163"/>
      <c r="E15" s="163"/>
      <c r="F15" s="163"/>
      <c r="G15" s="163"/>
      <c r="H15" s="163"/>
      <c r="I15" s="163"/>
    </row>
    <row r="16" spans="1:11" ht="28.7" customHeight="1" x14ac:dyDescent="0.25">
      <c r="A16" s="25" t="s">
        <v>1</v>
      </c>
      <c r="B16" s="163" t="s">
        <v>38</v>
      </c>
      <c r="C16" s="163"/>
      <c r="D16" s="163"/>
      <c r="E16" s="163"/>
      <c r="F16" s="163"/>
      <c r="G16" s="163"/>
      <c r="H16" s="163"/>
      <c r="I16" s="163"/>
    </row>
    <row r="17" spans="1:9" ht="30.75" thickBot="1" x14ac:dyDescent="0.3">
      <c r="A17" s="37" t="s">
        <v>60</v>
      </c>
      <c r="B17" s="160" t="s">
        <v>163</v>
      </c>
      <c r="C17" s="161"/>
      <c r="D17" s="161"/>
      <c r="E17" s="161"/>
      <c r="F17" s="161"/>
      <c r="G17" s="161"/>
      <c r="H17" s="161"/>
      <c r="I17" s="161"/>
    </row>
  </sheetData>
  <mergeCells count="12">
    <mergeCell ref="B17:I17"/>
    <mergeCell ref="B16:I16"/>
    <mergeCell ref="B1:I1"/>
    <mergeCell ref="B7:I7"/>
    <mergeCell ref="B6:I6"/>
    <mergeCell ref="B4:I4"/>
    <mergeCell ref="B5:I5"/>
    <mergeCell ref="B2:I2"/>
    <mergeCell ref="B3:I3"/>
    <mergeCell ref="B14:I14"/>
    <mergeCell ref="B13:I13"/>
    <mergeCell ref="B15:I1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8D39C-0846-4EF4-973C-C7F7041F6E6A}">
  <sheetPr>
    <tabColor theme="9" tint="0.59999389629810485"/>
  </sheetPr>
  <dimension ref="A1:I17"/>
  <sheetViews>
    <sheetView workbookViewId="0">
      <selection activeCell="I35" sqref="I35"/>
    </sheetView>
  </sheetViews>
  <sheetFormatPr defaultRowHeight="15" x14ac:dyDescent="0.25"/>
  <cols>
    <col min="1" max="1" width="9.5703125" style="20" bestFit="1" customWidth="1"/>
    <col min="2" max="9" width="9.140625" style="16"/>
  </cols>
  <sheetData>
    <row r="1" spans="1:9" ht="15.75" thickBot="1" x14ac:dyDescent="0.3">
      <c r="A1" s="18"/>
      <c r="B1" s="169" t="s">
        <v>17</v>
      </c>
      <c r="C1" s="170"/>
      <c r="D1" s="170"/>
      <c r="E1" s="170"/>
      <c r="F1" s="170"/>
      <c r="G1" s="170"/>
      <c r="H1" s="170"/>
      <c r="I1" s="171"/>
    </row>
    <row r="2" spans="1:9" ht="30.75" customHeight="1" thickBot="1" x14ac:dyDescent="0.3">
      <c r="A2" s="24" t="s">
        <v>1</v>
      </c>
      <c r="B2" s="162" t="s">
        <v>21</v>
      </c>
      <c r="C2" s="162"/>
      <c r="D2" s="162"/>
      <c r="E2" s="162"/>
      <c r="F2" s="162"/>
      <c r="G2" s="162"/>
      <c r="H2" s="162"/>
      <c r="I2" s="162"/>
    </row>
    <row r="3" spans="1:9" ht="15.75" thickBot="1" x14ac:dyDescent="0.3">
      <c r="A3" s="25"/>
      <c r="B3" s="156" t="s">
        <v>0</v>
      </c>
      <c r="C3" s="157"/>
      <c r="D3" s="157"/>
      <c r="E3" s="157"/>
      <c r="F3" s="157"/>
      <c r="G3" s="157"/>
      <c r="H3" s="157"/>
      <c r="I3" s="158"/>
    </row>
    <row r="4" spans="1:9" ht="30" customHeight="1" x14ac:dyDescent="0.25">
      <c r="A4" s="25" t="s">
        <v>1</v>
      </c>
      <c r="B4" s="163" t="s">
        <v>30</v>
      </c>
      <c r="C4" s="163"/>
      <c r="D4" s="163"/>
      <c r="E4" s="163"/>
      <c r="F4" s="163"/>
      <c r="G4" s="163"/>
      <c r="H4" s="163"/>
      <c r="I4" s="163"/>
    </row>
    <row r="5" spans="1:9" ht="15.75" thickBot="1" x14ac:dyDescent="0.3">
      <c r="A5" s="25" t="s">
        <v>2</v>
      </c>
      <c r="B5" s="161" t="s">
        <v>24</v>
      </c>
      <c r="C5" s="161"/>
      <c r="D5" s="161"/>
      <c r="E5" s="161"/>
      <c r="F5" s="161"/>
      <c r="G5" s="161"/>
      <c r="H5" s="161"/>
      <c r="I5" s="161"/>
    </row>
    <row r="6" spans="1:9" ht="15.75" thickBot="1" x14ac:dyDescent="0.3">
      <c r="A6" s="25"/>
      <c r="B6" s="156" t="s">
        <v>3</v>
      </c>
      <c r="C6" s="157"/>
      <c r="D6" s="157"/>
      <c r="E6" s="157"/>
      <c r="F6" s="157"/>
      <c r="G6" s="157"/>
      <c r="H6" s="157"/>
      <c r="I6" s="158"/>
    </row>
    <row r="7" spans="1:9" x14ac:dyDescent="0.25">
      <c r="A7" s="25" t="s">
        <v>12</v>
      </c>
      <c r="B7" s="164" t="s">
        <v>13</v>
      </c>
      <c r="C7" s="164"/>
      <c r="D7" s="164"/>
      <c r="E7" s="164"/>
      <c r="F7" s="164"/>
      <c r="G7" s="164"/>
      <c r="H7" s="164"/>
      <c r="I7" s="164"/>
    </row>
    <row r="8" spans="1:9" x14ac:dyDescent="0.25">
      <c r="A8" s="25"/>
      <c r="B8" s="9" t="s">
        <v>4</v>
      </c>
      <c r="C8" s="9" t="s">
        <v>5</v>
      </c>
      <c r="D8" s="10"/>
      <c r="E8" s="10"/>
      <c r="F8" s="10"/>
      <c r="G8" s="10"/>
      <c r="H8" s="10"/>
      <c r="I8" s="10"/>
    </row>
    <row r="9" spans="1:9" ht="18" x14ac:dyDescent="0.35">
      <c r="A9" s="34" t="s">
        <v>26</v>
      </c>
      <c r="B9" s="4">
        <v>2.9569999999999999E-2</v>
      </c>
      <c r="C9" s="10">
        <v>3.056E-2</v>
      </c>
      <c r="D9" s="10"/>
      <c r="E9" s="10"/>
      <c r="F9" s="10"/>
      <c r="G9" s="10"/>
      <c r="H9" s="10"/>
      <c r="I9" s="10"/>
    </row>
    <row r="10" spans="1:9" ht="18" x14ac:dyDescent="0.35">
      <c r="A10" s="35" t="s">
        <v>27</v>
      </c>
      <c r="B10" s="4">
        <v>0.85599999999999998</v>
      </c>
      <c r="C10" s="10">
        <v>0.80530000000000002</v>
      </c>
      <c r="D10" s="10"/>
      <c r="E10" s="10"/>
      <c r="F10" s="10"/>
      <c r="G10" s="10"/>
      <c r="H10" s="10"/>
      <c r="I10" s="10"/>
    </row>
    <row r="11" spans="1:9" x14ac:dyDescent="0.25">
      <c r="A11" s="23" t="s">
        <v>7</v>
      </c>
      <c r="B11" s="4">
        <v>0.75</v>
      </c>
      <c r="C11" s="4">
        <v>0.75</v>
      </c>
      <c r="D11" s="10"/>
      <c r="E11" s="10"/>
      <c r="F11" s="10"/>
      <c r="G11" s="10"/>
      <c r="H11" s="10"/>
      <c r="I11" s="10"/>
    </row>
    <row r="12" spans="1:9" x14ac:dyDescent="0.25">
      <c r="A12" s="25" t="s">
        <v>25</v>
      </c>
      <c r="B12" s="4">
        <v>0.74</v>
      </c>
      <c r="C12" s="10">
        <v>0.77</v>
      </c>
      <c r="D12" s="10"/>
      <c r="E12" s="10"/>
      <c r="F12" s="10"/>
      <c r="G12" s="10"/>
      <c r="H12" s="10"/>
      <c r="I12" s="10"/>
    </row>
    <row r="13" spans="1:9" ht="28.35" customHeight="1" thickBot="1" x14ac:dyDescent="0.3">
      <c r="A13" s="25" t="s">
        <v>1</v>
      </c>
      <c r="B13" s="163" t="s">
        <v>36</v>
      </c>
      <c r="C13" s="163"/>
      <c r="D13" s="163"/>
      <c r="E13" s="163"/>
      <c r="F13" s="163"/>
      <c r="G13" s="163"/>
      <c r="H13" s="163"/>
      <c r="I13" s="163"/>
    </row>
    <row r="14" spans="1:9" ht="15.75" thickBot="1" x14ac:dyDescent="0.3">
      <c r="A14" s="25"/>
      <c r="B14" s="156" t="s">
        <v>6</v>
      </c>
      <c r="C14" s="157"/>
      <c r="D14" s="157"/>
      <c r="E14" s="157"/>
      <c r="F14" s="157"/>
      <c r="G14" s="157"/>
      <c r="H14" s="157"/>
      <c r="I14" s="158"/>
    </row>
    <row r="15" spans="1:9" ht="29.45" customHeight="1" x14ac:dyDescent="0.25">
      <c r="A15" s="25" t="s">
        <v>12</v>
      </c>
      <c r="B15" s="163" t="s">
        <v>33</v>
      </c>
      <c r="C15" s="163"/>
      <c r="D15" s="163"/>
      <c r="E15" s="163"/>
      <c r="F15" s="163"/>
      <c r="G15" s="163"/>
      <c r="H15" s="163"/>
      <c r="I15" s="163"/>
    </row>
    <row r="16" spans="1:9" ht="43.35" customHeight="1" x14ac:dyDescent="0.25">
      <c r="A16" s="25" t="s">
        <v>1</v>
      </c>
      <c r="B16" s="163" t="s">
        <v>31</v>
      </c>
      <c r="C16" s="163"/>
      <c r="D16" s="163"/>
      <c r="E16" s="163"/>
      <c r="F16" s="163"/>
      <c r="G16" s="163"/>
      <c r="H16" s="163"/>
      <c r="I16" s="163"/>
    </row>
    <row r="17" spans="1:9" ht="30.75" thickBot="1" x14ac:dyDescent="0.3">
      <c r="A17" s="37" t="s">
        <v>60</v>
      </c>
      <c r="B17" s="160" t="s">
        <v>164</v>
      </c>
      <c r="C17" s="161"/>
      <c r="D17" s="161"/>
      <c r="E17" s="161"/>
      <c r="F17" s="161"/>
      <c r="G17" s="161"/>
      <c r="H17" s="161"/>
      <c r="I17" s="161"/>
    </row>
  </sheetData>
  <mergeCells count="12">
    <mergeCell ref="B1:I1"/>
    <mergeCell ref="B4:I4"/>
    <mergeCell ref="B5:I5"/>
    <mergeCell ref="B6:I6"/>
    <mergeCell ref="B7:I7"/>
    <mergeCell ref="B2:I2"/>
    <mergeCell ref="B17:I17"/>
    <mergeCell ref="B3:I3"/>
    <mergeCell ref="B14:I14"/>
    <mergeCell ref="B15:I15"/>
    <mergeCell ref="B16:I16"/>
    <mergeCell ref="B13:I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3A566-C667-4BC7-BC91-454659A40EBF}">
  <sheetPr>
    <tabColor theme="5" tint="0.39997558519241921"/>
  </sheetPr>
  <dimension ref="A1:J17"/>
  <sheetViews>
    <sheetView topLeftCell="A7" workbookViewId="0">
      <selection activeCell="I35" sqref="I35"/>
    </sheetView>
  </sheetViews>
  <sheetFormatPr defaultRowHeight="15" x14ac:dyDescent="0.25"/>
  <cols>
    <col min="1" max="1" width="13.5703125" style="20" customWidth="1"/>
    <col min="14" max="14" width="12.5703125" bestFit="1" customWidth="1"/>
    <col min="16" max="16" width="12.5703125" bestFit="1" customWidth="1"/>
  </cols>
  <sheetData>
    <row r="1" spans="1:10" ht="15.75" thickBot="1" x14ac:dyDescent="0.3">
      <c r="A1" s="18"/>
      <c r="B1" s="156" t="s">
        <v>18</v>
      </c>
      <c r="C1" s="157"/>
      <c r="D1" s="157"/>
      <c r="E1" s="157"/>
      <c r="F1" s="157"/>
      <c r="G1" s="157"/>
      <c r="H1" s="157"/>
      <c r="I1" s="158"/>
      <c r="J1" s="3"/>
    </row>
    <row r="2" spans="1:10" ht="29.25" customHeight="1" thickBot="1" x14ac:dyDescent="0.3">
      <c r="A2" s="33" t="s">
        <v>1</v>
      </c>
      <c r="B2" s="162" t="s">
        <v>22</v>
      </c>
      <c r="C2" s="162"/>
      <c r="D2" s="162"/>
      <c r="E2" s="162"/>
      <c r="F2" s="162"/>
      <c r="G2" s="162"/>
      <c r="H2" s="162"/>
      <c r="I2" s="162"/>
      <c r="J2" s="6"/>
    </row>
    <row r="3" spans="1:10" ht="15.75" thickBot="1" x14ac:dyDescent="0.3">
      <c r="A3" s="25"/>
      <c r="B3" s="157" t="s">
        <v>0</v>
      </c>
      <c r="C3" s="157"/>
      <c r="D3" s="157"/>
      <c r="E3" s="157"/>
      <c r="F3" s="157"/>
      <c r="G3" s="157"/>
      <c r="H3" s="157"/>
      <c r="I3" s="158"/>
      <c r="J3" s="10"/>
    </row>
    <row r="4" spans="1:10" ht="15" customHeight="1" x14ac:dyDescent="0.25">
      <c r="A4" s="25" t="s">
        <v>1</v>
      </c>
      <c r="B4" s="163" t="s">
        <v>9</v>
      </c>
      <c r="C4" s="163"/>
      <c r="D4" s="163"/>
      <c r="E4" s="163"/>
      <c r="F4" s="163"/>
      <c r="G4" s="163"/>
      <c r="H4" s="163"/>
      <c r="I4" s="163"/>
      <c r="J4" s="3"/>
    </row>
    <row r="5" spans="1:10" ht="15.75" thickBot="1" x14ac:dyDescent="0.3">
      <c r="A5" s="25" t="s">
        <v>2</v>
      </c>
      <c r="B5" s="161" t="s">
        <v>10</v>
      </c>
      <c r="C5" s="161"/>
      <c r="D5" s="161"/>
      <c r="E5" s="161"/>
      <c r="F5" s="161"/>
      <c r="G5" s="161"/>
      <c r="H5" s="161"/>
      <c r="I5" s="161"/>
      <c r="J5" s="3"/>
    </row>
    <row r="6" spans="1:10" ht="15.75" thickBot="1" x14ac:dyDescent="0.3">
      <c r="A6" s="25"/>
      <c r="B6" s="157" t="s">
        <v>3</v>
      </c>
      <c r="C6" s="157"/>
      <c r="D6" s="157"/>
      <c r="E6" s="157"/>
      <c r="F6" s="157"/>
      <c r="G6" s="157"/>
      <c r="H6" s="157"/>
      <c r="I6" s="158"/>
      <c r="J6" s="3"/>
    </row>
    <row r="7" spans="1:10" ht="30.95" customHeight="1" x14ac:dyDescent="0.25">
      <c r="A7" s="25" t="s">
        <v>11</v>
      </c>
      <c r="B7" s="163" t="s">
        <v>34</v>
      </c>
      <c r="C7" s="163"/>
      <c r="D7" s="163"/>
      <c r="E7" s="163"/>
      <c r="F7" s="163"/>
      <c r="G7" s="163"/>
      <c r="H7" s="163"/>
      <c r="I7" s="163"/>
      <c r="J7" s="3"/>
    </row>
    <row r="8" spans="1:10" ht="18" x14ac:dyDescent="0.35">
      <c r="A8" s="34" t="s">
        <v>26</v>
      </c>
      <c r="B8" s="4">
        <v>0.22989999999999999</v>
      </c>
      <c r="C8" s="3"/>
      <c r="D8" s="3"/>
      <c r="E8" s="3"/>
      <c r="F8" s="3"/>
      <c r="G8" s="3"/>
      <c r="H8" s="3"/>
      <c r="I8" s="3"/>
      <c r="J8" s="3"/>
    </row>
    <row r="9" spans="1:10" ht="18" x14ac:dyDescent="0.35">
      <c r="A9" s="35" t="s">
        <v>27</v>
      </c>
      <c r="B9" s="4">
        <v>8.616E-2</v>
      </c>
      <c r="C9" s="3"/>
      <c r="D9" s="3"/>
      <c r="E9" s="3"/>
      <c r="F9" s="3"/>
      <c r="G9" s="3"/>
      <c r="H9" s="3"/>
      <c r="I9" s="3"/>
      <c r="J9" s="3"/>
    </row>
    <row r="10" spans="1:10" x14ac:dyDescent="0.25">
      <c r="A10" s="23" t="s">
        <v>7</v>
      </c>
      <c r="B10" s="4">
        <v>0.75</v>
      </c>
      <c r="C10" s="3"/>
      <c r="D10" s="3"/>
      <c r="E10" s="3"/>
      <c r="F10" s="3"/>
      <c r="G10" s="3"/>
      <c r="H10" s="3"/>
      <c r="I10" s="3"/>
      <c r="J10" s="3"/>
    </row>
    <row r="11" spans="1:10" ht="60" x14ac:dyDescent="0.25">
      <c r="A11" s="36" t="s">
        <v>40</v>
      </c>
      <c r="B11" s="4">
        <v>0.85950000000000004</v>
      </c>
      <c r="C11" s="3"/>
      <c r="D11" s="3"/>
      <c r="E11" s="3"/>
      <c r="F11" s="3"/>
      <c r="G11" s="3"/>
      <c r="H11" s="3"/>
      <c r="I11" s="3"/>
      <c r="J11" s="3"/>
    </row>
    <row r="12" spans="1:10" ht="44.45" customHeight="1" x14ac:dyDescent="0.25">
      <c r="A12" s="36" t="s">
        <v>41</v>
      </c>
      <c r="B12" s="4">
        <v>0.87870000000000004</v>
      </c>
      <c r="C12" s="3"/>
      <c r="D12" s="3"/>
      <c r="E12" s="3"/>
      <c r="F12" s="3"/>
      <c r="G12" s="3"/>
      <c r="H12" s="3"/>
      <c r="I12" s="3"/>
      <c r="J12" s="3"/>
    </row>
    <row r="13" spans="1:10" ht="59.45" customHeight="1" thickBot="1" x14ac:dyDescent="0.3">
      <c r="A13" s="25" t="s">
        <v>1</v>
      </c>
      <c r="B13" s="162" t="s">
        <v>42</v>
      </c>
      <c r="C13" s="162"/>
      <c r="D13" s="162"/>
      <c r="E13" s="162"/>
      <c r="F13" s="162"/>
      <c r="G13" s="162"/>
      <c r="H13" s="162"/>
      <c r="I13" s="162"/>
      <c r="J13" s="5"/>
    </row>
    <row r="14" spans="1:10" ht="15.75" thickBot="1" x14ac:dyDescent="0.3">
      <c r="A14" s="25"/>
      <c r="B14" s="157" t="s">
        <v>6</v>
      </c>
      <c r="C14" s="157"/>
      <c r="D14" s="157"/>
      <c r="E14" s="157"/>
      <c r="F14" s="157"/>
      <c r="G14" s="157"/>
      <c r="H14" s="157"/>
      <c r="I14" s="158"/>
      <c r="J14" s="3"/>
    </row>
    <row r="15" spans="1:10" ht="46.35" customHeight="1" x14ac:dyDescent="0.25">
      <c r="A15" s="25" t="s">
        <v>11</v>
      </c>
      <c r="B15" s="163" t="s">
        <v>43</v>
      </c>
      <c r="C15" s="163"/>
      <c r="D15" s="163"/>
      <c r="E15" s="163"/>
      <c r="F15" s="163"/>
      <c r="G15" s="163"/>
      <c r="H15" s="163"/>
      <c r="I15" s="163"/>
      <c r="J15" s="3"/>
    </row>
    <row r="16" spans="1:10" ht="42.6" customHeight="1" x14ac:dyDescent="0.25">
      <c r="A16" s="25" t="s">
        <v>1</v>
      </c>
      <c r="B16" s="163" t="s">
        <v>44</v>
      </c>
      <c r="C16" s="163"/>
      <c r="D16" s="163"/>
      <c r="E16" s="163"/>
      <c r="F16" s="163"/>
      <c r="G16" s="163"/>
      <c r="H16" s="163"/>
      <c r="I16" s="163"/>
      <c r="J16" s="3"/>
    </row>
    <row r="17" spans="1:10" ht="30" customHeight="1" thickBot="1" x14ac:dyDescent="0.3">
      <c r="A17" s="37" t="s">
        <v>60</v>
      </c>
      <c r="B17" s="160" t="s">
        <v>165</v>
      </c>
      <c r="C17" s="161"/>
      <c r="D17" s="161"/>
      <c r="E17" s="161"/>
      <c r="F17" s="161"/>
      <c r="G17" s="161"/>
      <c r="H17" s="161"/>
      <c r="I17" s="161"/>
      <c r="J17" s="3"/>
    </row>
  </sheetData>
  <mergeCells count="12">
    <mergeCell ref="B1:I1"/>
    <mergeCell ref="B4:I4"/>
    <mergeCell ref="B5:I5"/>
    <mergeCell ref="B6:I6"/>
    <mergeCell ref="B15:I15"/>
    <mergeCell ref="B14:I14"/>
    <mergeCell ref="B2:I2"/>
    <mergeCell ref="B17:I17"/>
    <mergeCell ref="B16:I16"/>
    <mergeCell ref="B7:I7"/>
    <mergeCell ref="B13:I13"/>
    <mergeCell ref="B3:I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672AC-553C-437B-9CB4-3A1B941E127D}">
  <sheetPr>
    <tabColor theme="8" tint="0.59999389629810485"/>
  </sheetPr>
  <dimension ref="A1:U17"/>
  <sheetViews>
    <sheetView workbookViewId="0">
      <selection activeCell="I35" sqref="I35"/>
    </sheetView>
  </sheetViews>
  <sheetFormatPr defaultRowHeight="15" x14ac:dyDescent="0.25"/>
  <cols>
    <col min="1" max="1" width="9.5703125" style="20" bestFit="1" customWidth="1"/>
    <col min="2" max="2" width="7.140625" bestFit="1" customWidth="1"/>
    <col min="9" max="9" width="12" bestFit="1" customWidth="1"/>
  </cols>
  <sheetData>
    <row r="1" spans="1:21" ht="15.75" thickBot="1" x14ac:dyDescent="0.3">
      <c r="A1" s="18"/>
      <c r="B1" s="169" t="s">
        <v>17</v>
      </c>
      <c r="C1" s="170"/>
      <c r="D1" s="170"/>
      <c r="E1" s="170"/>
      <c r="F1" s="170"/>
      <c r="G1" s="170"/>
      <c r="H1" s="170"/>
      <c r="I1" s="171"/>
    </row>
    <row r="2" spans="1:21" ht="30" customHeight="1" thickBot="1" x14ac:dyDescent="0.3">
      <c r="A2" s="24" t="s">
        <v>1</v>
      </c>
      <c r="B2" s="166" t="s">
        <v>20</v>
      </c>
      <c r="C2" s="166"/>
      <c r="D2" s="166"/>
      <c r="E2" s="166"/>
      <c r="F2" s="166"/>
      <c r="G2" s="166"/>
      <c r="H2" s="166"/>
      <c r="I2" s="166"/>
    </row>
    <row r="3" spans="1:21" ht="15.75" thickBot="1" x14ac:dyDescent="0.3">
      <c r="A3" s="25"/>
      <c r="B3" s="156" t="s">
        <v>0</v>
      </c>
      <c r="C3" s="157"/>
      <c r="D3" s="157"/>
      <c r="E3" s="157"/>
      <c r="F3" s="157"/>
      <c r="G3" s="157"/>
      <c r="H3" s="157"/>
      <c r="I3" s="158"/>
    </row>
    <row r="4" spans="1:21" x14ac:dyDescent="0.25">
      <c r="A4" s="25" t="s">
        <v>1</v>
      </c>
      <c r="B4" s="163" t="s">
        <v>32</v>
      </c>
      <c r="C4" s="163"/>
      <c r="D4" s="163"/>
      <c r="E4" s="163"/>
      <c r="F4" s="163"/>
      <c r="G4" s="163"/>
      <c r="H4" s="163"/>
      <c r="I4" s="163"/>
    </row>
    <row r="5" spans="1:21" ht="15.75" thickBot="1" x14ac:dyDescent="0.3">
      <c r="A5" s="25" t="s">
        <v>2</v>
      </c>
      <c r="B5" s="161" t="s">
        <v>24</v>
      </c>
      <c r="C5" s="161"/>
      <c r="D5" s="161"/>
      <c r="E5" s="161"/>
      <c r="F5" s="161"/>
      <c r="G5" s="161"/>
      <c r="H5" s="161"/>
      <c r="I5" s="161"/>
    </row>
    <row r="6" spans="1:21" ht="15.75" thickBot="1" x14ac:dyDescent="0.3">
      <c r="A6" s="25"/>
      <c r="B6" s="156" t="s">
        <v>3</v>
      </c>
      <c r="C6" s="157"/>
      <c r="D6" s="157"/>
      <c r="E6" s="157"/>
      <c r="F6" s="157"/>
      <c r="G6" s="157"/>
      <c r="H6" s="157"/>
      <c r="I6" s="158"/>
    </row>
    <row r="7" spans="1:21" s="1" customFormat="1" x14ac:dyDescent="0.25">
      <c r="A7" s="25" t="s">
        <v>12</v>
      </c>
      <c r="B7" s="164" t="s">
        <v>13</v>
      </c>
      <c r="C7" s="164"/>
      <c r="D7" s="164"/>
      <c r="E7" s="164"/>
      <c r="F7" s="164"/>
      <c r="G7" s="164"/>
      <c r="H7" s="164"/>
      <c r="I7" s="164"/>
    </row>
    <row r="8" spans="1:21" x14ac:dyDescent="0.25">
      <c r="A8" s="25"/>
      <c r="B8" s="9" t="s">
        <v>4</v>
      </c>
      <c r="C8" s="9" t="s">
        <v>5</v>
      </c>
      <c r="D8" s="10"/>
      <c r="E8" s="10"/>
      <c r="F8" s="10"/>
      <c r="G8" s="10"/>
      <c r="H8" s="10"/>
      <c r="I8" s="10"/>
    </row>
    <row r="9" spans="1:21" ht="18" x14ac:dyDescent="0.35">
      <c r="A9" s="34" t="s">
        <v>26</v>
      </c>
      <c r="B9" s="4">
        <v>0.30280000000000001</v>
      </c>
      <c r="C9" s="10">
        <v>0.30330000000000001</v>
      </c>
      <c r="D9" s="10"/>
      <c r="E9" s="10"/>
      <c r="F9" s="10"/>
      <c r="G9" s="10"/>
      <c r="H9" s="10"/>
      <c r="I9" s="10"/>
    </row>
    <row r="10" spans="1:21" ht="18" x14ac:dyDescent="0.35">
      <c r="A10" s="35" t="s">
        <v>27</v>
      </c>
      <c r="B10" s="4">
        <v>0.19500000000000001</v>
      </c>
      <c r="C10" s="10">
        <v>0.29199999999999998</v>
      </c>
      <c r="D10" s="10"/>
      <c r="E10" s="10"/>
      <c r="F10" s="10"/>
      <c r="G10" s="10"/>
      <c r="H10" s="10"/>
      <c r="I10" s="10"/>
    </row>
    <row r="11" spans="1:21" x14ac:dyDescent="0.25">
      <c r="A11" s="23" t="s">
        <v>7</v>
      </c>
      <c r="B11" s="4">
        <v>1</v>
      </c>
      <c r="C11" s="10">
        <v>1</v>
      </c>
      <c r="D11" s="10"/>
      <c r="E11" s="10"/>
      <c r="F11" s="10"/>
      <c r="G11" s="10"/>
      <c r="H11" s="10"/>
      <c r="I11" s="10"/>
    </row>
    <row r="12" spans="1:21" x14ac:dyDescent="0.25">
      <c r="A12" s="25" t="s">
        <v>25</v>
      </c>
      <c r="B12" s="4">
        <v>0.80810000000000004</v>
      </c>
      <c r="C12" s="10">
        <v>0.81859999999999999</v>
      </c>
      <c r="D12" s="10"/>
      <c r="E12" s="10"/>
      <c r="F12" s="10"/>
      <c r="G12" s="10"/>
      <c r="H12" s="10"/>
      <c r="I12" s="10"/>
    </row>
    <row r="13" spans="1:21" ht="15.75" thickBot="1" x14ac:dyDescent="0.3">
      <c r="A13" s="25" t="s">
        <v>1</v>
      </c>
      <c r="B13" s="163" t="s">
        <v>8</v>
      </c>
      <c r="C13" s="163"/>
      <c r="D13" s="163"/>
      <c r="E13" s="163"/>
      <c r="F13" s="163"/>
      <c r="G13" s="163"/>
      <c r="H13" s="163"/>
      <c r="I13" s="163"/>
    </row>
    <row r="14" spans="1:21" ht="15.75" thickBot="1" x14ac:dyDescent="0.3">
      <c r="A14" s="25"/>
      <c r="B14" s="156" t="s">
        <v>6</v>
      </c>
      <c r="C14" s="157"/>
      <c r="D14" s="157"/>
      <c r="E14" s="157"/>
      <c r="F14" s="157"/>
      <c r="G14" s="157"/>
      <c r="H14" s="157"/>
      <c r="I14" s="158"/>
    </row>
    <row r="15" spans="1:21" ht="29.45" customHeight="1" x14ac:dyDescent="0.25">
      <c r="A15" s="25" t="s">
        <v>12</v>
      </c>
      <c r="B15" s="163" t="s">
        <v>33</v>
      </c>
      <c r="C15" s="163"/>
      <c r="D15" s="163"/>
      <c r="E15" s="163"/>
      <c r="F15" s="163"/>
      <c r="G15" s="163"/>
      <c r="H15" s="163"/>
      <c r="I15" s="163"/>
      <c r="J15" s="1"/>
      <c r="K15" s="1"/>
      <c r="L15" s="1"/>
      <c r="M15" s="1"/>
      <c r="N15" s="1"/>
      <c r="O15" s="1"/>
      <c r="P15" s="1"/>
      <c r="Q15" s="1"/>
      <c r="R15" s="1"/>
      <c r="S15" s="1"/>
      <c r="T15" s="1"/>
      <c r="U15" s="1"/>
    </row>
    <row r="16" spans="1:21" x14ac:dyDescent="0.25">
      <c r="A16" s="25" t="s">
        <v>1</v>
      </c>
      <c r="B16" s="163" t="s">
        <v>39</v>
      </c>
      <c r="C16" s="163"/>
      <c r="D16" s="163"/>
      <c r="E16" s="163"/>
      <c r="F16" s="163"/>
      <c r="G16" s="163"/>
      <c r="H16" s="163"/>
      <c r="I16" s="163"/>
    </row>
    <row r="17" spans="1:9" ht="30.75" thickBot="1" x14ac:dyDescent="0.3">
      <c r="A17" s="37" t="s">
        <v>60</v>
      </c>
      <c r="B17" s="160" t="s">
        <v>166</v>
      </c>
      <c r="C17" s="161"/>
      <c r="D17" s="161"/>
      <c r="E17" s="161"/>
      <c r="F17" s="161"/>
      <c r="G17" s="161"/>
      <c r="H17" s="161"/>
      <c r="I17" s="161"/>
    </row>
  </sheetData>
  <mergeCells count="12">
    <mergeCell ref="B17:I17"/>
    <mergeCell ref="B1:I1"/>
    <mergeCell ref="B2:I2"/>
    <mergeCell ref="B16:I16"/>
    <mergeCell ref="B3:I3"/>
    <mergeCell ref="B4:I4"/>
    <mergeCell ref="B5:I5"/>
    <mergeCell ref="B6:I6"/>
    <mergeCell ref="B13:I13"/>
    <mergeCell ref="B14:I14"/>
    <mergeCell ref="B7:I7"/>
    <mergeCell ref="B15:I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5BC2B-A256-45EF-98FA-B99B8253A1B7}">
  <sheetPr>
    <tabColor theme="7" tint="0.59999389629810485"/>
  </sheetPr>
  <dimension ref="A1:G24"/>
  <sheetViews>
    <sheetView topLeftCell="A10" workbookViewId="0">
      <selection activeCell="I35" sqref="I35"/>
    </sheetView>
  </sheetViews>
  <sheetFormatPr defaultRowHeight="15" x14ac:dyDescent="0.25"/>
  <cols>
    <col min="1" max="1" width="19.42578125" bestFit="1" customWidth="1"/>
    <col min="2" max="2" width="14.85546875" bestFit="1" customWidth="1"/>
    <col min="4" max="4" width="25.5703125" customWidth="1"/>
    <col min="5" max="5" width="22.140625" bestFit="1" customWidth="1"/>
    <col min="6" max="6" width="8.5703125" bestFit="1" customWidth="1"/>
    <col min="7" max="7" width="9.140625" bestFit="1" customWidth="1"/>
  </cols>
  <sheetData>
    <row r="1" spans="1:7" ht="45" customHeight="1" thickBot="1" x14ac:dyDescent="0.3">
      <c r="B1" s="153" t="s">
        <v>108</v>
      </c>
      <c r="C1" s="154"/>
      <c r="D1" s="154"/>
      <c r="E1" s="155"/>
    </row>
    <row r="2" spans="1:7" ht="15.75" thickBot="1" x14ac:dyDescent="0.3">
      <c r="A2" s="64" t="s">
        <v>107</v>
      </c>
      <c r="B2" s="186" t="s">
        <v>106</v>
      </c>
      <c r="C2" s="186"/>
      <c r="D2" s="186"/>
      <c r="E2" s="177" t="s">
        <v>105</v>
      </c>
      <c r="F2" s="63"/>
      <c r="G2" s="63"/>
    </row>
    <row r="3" spans="1:7" ht="15.75" thickBot="1" x14ac:dyDescent="0.3">
      <c r="A3" s="62" t="s">
        <v>104</v>
      </c>
      <c r="B3" s="175" t="s">
        <v>103</v>
      </c>
      <c r="C3" s="176"/>
      <c r="D3" s="176"/>
      <c r="E3" s="178"/>
      <c r="F3" s="63"/>
      <c r="G3" s="63"/>
    </row>
    <row r="4" spans="1:7" x14ac:dyDescent="0.25">
      <c r="A4" s="62" t="s">
        <v>102</v>
      </c>
      <c r="B4" s="188" t="s">
        <v>101</v>
      </c>
      <c r="C4" s="188"/>
      <c r="D4" s="188"/>
      <c r="E4" s="173" t="s">
        <v>10</v>
      </c>
      <c r="F4" s="54"/>
      <c r="G4" s="54"/>
    </row>
    <row r="5" spans="1:7" x14ac:dyDescent="0.25">
      <c r="A5" s="61" t="s">
        <v>100</v>
      </c>
      <c r="B5" s="185"/>
      <c r="C5" s="185"/>
      <c r="D5" s="185"/>
      <c r="E5" s="174"/>
      <c r="F5" s="54"/>
      <c r="G5" s="54"/>
    </row>
    <row r="6" spans="1:7" x14ac:dyDescent="0.25">
      <c r="A6" s="61" t="s">
        <v>99</v>
      </c>
      <c r="B6" s="185"/>
      <c r="C6" s="185"/>
      <c r="D6" s="185"/>
      <c r="E6" s="174"/>
      <c r="F6" s="54"/>
      <c r="G6" s="54"/>
    </row>
    <row r="7" spans="1:7" x14ac:dyDescent="0.25">
      <c r="A7" s="61" t="s">
        <v>98</v>
      </c>
      <c r="B7" s="189" t="s">
        <v>97</v>
      </c>
      <c r="C7" s="189"/>
      <c r="D7" s="189"/>
      <c r="E7" s="55" t="s">
        <v>10</v>
      </c>
      <c r="F7" s="54"/>
      <c r="G7" s="54"/>
    </row>
    <row r="8" spans="1:7" ht="16.7" customHeight="1" x14ac:dyDescent="0.25">
      <c r="A8" s="187" t="s">
        <v>96</v>
      </c>
      <c r="B8" s="185" t="s">
        <v>95</v>
      </c>
      <c r="C8" s="185"/>
      <c r="D8" s="185"/>
      <c r="E8" s="172" t="s">
        <v>94</v>
      </c>
      <c r="F8" s="54"/>
      <c r="G8" s="54"/>
    </row>
    <row r="9" spans="1:7" x14ac:dyDescent="0.25">
      <c r="A9" s="187"/>
      <c r="B9" s="185"/>
      <c r="C9" s="185"/>
      <c r="D9" s="185"/>
      <c r="E9" s="172"/>
      <c r="F9" s="54"/>
      <c r="G9" s="54"/>
    </row>
    <row r="10" spans="1:7" ht="33.6" customHeight="1" x14ac:dyDescent="0.25">
      <c r="A10" s="60" t="s">
        <v>93</v>
      </c>
      <c r="B10" s="185" t="s">
        <v>92</v>
      </c>
      <c r="C10" s="185"/>
      <c r="D10" s="185"/>
      <c r="E10" s="56" t="s">
        <v>91</v>
      </c>
      <c r="F10" s="54"/>
      <c r="G10" s="59"/>
    </row>
    <row r="11" spans="1:7" ht="28.7" customHeight="1" x14ac:dyDescent="0.35">
      <c r="A11" s="57" t="s">
        <v>90</v>
      </c>
      <c r="B11" s="185" t="s">
        <v>89</v>
      </c>
      <c r="C11" s="185"/>
      <c r="D11" s="185"/>
      <c r="E11" s="56" t="s">
        <v>88</v>
      </c>
      <c r="F11" s="54"/>
      <c r="G11" s="58"/>
    </row>
    <row r="12" spans="1:7" ht="18.75" x14ac:dyDescent="0.35">
      <c r="A12" s="51" t="s">
        <v>87</v>
      </c>
      <c r="B12" s="189" t="s">
        <v>86</v>
      </c>
      <c r="C12" s="189"/>
      <c r="D12" s="189"/>
      <c r="E12" s="50" t="s">
        <v>85</v>
      </c>
      <c r="F12" s="54"/>
      <c r="G12" s="54"/>
    </row>
    <row r="13" spans="1:7" ht="28.7" customHeight="1" x14ac:dyDescent="0.25">
      <c r="A13" s="53" t="s">
        <v>84</v>
      </c>
      <c r="B13" s="185" t="s">
        <v>83</v>
      </c>
      <c r="C13" s="185"/>
      <c r="D13" s="185"/>
      <c r="E13" s="55" t="s">
        <v>79</v>
      </c>
      <c r="F13" s="54"/>
      <c r="G13" s="54"/>
    </row>
    <row r="14" spans="1:7" ht="18" x14ac:dyDescent="0.35">
      <c r="A14" s="57" t="s">
        <v>26</v>
      </c>
      <c r="B14" s="185" t="s">
        <v>82</v>
      </c>
      <c r="C14" s="185"/>
      <c r="D14" s="185"/>
      <c r="E14" s="56" t="s">
        <v>80</v>
      </c>
      <c r="F14" s="54"/>
      <c r="G14" s="54"/>
    </row>
    <row r="15" spans="1:7" ht="18" x14ac:dyDescent="0.35">
      <c r="A15" s="51" t="s">
        <v>27</v>
      </c>
      <c r="B15" s="185" t="s">
        <v>81</v>
      </c>
      <c r="C15" s="185"/>
      <c r="D15" s="185"/>
      <c r="E15" s="56" t="s">
        <v>80</v>
      </c>
      <c r="F15" s="54"/>
      <c r="G15" s="54"/>
    </row>
    <row r="16" spans="1:7" ht="29.45" customHeight="1" x14ac:dyDescent="0.25">
      <c r="A16" s="53" t="s">
        <v>7</v>
      </c>
      <c r="B16" s="185" t="s">
        <v>45</v>
      </c>
      <c r="C16" s="185"/>
      <c r="D16" s="185"/>
      <c r="E16" s="55" t="s">
        <v>79</v>
      </c>
      <c r="F16" s="54"/>
      <c r="G16" s="54"/>
    </row>
    <row r="17" spans="1:7" ht="18.75" x14ac:dyDescent="0.35">
      <c r="A17" s="53" t="s">
        <v>78</v>
      </c>
      <c r="B17" s="192" t="s">
        <v>77</v>
      </c>
      <c r="C17" s="192"/>
      <c r="D17" s="192"/>
      <c r="E17" s="50" t="s">
        <v>74</v>
      </c>
      <c r="F17" s="52"/>
      <c r="G17" s="52"/>
    </row>
    <row r="18" spans="1:7" ht="18.75" x14ac:dyDescent="0.35">
      <c r="A18" s="51" t="s">
        <v>76</v>
      </c>
      <c r="B18" s="192" t="s">
        <v>75</v>
      </c>
      <c r="C18" s="192"/>
      <c r="D18" s="192"/>
      <c r="E18" s="50" t="s">
        <v>74</v>
      </c>
      <c r="F18" s="44"/>
      <c r="G18" s="44"/>
    </row>
    <row r="19" spans="1:7" ht="45.6" customHeight="1" x14ac:dyDescent="0.25">
      <c r="A19" s="46" t="s">
        <v>73</v>
      </c>
      <c r="B19" s="190" t="s">
        <v>72</v>
      </c>
      <c r="C19" s="190"/>
      <c r="D19" s="190"/>
      <c r="E19" s="49" t="s">
        <v>67</v>
      </c>
      <c r="F19" s="47"/>
      <c r="G19" s="48"/>
    </row>
    <row r="20" spans="1:7" ht="45" x14ac:dyDescent="0.25">
      <c r="A20" s="46" t="s">
        <v>71</v>
      </c>
      <c r="B20" s="191" t="s">
        <v>70</v>
      </c>
      <c r="C20" s="191"/>
      <c r="D20" s="191"/>
      <c r="E20" s="49" t="s">
        <v>67</v>
      </c>
      <c r="F20" s="47"/>
      <c r="G20" s="48"/>
    </row>
    <row r="21" spans="1:7" ht="60" x14ac:dyDescent="0.25">
      <c r="A21" s="46" t="s">
        <v>69</v>
      </c>
      <c r="B21" s="191" t="s">
        <v>68</v>
      </c>
      <c r="C21" s="191"/>
      <c r="D21" s="191"/>
      <c r="E21" s="49" t="s">
        <v>67</v>
      </c>
      <c r="F21" s="48"/>
      <c r="G21" s="47"/>
    </row>
    <row r="22" spans="1:7" ht="30" customHeight="1" x14ac:dyDescent="0.25">
      <c r="A22" s="46" t="s">
        <v>66</v>
      </c>
      <c r="B22" s="185" t="s">
        <v>65</v>
      </c>
      <c r="C22" s="185"/>
      <c r="D22" s="185"/>
      <c r="E22" s="45" t="s">
        <v>10</v>
      </c>
      <c r="F22" s="44"/>
      <c r="G22" s="44"/>
    </row>
    <row r="23" spans="1:7" x14ac:dyDescent="0.25">
      <c r="A23" s="43" t="s">
        <v>64</v>
      </c>
      <c r="B23" s="179" t="s">
        <v>61</v>
      </c>
      <c r="C23" s="180"/>
      <c r="D23" s="181"/>
      <c r="E23" s="42"/>
    </row>
    <row r="24" spans="1:7" ht="15.75" thickBot="1" x14ac:dyDescent="0.3">
      <c r="A24" s="41" t="s">
        <v>1</v>
      </c>
      <c r="B24" s="182" t="s">
        <v>63</v>
      </c>
      <c r="C24" s="183"/>
      <c r="D24" s="184"/>
      <c r="E24" s="40"/>
      <c r="F24" s="38"/>
      <c r="G24" s="38"/>
    </row>
  </sheetData>
  <mergeCells count="25">
    <mergeCell ref="B22:D22"/>
    <mergeCell ref="B16:D16"/>
    <mergeCell ref="B17:D17"/>
    <mergeCell ref="B18:D18"/>
    <mergeCell ref="B23:D23"/>
    <mergeCell ref="B24:D24"/>
    <mergeCell ref="B15:D15"/>
    <mergeCell ref="B2:D2"/>
    <mergeCell ref="A8:A9"/>
    <mergeCell ref="B4:D6"/>
    <mergeCell ref="B7:D7"/>
    <mergeCell ref="B8:D9"/>
    <mergeCell ref="B11:D11"/>
    <mergeCell ref="B12:D12"/>
    <mergeCell ref="B19:D19"/>
    <mergeCell ref="B20:D20"/>
    <mergeCell ref="B21:D21"/>
    <mergeCell ref="B10:D10"/>
    <mergeCell ref="B13:D13"/>
    <mergeCell ref="B14:D14"/>
    <mergeCell ref="B1:E1"/>
    <mergeCell ref="E8:E9"/>
    <mergeCell ref="E4:E6"/>
    <mergeCell ref="B3:D3"/>
    <mergeCell ref="E2: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D825-131B-458B-844A-E91D1FCA306C}">
  <sheetPr>
    <tabColor theme="9" tint="0.59999389629810485"/>
  </sheetPr>
  <dimension ref="A1:AA35"/>
  <sheetViews>
    <sheetView topLeftCell="A13" workbookViewId="0">
      <selection activeCell="I35" sqref="I35"/>
    </sheetView>
  </sheetViews>
  <sheetFormatPr defaultColWidth="8.5703125" defaultRowHeight="15" x14ac:dyDescent="0.25"/>
  <cols>
    <col min="1" max="1" width="19.42578125" style="54" bestFit="1" customWidth="1"/>
    <col min="2" max="7" width="19.5703125" style="65" customWidth="1"/>
    <col min="8" max="8" width="8.5703125" style="65"/>
    <col min="9" max="9" width="8.5703125" style="67"/>
    <col min="10" max="11" width="8.5703125" style="65"/>
    <col min="12" max="27" width="8.5703125" style="66"/>
    <col min="28" max="16384" width="8.5703125" style="65"/>
  </cols>
  <sheetData>
    <row r="1" spans="1:11" ht="15.75" thickBot="1" x14ac:dyDescent="0.3">
      <c r="A1" s="64" t="s">
        <v>107</v>
      </c>
      <c r="B1" s="194" t="s">
        <v>123</v>
      </c>
      <c r="C1" s="194"/>
      <c r="D1" s="195"/>
      <c r="E1" s="196" t="s">
        <v>122</v>
      </c>
      <c r="F1" s="194"/>
      <c r="G1" s="195"/>
    </row>
    <row r="2" spans="1:11" ht="15.75" thickBot="1" x14ac:dyDescent="0.3">
      <c r="A2" s="64" t="s">
        <v>104</v>
      </c>
      <c r="B2" s="95" t="s">
        <v>121</v>
      </c>
      <c r="C2" s="96" t="s">
        <v>120</v>
      </c>
      <c r="D2" s="93" t="s">
        <v>119</v>
      </c>
      <c r="E2" s="95" t="s">
        <v>121</v>
      </c>
      <c r="F2" s="94" t="s">
        <v>120</v>
      </c>
      <c r="G2" s="93" t="s">
        <v>119</v>
      </c>
    </row>
    <row r="3" spans="1:11" x14ac:dyDescent="0.25">
      <c r="A3" s="89" t="s">
        <v>102</v>
      </c>
      <c r="B3" s="92">
        <v>7320.18</v>
      </c>
      <c r="C3" s="91" t="s">
        <v>10</v>
      </c>
      <c r="D3" s="90" t="s">
        <v>10</v>
      </c>
      <c r="E3" s="92">
        <v>6883.65</v>
      </c>
      <c r="F3" s="91" t="s">
        <v>10</v>
      </c>
      <c r="G3" s="90" t="s">
        <v>10</v>
      </c>
    </row>
    <row r="4" spans="1:11" x14ac:dyDescent="0.25">
      <c r="A4" s="89" t="s">
        <v>100</v>
      </c>
      <c r="B4" s="86">
        <v>7318.84</v>
      </c>
      <c r="C4" s="54" t="s">
        <v>10</v>
      </c>
      <c r="D4" s="85" t="s">
        <v>10</v>
      </c>
      <c r="E4" s="86">
        <v>6887.16</v>
      </c>
      <c r="F4" s="54" t="s">
        <v>10</v>
      </c>
      <c r="G4" s="85" t="s">
        <v>10</v>
      </c>
    </row>
    <row r="5" spans="1:11" x14ac:dyDescent="0.25">
      <c r="A5" s="89" t="s">
        <v>99</v>
      </c>
      <c r="B5" s="86">
        <v>7324.23</v>
      </c>
      <c r="C5" s="54" t="s">
        <v>10</v>
      </c>
      <c r="D5" s="85" t="s">
        <v>10</v>
      </c>
      <c r="E5" s="86">
        <v>6881.19</v>
      </c>
      <c r="F5" s="54" t="s">
        <v>10</v>
      </c>
      <c r="G5" s="85" t="s">
        <v>10</v>
      </c>
    </row>
    <row r="6" spans="1:11" x14ac:dyDescent="0.25">
      <c r="A6" s="89" t="s">
        <v>98</v>
      </c>
      <c r="B6" s="86" t="s">
        <v>118</v>
      </c>
      <c r="C6" s="54" t="s">
        <v>118</v>
      </c>
      <c r="D6" s="54" t="s">
        <v>118</v>
      </c>
      <c r="E6" s="86" t="s">
        <v>117</v>
      </c>
      <c r="F6" s="54" t="s">
        <v>117</v>
      </c>
      <c r="G6" s="85" t="s">
        <v>117</v>
      </c>
    </row>
    <row r="7" spans="1:11" x14ac:dyDescent="0.25">
      <c r="A7" s="193" t="s">
        <v>96</v>
      </c>
      <c r="B7" s="86" t="s">
        <v>116</v>
      </c>
      <c r="C7" s="54" t="s">
        <v>10</v>
      </c>
      <c r="D7" s="85" t="s">
        <v>10</v>
      </c>
      <c r="E7" s="86" t="s">
        <v>116</v>
      </c>
      <c r="F7" s="54" t="s">
        <v>10</v>
      </c>
      <c r="G7" s="85" t="s">
        <v>10</v>
      </c>
      <c r="I7" s="54"/>
    </row>
    <row r="8" spans="1:11" x14ac:dyDescent="0.25">
      <c r="A8" s="193"/>
      <c r="B8" s="86" t="s">
        <v>115</v>
      </c>
      <c r="C8" s="54" t="s">
        <v>10</v>
      </c>
      <c r="D8" s="85" t="s">
        <v>10</v>
      </c>
      <c r="E8" s="86" t="s">
        <v>115</v>
      </c>
      <c r="F8" s="54" t="s">
        <v>10</v>
      </c>
      <c r="G8" s="85" t="s">
        <v>10</v>
      </c>
      <c r="I8" s="54"/>
    </row>
    <row r="9" spans="1:11" s="66" customFormat="1" ht="18.75" x14ac:dyDescent="0.25">
      <c r="A9" s="60" t="s">
        <v>93</v>
      </c>
      <c r="B9" s="86">
        <v>1.232</v>
      </c>
      <c r="C9" s="58">
        <v>2.0430000000000001</v>
      </c>
      <c r="D9" s="87">
        <v>1.6193</v>
      </c>
      <c r="E9" s="86">
        <v>1.0680000000000001</v>
      </c>
      <c r="F9" s="54">
        <v>1.966</v>
      </c>
      <c r="G9" s="88">
        <v>1.867</v>
      </c>
    </row>
    <row r="10" spans="1:11" s="66" customFormat="1" ht="18.75" x14ac:dyDescent="0.35">
      <c r="A10" s="57" t="s">
        <v>90</v>
      </c>
      <c r="B10" s="86">
        <v>6.59E-2</v>
      </c>
      <c r="C10" s="58">
        <v>0.13730000000000001</v>
      </c>
      <c r="D10" s="87">
        <v>6.9464999999999999E-2</v>
      </c>
      <c r="E10" s="86">
        <v>8.4599999999999995E-2</v>
      </c>
      <c r="F10" s="54">
        <v>0.16789999999999999</v>
      </c>
      <c r="G10" s="87">
        <v>6.7900000000000002E-2</v>
      </c>
    </row>
    <row r="11" spans="1:11" s="66" customFormat="1" ht="18" x14ac:dyDescent="0.35">
      <c r="A11" s="51" t="s">
        <v>87</v>
      </c>
      <c r="B11" s="86">
        <v>0.45</v>
      </c>
      <c r="C11" s="54">
        <v>0.45</v>
      </c>
      <c r="D11" s="85">
        <v>0.45</v>
      </c>
      <c r="E11" s="86">
        <v>0.45</v>
      </c>
      <c r="F11" s="54">
        <v>0.45</v>
      </c>
      <c r="G11" s="85">
        <v>0.45</v>
      </c>
    </row>
    <row r="12" spans="1:11" s="66" customFormat="1" x14ac:dyDescent="0.25">
      <c r="A12" s="53" t="s">
        <v>84</v>
      </c>
      <c r="B12" s="86">
        <v>0.8</v>
      </c>
      <c r="C12" s="54">
        <v>0.8</v>
      </c>
      <c r="D12" s="85">
        <v>0.8</v>
      </c>
      <c r="E12" s="86">
        <v>0.8</v>
      </c>
      <c r="F12" s="54">
        <v>0.8</v>
      </c>
      <c r="G12" s="85">
        <v>0.8</v>
      </c>
    </row>
    <row r="13" spans="1:11" s="66" customFormat="1" ht="18" x14ac:dyDescent="0.35">
      <c r="A13" s="57" t="s">
        <v>26</v>
      </c>
      <c r="B13" s="86">
        <v>5.16</v>
      </c>
      <c r="C13" s="54">
        <v>5.16</v>
      </c>
      <c r="D13" s="85">
        <v>5.16</v>
      </c>
      <c r="E13" s="86">
        <v>5.16</v>
      </c>
      <c r="F13" s="54">
        <v>5.16</v>
      </c>
      <c r="G13" s="85">
        <v>5.16</v>
      </c>
    </row>
    <row r="14" spans="1:11" s="66" customFormat="1" ht="18" x14ac:dyDescent="0.35">
      <c r="A14" s="51" t="s">
        <v>27</v>
      </c>
      <c r="B14" s="86">
        <v>13.28</v>
      </c>
      <c r="C14" s="54">
        <v>13.28</v>
      </c>
      <c r="D14" s="85">
        <v>13.28</v>
      </c>
      <c r="E14" s="86">
        <v>13.28</v>
      </c>
      <c r="F14" s="54">
        <v>13.28</v>
      </c>
      <c r="G14" s="85">
        <v>13.28</v>
      </c>
    </row>
    <row r="15" spans="1:11" s="66" customFormat="1" x14ac:dyDescent="0.25">
      <c r="A15" s="53" t="s">
        <v>7</v>
      </c>
      <c r="B15" s="86">
        <v>1</v>
      </c>
      <c r="C15" s="54">
        <v>1</v>
      </c>
      <c r="D15" s="85">
        <v>1</v>
      </c>
      <c r="E15" s="86">
        <v>1</v>
      </c>
      <c r="F15" s="54">
        <v>1</v>
      </c>
      <c r="G15" s="85">
        <v>1</v>
      </c>
    </row>
    <row r="16" spans="1:11" s="66" customFormat="1" x14ac:dyDescent="0.25">
      <c r="A16" s="53" t="s">
        <v>78</v>
      </c>
      <c r="B16" s="84">
        <v>1.0758999999999999E-6</v>
      </c>
      <c r="C16" s="52">
        <v>1.0758999999999999E-6</v>
      </c>
      <c r="D16" s="83">
        <v>1.0758999999999999E-6</v>
      </c>
      <c r="E16" s="84">
        <v>7.9299999999999997E-7</v>
      </c>
      <c r="F16" s="52">
        <v>7.9299999999999997E-7</v>
      </c>
      <c r="G16" s="83">
        <v>7.9299999999999997E-7</v>
      </c>
      <c r="J16" s="78"/>
      <c r="K16" s="52"/>
    </row>
    <row r="17" spans="1:27" s="66" customFormat="1" ht="18" x14ac:dyDescent="0.35">
      <c r="A17" s="51" t="s">
        <v>76</v>
      </c>
      <c r="B17" s="78">
        <v>507.1</v>
      </c>
      <c r="C17" s="44">
        <v>507.1</v>
      </c>
      <c r="D17" s="77">
        <v>507.1</v>
      </c>
      <c r="E17" s="78">
        <v>79.989999999999995</v>
      </c>
      <c r="F17" s="44">
        <v>79.989999999999995</v>
      </c>
      <c r="G17" s="77">
        <v>79.989999999999995</v>
      </c>
      <c r="J17" s="78"/>
      <c r="K17" s="44"/>
    </row>
    <row r="18" spans="1:27" ht="45" x14ac:dyDescent="0.25">
      <c r="A18" s="79" t="s">
        <v>73</v>
      </c>
      <c r="B18" s="81">
        <v>1</v>
      </c>
      <c r="C18" s="47">
        <v>0.8</v>
      </c>
      <c r="D18" s="80">
        <v>1</v>
      </c>
      <c r="E18" s="81">
        <v>0.92859999999999998</v>
      </c>
      <c r="F18" s="47">
        <v>0.6</v>
      </c>
      <c r="G18" s="82">
        <v>0.89200000000000002</v>
      </c>
    </row>
    <row r="19" spans="1:27" ht="45" x14ac:dyDescent="0.25">
      <c r="A19" s="79" t="s">
        <v>71</v>
      </c>
      <c r="B19" s="81">
        <v>0.92310000000000003</v>
      </c>
      <c r="C19" s="48">
        <v>0.41666999999999998</v>
      </c>
      <c r="D19" s="82">
        <v>0.91700000000000004</v>
      </c>
      <c r="E19" s="81">
        <v>0.75</v>
      </c>
      <c r="F19" s="47">
        <v>0.25</v>
      </c>
      <c r="G19" s="82">
        <v>0.72899999999999998</v>
      </c>
    </row>
    <row r="20" spans="1:27" ht="60.6" customHeight="1" x14ac:dyDescent="0.25">
      <c r="A20" s="79" t="s">
        <v>69</v>
      </c>
      <c r="B20" s="81">
        <v>1</v>
      </c>
      <c r="C20" s="48">
        <v>0.41670000000000001</v>
      </c>
      <c r="D20" s="82">
        <v>0.89600000000000002</v>
      </c>
      <c r="E20" s="81">
        <v>0.84619999999999995</v>
      </c>
      <c r="F20" s="48">
        <v>0.33329999999999999</v>
      </c>
      <c r="G20" s="80">
        <v>0.75</v>
      </c>
    </row>
    <row r="21" spans="1:27" s="68" customFormat="1" ht="135.75" thickBot="1" x14ac:dyDescent="0.3">
      <c r="A21" s="79" t="s">
        <v>66</v>
      </c>
      <c r="B21" s="78" t="s">
        <v>114</v>
      </c>
      <c r="C21" s="44" t="s">
        <v>113</v>
      </c>
      <c r="D21" s="77" t="s">
        <v>112</v>
      </c>
      <c r="E21" s="78" t="s">
        <v>111</v>
      </c>
      <c r="F21" s="44" t="s">
        <v>110</v>
      </c>
      <c r="G21" s="77" t="s">
        <v>109</v>
      </c>
      <c r="H21" s="65"/>
    </row>
    <row r="22" spans="1:27" s="68" customFormat="1" ht="15.75" thickBot="1" x14ac:dyDescent="0.3">
      <c r="A22" s="76" t="s">
        <v>64</v>
      </c>
      <c r="B22" s="75" t="s">
        <v>167</v>
      </c>
      <c r="C22" s="74" t="s">
        <v>168</v>
      </c>
      <c r="D22" s="73" t="s">
        <v>169</v>
      </c>
      <c r="E22" s="74" t="s">
        <v>170</v>
      </c>
      <c r="F22" s="74" t="s">
        <v>171</v>
      </c>
      <c r="G22" s="73" t="s">
        <v>172</v>
      </c>
    </row>
    <row r="23" spans="1:27" s="68" customFormat="1" ht="15.75" thickBot="1" x14ac:dyDescent="0.3">
      <c r="A23" s="72" t="s">
        <v>1</v>
      </c>
      <c r="B23" s="71"/>
      <c r="C23" s="70"/>
      <c r="D23" s="69"/>
      <c r="E23" s="71"/>
      <c r="F23" s="70"/>
      <c r="G23" s="69"/>
    </row>
    <row r="27" spans="1:27" x14ac:dyDescent="0.25">
      <c r="L27" s="65"/>
      <c r="M27" s="65"/>
      <c r="N27" s="65"/>
      <c r="O27" s="65"/>
      <c r="P27" s="65"/>
      <c r="Q27" s="65"/>
      <c r="R27" s="65"/>
      <c r="S27" s="65"/>
      <c r="T27" s="65"/>
      <c r="U27" s="65"/>
      <c r="V27" s="65"/>
      <c r="W27" s="65"/>
      <c r="X27" s="65"/>
      <c r="Y27" s="65"/>
      <c r="Z27" s="65"/>
      <c r="AA27" s="65"/>
    </row>
    <row r="28" spans="1:27" x14ac:dyDescent="0.25">
      <c r="L28" s="65"/>
      <c r="M28" s="65"/>
      <c r="N28" s="65"/>
      <c r="O28" s="65"/>
      <c r="P28" s="65"/>
      <c r="Q28" s="65"/>
      <c r="R28" s="65"/>
      <c r="S28" s="65"/>
      <c r="T28" s="65"/>
      <c r="U28" s="65"/>
      <c r="V28" s="65"/>
      <c r="W28" s="65"/>
      <c r="X28" s="65"/>
      <c r="Y28" s="65"/>
      <c r="Z28" s="65"/>
      <c r="AA28" s="65"/>
    </row>
    <row r="29" spans="1:27" x14ac:dyDescent="0.25">
      <c r="L29" s="65"/>
      <c r="M29" s="65"/>
      <c r="N29" s="65"/>
      <c r="O29" s="65"/>
      <c r="P29" s="65"/>
      <c r="Q29" s="65"/>
      <c r="R29" s="65"/>
      <c r="S29" s="65"/>
      <c r="T29" s="65"/>
      <c r="U29" s="65"/>
      <c r="V29" s="65"/>
      <c r="W29" s="65"/>
      <c r="X29" s="65"/>
      <c r="Y29" s="65"/>
      <c r="Z29" s="65"/>
      <c r="AA29" s="65"/>
    </row>
    <row r="30" spans="1:27" x14ac:dyDescent="0.25">
      <c r="L30" s="65"/>
      <c r="M30" s="65"/>
      <c r="N30" s="65"/>
      <c r="O30" s="65"/>
      <c r="P30" s="65"/>
      <c r="Q30" s="65"/>
      <c r="R30" s="65"/>
      <c r="S30" s="65"/>
      <c r="T30" s="65"/>
      <c r="U30" s="65"/>
      <c r="V30" s="65"/>
      <c r="W30" s="65"/>
      <c r="X30" s="65"/>
      <c r="Y30" s="65"/>
      <c r="Z30" s="65"/>
      <c r="AA30" s="65"/>
    </row>
    <row r="31" spans="1:27" x14ac:dyDescent="0.25">
      <c r="L31" s="65"/>
      <c r="M31" s="65"/>
      <c r="N31" s="65"/>
      <c r="O31" s="65"/>
      <c r="P31" s="65"/>
      <c r="Q31" s="65"/>
      <c r="R31" s="65"/>
      <c r="S31" s="65"/>
      <c r="T31" s="65"/>
      <c r="U31" s="65"/>
      <c r="V31" s="65"/>
      <c r="W31" s="65"/>
      <c r="X31" s="65"/>
      <c r="Y31" s="65"/>
      <c r="Z31" s="65"/>
      <c r="AA31" s="65"/>
    </row>
    <row r="32" spans="1:27" x14ac:dyDescent="0.25">
      <c r="L32" s="65"/>
      <c r="M32" s="65"/>
      <c r="N32" s="65"/>
      <c r="O32" s="65"/>
      <c r="P32" s="65"/>
      <c r="Q32" s="65"/>
      <c r="R32" s="65"/>
      <c r="S32" s="65"/>
      <c r="T32" s="65"/>
      <c r="U32" s="65"/>
      <c r="V32" s="65"/>
      <c r="W32" s="65"/>
      <c r="X32" s="65"/>
      <c r="Y32" s="65"/>
      <c r="Z32" s="65"/>
      <c r="AA32" s="65"/>
    </row>
    <row r="33" spans="12:27" x14ac:dyDescent="0.25">
      <c r="L33" s="65"/>
      <c r="M33" s="65"/>
      <c r="N33" s="65"/>
      <c r="O33" s="65"/>
      <c r="P33" s="65"/>
      <c r="Q33" s="65"/>
      <c r="R33" s="65"/>
      <c r="S33" s="65"/>
      <c r="T33" s="65"/>
      <c r="U33" s="65"/>
      <c r="V33" s="65"/>
      <c r="W33" s="65"/>
      <c r="X33" s="65"/>
      <c r="Y33" s="65"/>
      <c r="Z33" s="65"/>
      <c r="AA33" s="65"/>
    </row>
    <row r="34" spans="12:27" x14ac:dyDescent="0.25">
      <c r="L34" s="65"/>
      <c r="M34" s="65"/>
      <c r="N34" s="65"/>
      <c r="O34" s="65"/>
      <c r="P34" s="65"/>
      <c r="Q34" s="65"/>
      <c r="R34" s="65"/>
      <c r="S34" s="65"/>
      <c r="T34" s="65"/>
      <c r="U34" s="65"/>
      <c r="V34" s="65"/>
      <c r="W34" s="65"/>
      <c r="X34" s="65"/>
      <c r="Y34" s="65"/>
      <c r="Z34" s="65"/>
      <c r="AA34" s="65"/>
    </row>
    <row r="35" spans="12:27" x14ac:dyDescent="0.25">
      <c r="L35" s="65"/>
      <c r="M35" s="65"/>
      <c r="N35" s="65"/>
      <c r="O35" s="65"/>
      <c r="P35" s="65"/>
      <c r="Q35" s="65"/>
      <c r="R35" s="65"/>
      <c r="S35" s="65"/>
      <c r="T35" s="65"/>
      <c r="U35" s="65"/>
      <c r="V35" s="65"/>
      <c r="W35" s="65"/>
      <c r="X35" s="65"/>
      <c r="Y35" s="65"/>
      <c r="Z35" s="65"/>
      <c r="AA35" s="65"/>
    </row>
  </sheetData>
  <mergeCells count="3">
    <mergeCell ref="A7:A8"/>
    <mergeCell ref="B1:D1"/>
    <mergeCell ref="E1: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TK Glossary</vt:lpstr>
      <vt:lpstr>Acibenzolar TK</vt:lpstr>
      <vt:lpstr>Azoxystrobin TK</vt:lpstr>
      <vt:lpstr>Fenpropidin TK</vt:lpstr>
      <vt:lpstr>Fludioxonil TK</vt:lpstr>
      <vt:lpstr>Prosulfuron TK</vt:lpstr>
      <vt:lpstr>Thiamethoxam TK</vt:lpstr>
      <vt:lpstr>TK-TD Glossary</vt:lpstr>
      <vt:lpstr>Acibenzolar TK-TD</vt:lpstr>
      <vt:lpstr>Azoxystrobin TK-TD</vt:lpstr>
      <vt:lpstr>Fenpropidin TK-TD</vt:lpstr>
      <vt:lpstr>Fludioxonil TK-TD</vt:lpstr>
      <vt:lpstr>Prosulfuron TK-TD</vt:lpstr>
      <vt:lpstr>Thiamethoxam TK-TD</vt:lpstr>
      <vt:lpstr>'TK-TD Glossary'!_Hlk528864180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Martin</dc:creator>
  <cp:lastModifiedBy>Thomas Martin</cp:lastModifiedBy>
  <cp:lastPrinted>2018-10-02T12:37:55Z</cp:lastPrinted>
  <dcterms:created xsi:type="dcterms:W3CDTF">2018-05-01T13:49:47Z</dcterms:created>
  <dcterms:modified xsi:type="dcterms:W3CDTF">2021-02-03T16:32:53Z</dcterms:modified>
</cp:coreProperties>
</file>