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pulation" sheetId="1" r:id="rId4"/>
    <sheet state="visible" name="export price" sheetId="2" r:id="rId5"/>
    <sheet state="visible" name="import price" sheetId="3" r:id="rId6"/>
    <sheet state="visible" name="GDP" sheetId="4" r:id="rId7"/>
    <sheet state="visible" name="MainModel" sheetId="5" r:id="rId8"/>
    <sheet state="visible" name="CurrentAccount" sheetId="6" r:id="rId9"/>
    <sheet state="visible" name="Dollar" sheetId="7" r:id="rId10"/>
    <sheet state="visible" name="Shocks" sheetId="8" r:id="rId11"/>
  </sheets>
  <definedNames/>
  <calcPr/>
</workbook>
</file>

<file path=xl/sharedStrings.xml><?xml version="1.0" encoding="utf-8"?>
<sst xmlns="http://schemas.openxmlformats.org/spreadsheetml/2006/main" count="3541" uniqueCount="318">
  <si>
    <t>ANNUAL POPULATION PROJECTION since 2017</t>
  </si>
  <si>
    <t>By variant</t>
  </si>
  <si>
    <t>Medium</t>
  </si>
  <si>
    <t>Tranform the annual data to quaterly data</t>
  </si>
  <si>
    <t>By gender</t>
  </si>
  <si>
    <t>Total</t>
  </si>
  <si>
    <t>Selection of Items</t>
  </si>
  <si>
    <t>By age</t>
  </si>
  <si>
    <t>1960 1/4</t>
  </si>
  <si>
    <t>1960 2/4</t>
  </si>
  <si>
    <t>1960 3/4</t>
  </si>
  <si>
    <t>1960 4/4</t>
  </si>
  <si>
    <t>1961 1/4</t>
  </si>
  <si>
    <t>1961 2/4</t>
  </si>
  <si>
    <t>1961 3/4</t>
  </si>
  <si>
    <t>1961 4/4</t>
  </si>
  <si>
    <t>1962 1/4</t>
  </si>
  <si>
    <t>1962 2/4</t>
  </si>
  <si>
    <t>1962 3/4</t>
  </si>
  <si>
    <t>1962 4/4</t>
  </si>
  <si>
    <t>1963 1/4</t>
  </si>
  <si>
    <t>1963 2/4</t>
  </si>
  <si>
    <t>1963 3/4</t>
  </si>
  <si>
    <t>1963 4/4</t>
  </si>
  <si>
    <t>1964 1/4</t>
  </si>
  <si>
    <t>1964 2/4</t>
  </si>
  <si>
    <t>1964 3/4</t>
  </si>
  <si>
    <t>1964 4/4</t>
  </si>
  <si>
    <t>1965 1/4</t>
  </si>
  <si>
    <t>1965 2/4</t>
  </si>
  <si>
    <t>1965 3/4</t>
  </si>
  <si>
    <t>1965 4/4</t>
  </si>
  <si>
    <t>1966 1/4</t>
  </si>
  <si>
    <t>1966 2/4</t>
  </si>
  <si>
    <t>1966 3/4</t>
  </si>
  <si>
    <t>1966 4/4</t>
  </si>
  <si>
    <t>1967 1/4</t>
  </si>
  <si>
    <t>1967 2/4</t>
  </si>
  <si>
    <t>1967 3/4</t>
  </si>
  <si>
    <t>1967 4/4</t>
  </si>
  <si>
    <t>1968 1/4</t>
  </si>
  <si>
    <t>1968 2/4</t>
  </si>
  <si>
    <t>1968 3/4</t>
  </si>
  <si>
    <t>1968 4/4</t>
  </si>
  <si>
    <t>1969 1/4</t>
  </si>
  <si>
    <t>1969 2/4</t>
  </si>
  <si>
    <t>1969 3/4</t>
  </si>
  <si>
    <t>1969 4/4</t>
  </si>
  <si>
    <t>1970 1/4</t>
  </si>
  <si>
    <t>1970 2/4</t>
  </si>
  <si>
    <t>1970 3/4</t>
  </si>
  <si>
    <t>1970 4/4</t>
  </si>
  <si>
    <t>1971 1/4</t>
  </si>
  <si>
    <t>1971 2/4</t>
  </si>
  <si>
    <t>1971 3/4</t>
  </si>
  <si>
    <t>1971 4/4</t>
  </si>
  <si>
    <t>1972 1/4</t>
  </si>
  <si>
    <t>1972 2/4</t>
  </si>
  <si>
    <t>1972 3/4</t>
  </si>
  <si>
    <t>1972 4/4</t>
  </si>
  <si>
    <t>1973 1/4</t>
  </si>
  <si>
    <t>1973 2/4</t>
  </si>
  <si>
    <t>1973 3/4</t>
  </si>
  <si>
    <t>1973 4/4</t>
  </si>
  <si>
    <t>1974 1/4</t>
  </si>
  <si>
    <t>1974 2/4</t>
  </si>
  <si>
    <t>1974 3/4</t>
  </si>
  <si>
    <t>1974 4/4</t>
  </si>
  <si>
    <t>1975 1/4</t>
  </si>
  <si>
    <t>1975 2/4</t>
  </si>
  <si>
    <t>1975 3/4</t>
  </si>
  <si>
    <t>1975 4/4</t>
  </si>
  <si>
    <t>1976 1/4</t>
  </si>
  <si>
    <t>1976 2/4</t>
  </si>
  <si>
    <t>1976 3/4</t>
  </si>
  <si>
    <t>1976 4/4</t>
  </si>
  <si>
    <t>1977 1/4</t>
  </si>
  <si>
    <t>1977 2/4</t>
  </si>
  <si>
    <t>1977 3/4</t>
  </si>
  <si>
    <t>1977 4/4</t>
  </si>
  <si>
    <t>1978 1/4</t>
  </si>
  <si>
    <t>1978 2/4</t>
  </si>
  <si>
    <t>1978 3/4</t>
  </si>
  <si>
    <t>1978 4/4</t>
  </si>
  <si>
    <t>1979 1/4</t>
  </si>
  <si>
    <t>1979 2/4</t>
  </si>
  <si>
    <t>1979 3/4</t>
  </si>
  <si>
    <t>1979 4/4</t>
  </si>
  <si>
    <t>1980 1/4</t>
  </si>
  <si>
    <t>1980 2/4</t>
  </si>
  <si>
    <t>1980 3/4</t>
  </si>
  <si>
    <t>1980 4/4</t>
  </si>
  <si>
    <t>1981 1/4</t>
  </si>
  <si>
    <t>1981 2/4</t>
  </si>
  <si>
    <t>1981 3/4</t>
  </si>
  <si>
    <t>1981 4/4</t>
  </si>
  <si>
    <t>1982 1/4</t>
  </si>
  <si>
    <t>1982 2/4</t>
  </si>
  <si>
    <t>1982 3/4</t>
  </si>
  <si>
    <t>1982 4/4</t>
  </si>
  <si>
    <t>1983 1/4</t>
  </si>
  <si>
    <t>1983 2/4</t>
  </si>
  <si>
    <t>1983 3/4</t>
  </si>
  <si>
    <t>1983 4/4</t>
  </si>
  <si>
    <t>1984 1/4</t>
  </si>
  <si>
    <t>1984 2/4</t>
  </si>
  <si>
    <t>1984 3/4</t>
  </si>
  <si>
    <t>1984 4/4</t>
  </si>
  <si>
    <t>1985 1/4</t>
  </si>
  <si>
    <t>1985 2/4</t>
  </si>
  <si>
    <t>1985 3/4</t>
  </si>
  <si>
    <t>1985 4/4</t>
  </si>
  <si>
    <t>1986 1/4</t>
  </si>
  <si>
    <t>1986 2/4</t>
  </si>
  <si>
    <t>1986 3/4</t>
  </si>
  <si>
    <t>1986 4/4</t>
  </si>
  <si>
    <t>1987 1/4</t>
  </si>
  <si>
    <t>1987 2/4</t>
  </si>
  <si>
    <t>1987 3/4</t>
  </si>
  <si>
    <t>1987 4/4</t>
  </si>
  <si>
    <t>1988 1/4</t>
  </si>
  <si>
    <t>1988 2/4</t>
  </si>
  <si>
    <t>1988 3/4</t>
  </si>
  <si>
    <t>1988 4/4</t>
  </si>
  <si>
    <t>1989 1/4</t>
  </si>
  <si>
    <t>1989 2/4</t>
  </si>
  <si>
    <t>1989 3/4</t>
  </si>
  <si>
    <t>1989 4/4</t>
  </si>
  <si>
    <t>1990 1/4</t>
  </si>
  <si>
    <t>1990 2/4</t>
  </si>
  <si>
    <t>1990 3/4</t>
  </si>
  <si>
    <t>1990 4/4</t>
  </si>
  <si>
    <t>1991 1/4</t>
  </si>
  <si>
    <t>1991 2/4</t>
  </si>
  <si>
    <t>1991 3/4</t>
  </si>
  <si>
    <t>1991 4/4</t>
  </si>
  <si>
    <t>1992 1/4</t>
  </si>
  <si>
    <t>1992 2/4</t>
  </si>
  <si>
    <t>1992 3/4</t>
  </si>
  <si>
    <t>1992 4/4</t>
  </si>
  <si>
    <t>1993 1/4</t>
  </si>
  <si>
    <t>1993 2/4</t>
  </si>
  <si>
    <t>1993 3/4</t>
  </si>
  <si>
    <t>1993 4/4</t>
  </si>
  <si>
    <t>1994 1/4</t>
  </si>
  <si>
    <t>1994 2/4</t>
  </si>
  <si>
    <t>1994 3/4</t>
  </si>
  <si>
    <t>1994 4/4</t>
  </si>
  <si>
    <t>1995 1/4</t>
  </si>
  <si>
    <t>1995 2/4</t>
  </si>
  <si>
    <t>1995 3/4</t>
  </si>
  <si>
    <t>1995 4/4</t>
  </si>
  <si>
    <t>1996 1/4</t>
  </si>
  <si>
    <t>1996 2/4</t>
  </si>
  <si>
    <t>1996 3/4</t>
  </si>
  <si>
    <t>1996 4/4</t>
  </si>
  <si>
    <t>1997 1/4</t>
  </si>
  <si>
    <t>1997 2/4</t>
  </si>
  <si>
    <t>1997 3/4</t>
  </si>
  <si>
    <t>1997 4/4</t>
  </si>
  <si>
    <t>1998 1/4</t>
  </si>
  <si>
    <t>1998 2/4</t>
  </si>
  <si>
    <t>1998 3/4</t>
  </si>
  <si>
    <t>1998 4/4</t>
  </si>
  <si>
    <t>1999 1/4</t>
  </si>
  <si>
    <t>1999 2/4</t>
  </si>
  <si>
    <t>1999 3/4</t>
  </si>
  <si>
    <t>1999 4/4</t>
  </si>
  <si>
    <t>2000 1/4</t>
  </si>
  <si>
    <t>2000 2/4</t>
  </si>
  <si>
    <t>2000 3/4</t>
  </si>
  <si>
    <t>2000 4/4</t>
  </si>
  <si>
    <t>2001 1/4</t>
  </si>
  <si>
    <t>2001 2/4</t>
  </si>
  <si>
    <t>2001 3/4</t>
  </si>
  <si>
    <t>2001 4/4</t>
  </si>
  <si>
    <t>2002 1/4</t>
  </si>
  <si>
    <t>2002 2/4</t>
  </si>
  <si>
    <t>2002 3/4</t>
  </si>
  <si>
    <t>2002 4/4</t>
  </si>
  <si>
    <t>2003 1/4</t>
  </si>
  <si>
    <t>2003 2/4</t>
  </si>
  <si>
    <t>2003 3/4</t>
  </si>
  <si>
    <t>2003 4/4</t>
  </si>
  <si>
    <t>2004 1/4</t>
  </si>
  <si>
    <t>2004 2/4</t>
  </si>
  <si>
    <t>2004 3/4</t>
  </si>
  <si>
    <t>2004 4/4</t>
  </si>
  <si>
    <t>2005 1/4</t>
  </si>
  <si>
    <t>2005 2/4</t>
  </si>
  <si>
    <t>2005 3/4</t>
  </si>
  <si>
    <t>2005 4/4</t>
  </si>
  <si>
    <t>2006 1/4</t>
  </si>
  <si>
    <t>2006 2/4</t>
  </si>
  <si>
    <t>2006 3/4</t>
  </si>
  <si>
    <t>2006 4/4</t>
  </si>
  <si>
    <t>2007 1/4</t>
  </si>
  <si>
    <t>2007 2/4</t>
  </si>
  <si>
    <t>2007 3/4</t>
  </si>
  <si>
    <t>2007 4/4</t>
  </si>
  <si>
    <t>2008 1/4</t>
  </si>
  <si>
    <t>2008 2/4</t>
  </si>
  <si>
    <t>2008 3/4</t>
  </si>
  <si>
    <t>2008 4/4</t>
  </si>
  <si>
    <t>2009 1/4</t>
  </si>
  <si>
    <t>2009 2/4</t>
  </si>
  <si>
    <t>2009 3/4</t>
  </si>
  <si>
    <t>2009 4/4</t>
  </si>
  <si>
    <t>2010 1/4</t>
  </si>
  <si>
    <t>2010 2/4</t>
  </si>
  <si>
    <t>2010 3/4</t>
  </si>
  <si>
    <t>2010 4/4</t>
  </si>
  <si>
    <t>2011 1/4</t>
  </si>
  <si>
    <t>2011 2/4</t>
  </si>
  <si>
    <t>2011 3/4</t>
  </si>
  <si>
    <t>2011 4/4</t>
  </si>
  <si>
    <t>2012 1/4</t>
  </si>
  <si>
    <t>2012 2/4</t>
  </si>
  <si>
    <t>2012 3/4</t>
  </si>
  <si>
    <t>2012 4/4</t>
  </si>
  <si>
    <t>2013 1/4</t>
  </si>
  <si>
    <t>2013 2/4</t>
  </si>
  <si>
    <t>2013 3/4</t>
  </si>
  <si>
    <t>2013 4/4</t>
  </si>
  <si>
    <t>2014 1/4</t>
  </si>
  <si>
    <t>2014 2/4</t>
  </si>
  <si>
    <t>2014 3/4</t>
  </si>
  <si>
    <t>2014 4/4</t>
  </si>
  <si>
    <t>2015 1/4</t>
  </si>
  <si>
    <t>2015 2/4</t>
  </si>
  <si>
    <t>2015 3/4</t>
  </si>
  <si>
    <t>2015 4/4</t>
  </si>
  <si>
    <t>2016 1/4</t>
  </si>
  <si>
    <t>2016 2/4</t>
  </si>
  <si>
    <t>2016 3/4</t>
  </si>
  <si>
    <t>2016 4/4</t>
  </si>
  <si>
    <t>2017 1/4</t>
  </si>
  <si>
    <t>2017 2/4</t>
  </si>
  <si>
    <t>2017 3/4</t>
  </si>
  <si>
    <t>2017 4/4</t>
  </si>
  <si>
    <t>2018 1/4</t>
  </si>
  <si>
    <t>2018 2/4</t>
  </si>
  <si>
    <t>2018 3/4</t>
  </si>
  <si>
    <t>2018 4/4</t>
  </si>
  <si>
    <t>2019 1/4</t>
  </si>
  <si>
    <t>2019 2/4</t>
  </si>
  <si>
    <t>2019 3/4</t>
  </si>
  <si>
    <t>2019 4/4</t>
  </si>
  <si>
    <t>2020 1/4</t>
  </si>
  <si>
    <t>2020 2/4</t>
  </si>
  <si>
    <t>2020 3/4</t>
  </si>
  <si>
    <t>EXPORT PRICE</t>
  </si>
  <si>
    <t>All items (2015=100)</t>
  </si>
  <si>
    <t>Group by</t>
  </si>
  <si>
    <t>Won Basis</t>
  </si>
  <si>
    <t>Contractual Currency Basis</t>
  </si>
  <si>
    <t>Dollar Basis</t>
  </si>
  <si>
    <t>IMPORT PRICE</t>
  </si>
  <si>
    <t>All items</t>
  </si>
  <si>
    <t>Raw materials</t>
  </si>
  <si>
    <t>Intermediate goods</t>
  </si>
  <si>
    <t>Finished goods</t>
  </si>
  <si>
    <t>Capital goods</t>
  </si>
  <si>
    <t>Consumer goods</t>
  </si>
  <si>
    <t>Durable &amp; semi-durable consumer goods</t>
  </si>
  <si>
    <t>Nondurable consumer goods</t>
  </si>
  <si>
    <t>-</t>
  </si>
  <si>
    <t>billion won, quaterly, chain weighted, 2015 = 100</t>
  </si>
  <si>
    <t>not seasonally adjusted</t>
  </si>
  <si>
    <t>Final consumption expenditure</t>
  </si>
  <si>
    <t>Gross capital formation</t>
  </si>
  <si>
    <t>Exports of goods and services</t>
  </si>
  <si>
    <t>(less) Imports of goods and services</t>
  </si>
  <si>
    <t>Expenditure on GDP</t>
  </si>
  <si>
    <t>2015=100</t>
  </si>
  <si>
    <t>NOT seasonally adjusted</t>
  </si>
  <si>
    <t>unit</t>
  </si>
  <si>
    <t>billion won</t>
  </si>
  <si>
    <t>per person</t>
  </si>
  <si>
    <t>INDEX</t>
  </si>
  <si>
    <t>GDP</t>
  </si>
  <si>
    <t>C</t>
  </si>
  <si>
    <t>I</t>
  </si>
  <si>
    <t>X</t>
  </si>
  <si>
    <t>M</t>
  </si>
  <si>
    <t>won</t>
  </si>
  <si>
    <t>Px</t>
  </si>
  <si>
    <t>Pm</t>
  </si>
  <si>
    <t>Dollar</t>
  </si>
  <si>
    <t>TIME</t>
  </si>
  <si>
    <t>CA/GDP</t>
  </si>
  <si>
    <t>Population by projection (Medium growth from 2017)</t>
  </si>
  <si>
    <t>won for 1us$</t>
  </si>
  <si>
    <t>Data Updated on: 2020-11-05 / Term: Monthly, Quarterly, Annual 1980.01 ~ 2020.09</t>
  </si>
  <si>
    <t>(Unit: Bil.Won)</t>
  </si>
  <si>
    <t>Not Seasonally adjusted</t>
  </si>
  <si>
    <t>current market price, not seasonaly adjusted</t>
  </si>
  <si>
    <t>2015, unit=100</t>
  </si>
  <si>
    <t>Mil.U$</t>
  </si>
  <si>
    <t>Current account</t>
  </si>
  <si>
    <t>National Currency to US Dollar Exchange Rate: Average of Daily Rates for the Republic of Korea, National Currency Units per US Dollar, Quarterly, Not Seasonally Adjusted</t>
  </si>
  <si>
    <t>FRED Graph Observations</t>
  </si>
  <si>
    <t>Federal Reserve Economic Data</t>
  </si>
  <si>
    <t>Link: https://fred.stlouisfed.org</t>
  </si>
  <si>
    <t>Help: https://fredhelp.stlouisfed.org</t>
  </si>
  <si>
    <t>Economic Research Division</t>
  </si>
  <si>
    <t>Federal Reserve Bank of St. Louis</t>
  </si>
  <si>
    <t>CCUSMA02KRQ618N</t>
  </si>
  <si>
    <t>Frequency: Quarterly</t>
  </si>
  <si>
    <t>observation_date</t>
  </si>
  <si>
    <t>Average Daily exchange rate</t>
  </si>
  <si>
    <t>Pmk_ss calculation</t>
  </si>
  <si>
    <t>pmk</t>
  </si>
  <si>
    <t>pmc</t>
  </si>
  <si>
    <t>px</t>
  </si>
  <si>
    <t>preference_investment</t>
  </si>
  <si>
    <t>Average price</t>
  </si>
  <si>
    <t>From 1980Q1-2020Q2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</si>
</sst>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"/>
    <numFmt numFmtId="165" formatCode="0.000"/>
    <numFmt numFmtId="166" formatCode="yyyy-mm-dd"/>
  </numFmts>
  <fonts count="12">
    <font>
      <sz val="10.0"/>
      <color rgb="FF000000"/>
      <name val="Arial"/>
    </font>
    <font>
      <color theme="1"/>
      <name val="Arial"/>
    </font>
    <font>
      <sz val="8.0"/>
      <color rgb="FF000000"/>
      <name val="Arial"/>
    </font>
    <font>
      <color rgb="FFFF0000"/>
      <name val="Arial"/>
    </font>
    <font>
      <color rgb="FF0000FF"/>
      <name val="Arial"/>
    </font>
    <font>
      <color rgb="FF000000"/>
      <name val="Arial"/>
    </font>
    <font>
      <sz val="11.0"/>
      <color rgb="FF000000"/>
      <name val="Calibri"/>
    </font>
    <font/>
    <font>
      <sz val="9.0"/>
      <color rgb="FF333333"/>
      <name val="Verdana"/>
    </font>
    <font>
      <sz val="8.0"/>
      <color rgb="FF555555"/>
      <name val="Verdana"/>
    </font>
    <font>
      <color rgb="FF000000"/>
    </font>
    <font>
      <sz val="9.0"/>
      <color rgb="FF666666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AEC0D8"/>
        <bgColor rgb="FFAEC0D8"/>
      </patternFill>
    </fill>
    <fill>
      <patternFill patternType="solid">
        <fgColor rgb="FFDBE7F6"/>
        <bgColor rgb="FFDBE7F6"/>
      </patternFill>
    </fill>
    <fill>
      <patternFill patternType="solid">
        <fgColor rgb="FFECE7CE"/>
        <bgColor rgb="FFECE7CE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BCCCE0"/>
        <bgColor rgb="FFBCCCE0"/>
      </patternFill>
    </fill>
    <fill>
      <patternFill patternType="solid">
        <fgColor rgb="FFE2ECF8"/>
        <bgColor rgb="FFE2ECF8"/>
      </patternFill>
    </fill>
    <fill>
      <patternFill patternType="solid">
        <fgColor rgb="FFF0EBD7"/>
        <bgColor rgb="FFF0EBD7"/>
      </patternFill>
    </fill>
    <fill>
      <patternFill patternType="solid">
        <fgColor rgb="FFFFF2CC"/>
        <bgColor rgb="FFFFF2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3" fontId="2" numFmtId="0" xfId="0" applyAlignment="1" applyFill="1" applyFont="1">
      <alignment readingOrder="0" vertical="bottom"/>
    </xf>
    <xf borderId="0" fillId="4" fontId="2" numFmtId="0" xfId="0" applyAlignment="1" applyFill="1" applyFont="1">
      <alignment readingOrder="0" vertical="bottom"/>
    </xf>
    <xf borderId="0" fillId="0" fontId="2" numFmtId="3" xfId="0" applyAlignment="1" applyFont="1" applyNumberFormat="1">
      <alignment horizontal="right" readingOrder="0" vertical="bottom"/>
    </xf>
    <xf borderId="0" fillId="5" fontId="3" numFmtId="3" xfId="0" applyFill="1" applyFont="1" applyNumberFormat="1"/>
    <xf borderId="0" fillId="0" fontId="3" numFmtId="3" xfId="0" applyFont="1" applyNumberFormat="1"/>
    <xf borderId="0" fillId="5" fontId="4" numFmtId="3" xfId="0" applyFont="1" applyNumberFormat="1"/>
    <xf borderId="0" fillId="0" fontId="4" numFmtId="3" xfId="0" applyFont="1" applyNumberFormat="1"/>
    <xf borderId="0" fillId="5" fontId="1" numFmtId="3" xfId="0" applyFont="1" applyNumberFormat="1"/>
    <xf borderId="0" fillId="0" fontId="1" numFmtId="3" xfId="0" applyFont="1" applyNumberFormat="1"/>
    <xf borderId="0" fillId="3" fontId="5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0" fillId="5" fontId="1" numFmtId="0" xfId="0" applyFont="1"/>
    <xf borderId="0" fillId="6" fontId="1" numFmtId="0" xfId="0" applyFill="1" applyFont="1"/>
    <xf borderId="0" fillId="3" fontId="2" numFmtId="0" xfId="0" applyAlignment="1" applyFont="1">
      <alignment readingOrder="0" vertical="bottom"/>
    </xf>
    <xf borderId="0" fillId="5" fontId="2" numFmtId="0" xfId="0" applyAlignment="1" applyFont="1">
      <alignment readingOrder="0" vertical="bottom"/>
    </xf>
    <xf borderId="0" fillId="5" fontId="5" numFmtId="0" xfId="0" applyAlignment="1" applyFont="1">
      <alignment vertical="bottom"/>
    </xf>
    <xf borderId="0" fillId="6" fontId="2" numFmtId="0" xfId="0" applyAlignment="1" applyFont="1">
      <alignment readingOrder="0" vertical="bottom"/>
    </xf>
    <xf borderId="0" fillId="6" fontId="5" numFmtId="0" xfId="0" applyAlignment="1" applyFont="1">
      <alignment vertical="bottom"/>
    </xf>
    <xf borderId="0" fillId="5" fontId="2" numFmtId="0" xfId="0" applyAlignment="1" applyFont="1">
      <alignment readingOrder="0" vertical="bottom"/>
    </xf>
    <xf borderId="0" fillId="6" fontId="2" numFmtId="0" xfId="0" applyAlignment="1" applyFont="1">
      <alignment readingOrder="0" vertical="bottom"/>
    </xf>
    <xf borderId="0" fillId="5" fontId="2" numFmtId="0" xfId="0" applyAlignment="1" applyFont="1">
      <alignment horizontal="right" readingOrder="0" vertical="bottom"/>
    </xf>
    <xf borderId="0" fillId="6" fontId="2" numFmtId="0" xfId="0" applyAlignment="1" applyFont="1">
      <alignment horizontal="right" readingOrder="0" vertical="bottom"/>
    </xf>
    <xf borderId="0" fillId="7" fontId="6" numFmtId="0" xfId="0" applyFill="1" applyFont="1"/>
    <xf borderId="1" fillId="8" fontId="6" numFmtId="0" xfId="0" applyAlignment="1" applyBorder="1" applyFill="1" applyFont="1">
      <alignment vertical="bottom"/>
    </xf>
    <xf borderId="1" fillId="9" fontId="6" numFmtId="0" xfId="0" applyAlignment="1" applyBorder="1" applyFill="1" applyFont="1">
      <alignment vertical="bottom"/>
    </xf>
    <xf borderId="1" fillId="0" fontId="6" numFmtId="164" xfId="0" applyAlignment="1" applyBorder="1" applyFont="1" applyNumberFormat="1">
      <alignment horizontal="right" vertical="bottom"/>
    </xf>
    <xf borderId="0" fillId="0" fontId="7" numFmtId="0" xfId="0" applyAlignment="1" applyFont="1">
      <alignment readingOrder="0"/>
    </xf>
    <xf borderId="0" fillId="3" fontId="5" numFmtId="0" xfId="0" applyAlignment="1" applyFont="1">
      <alignment readingOrder="0" vertical="bottom"/>
    </xf>
    <xf borderId="0" fillId="0" fontId="7" numFmtId="165" xfId="0" applyFont="1" applyNumberFormat="1"/>
    <xf borderId="0" fillId="0" fontId="2" numFmtId="0" xfId="0" applyAlignment="1" applyFont="1">
      <alignment readingOrder="0" vertical="bottom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 shrinkToFit="0" wrapText="0"/>
    </xf>
    <xf borderId="0" fillId="0" fontId="2" numFmtId="4" xfId="0" applyAlignment="1" applyFont="1" applyNumberFormat="1">
      <alignment horizontal="right" readingOrder="0" vertical="bottom"/>
    </xf>
    <xf borderId="0" fillId="0" fontId="1" numFmtId="4" xfId="0" applyFont="1" applyNumberFormat="1"/>
    <xf borderId="0" fillId="6" fontId="2" numFmtId="4" xfId="0" applyAlignment="1" applyFont="1" applyNumberFormat="1">
      <alignment horizontal="right" readingOrder="0" vertical="bottom"/>
    </xf>
    <xf borderId="0" fillId="0" fontId="1" numFmtId="0" xfId="0" applyFont="1"/>
    <xf borderId="0" fillId="0" fontId="5" numFmtId="0" xfId="0" applyAlignment="1" applyFont="1">
      <alignment vertical="bottom"/>
    </xf>
    <xf borderId="0" fillId="0" fontId="2" numFmtId="166" xfId="0" applyAlignment="1" applyFont="1" applyNumberFormat="1">
      <alignment readingOrder="0" vertical="bottom"/>
    </xf>
    <xf borderId="0" fillId="5" fontId="1" numFmtId="0" xfId="0" applyAlignment="1" applyFont="1">
      <alignment readingOrder="0"/>
    </xf>
    <xf borderId="0" fillId="6" fontId="1" numFmtId="0" xfId="0" applyAlignment="1" applyFont="1">
      <alignment readingOrder="0"/>
    </xf>
    <xf borderId="0" fillId="5" fontId="7" numFmtId="0" xfId="0" applyAlignment="1" applyFont="1">
      <alignment readingOrder="0"/>
    </xf>
    <xf borderId="0" fillId="10" fontId="7" numFmtId="0" xfId="0" applyAlignment="1" applyFill="1" applyFont="1">
      <alignment readingOrder="0"/>
    </xf>
    <xf borderId="0" fillId="0" fontId="7" numFmtId="2" xfId="0" applyFont="1" applyNumberFormat="1"/>
    <xf borderId="0" fillId="10" fontId="10" numFmtId="0" xfId="0" applyAlignment="1" applyFont="1">
      <alignment vertical="bottom"/>
    </xf>
    <xf borderId="0" fillId="0" fontId="11" numFmtId="0" xfId="0" applyAlignment="1" applyFont="1">
      <alignment readingOrder="0"/>
    </xf>
    <xf borderId="0" fillId="10" fontId="2" numFmtId="0" xfId="0" applyAlignment="1" applyFont="1">
      <alignment readingOrder="0" vertical="bottom"/>
    </xf>
    <xf borderId="0" fillId="10" fontId="2" numFmtId="0" xfId="0" applyAlignment="1" applyFont="1">
      <alignment horizontal="right" readingOrder="0" vertical="bottom"/>
    </xf>
    <xf borderId="0" fillId="0" fontId="1" numFmtId="2" xfId="0" applyFont="1" applyNumberFormat="1"/>
    <xf borderId="0" fillId="1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2">
      <c r="A2" s="2" t="s">
        <v>1</v>
      </c>
      <c r="B2" s="3" t="s">
        <v>2</v>
      </c>
      <c r="D2" s="1" t="s">
        <v>3</v>
      </c>
    </row>
    <row r="3">
      <c r="A3" s="2" t="s">
        <v>4</v>
      </c>
      <c r="B3" s="3" t="s">
        <v>5</v>
      </c>
      <c r="D3" s="2" t="s">
        <v>6</v>
      </c>
    </row>
    <row r="4">
      <c r="A4" s="2" t="s">
        <v>7</v>
      </c>
      <c r="B4" s="3" t="s">
        <v>5</v>
      </c>
      <c r="D4" s="4" t="s">
        <v>8</v>
      </c>
      <c r="E4" s="5">
        <v>2.5012374E7</v>
      </c>
      <c r="F4" s="6">
        <f t="shared" ref="F4:F51" si="1">E4-30000000</f>
        <v>-4987626</v>
      </c>
    </row>
    <row r="5">
      <c r="A5" s="4">
        <v>1960.0</v>
      </c>
      <c r="B5" s="5">
        <v>2.5012374E7</v>
      </c>
      <c r="D5" s="4" t="s">
        <v>9</v>
      </c>
      <c r="E5" s="5">
        <v>2.5012374E7</v>
      </c>
      <c r="F5" s="7">
        <f t="shared" si="1"/>
        <v>-4987626</v>
      </c>
    </row>
    <row r="6">
      <c r="A6" s="4">
        <v>1961.0</v>
      </c>
      <c r="B6" s="5">
        <v>2.5765673E7</v>
      </c>
      <c r="D6" s="4" t="s">
        <v>10</v>
      </c>
      <c r="E6" s="5">
        <v>2.5012374E7</v>
      </c>
      <c r="F6" s="7">
        <f t="shared" si="1"/>
        <v>-4987626</v>
      </c>
    </row>
    <row r="7">
      <c r="A7" s="4">
        <v>1962.0</v>
      </c>
      <c r="B7" s="5">
        <v>2.651303E7</v>
      </c>
      <c r="D7" s="4" t="s">
        <v>11</v>
      </c>
      <c r="E7" s="5">
        <v>2.5012374E7</v>
      </c>
      <c r="F7" s="7">
        <f t="shared" si="1"/>
        <v>-4987626</v>
      </c>
    </row>
    <row r="8">
      <c r="A8" s="4">
        <v>1963.0</v>
      </c>
      <c r="D8" s="4" t="s">
        <v>12</v>
      </c>
      <c r="E8" s="5">
        <v>2.5765673E7</v>
      </c>
      <c r="F8" s="6">
        <f t="shared" si="1"/>
        <v>-4234327</v>
      </c>
    </row>
    <row r="9">
      <c r="A9" s="4">
        <v>1964.0</v>
      </c>
      <c r="D9" s="4" t="s">
        <v>13</v>
      </c>
      <c r="E9" s="5">
        <v>2.5765673E7</v>
      </c>
      <c r="F9" s="7">
        <f t="shared" si="1"/>
        <v>-4234327</v>
      </c>
    </row>
    <row r="10">
      <c r="A10" s="4">
        <v>1965.0</v>
      </c>
      <c r="D10" s="4" t="s">
        <v>14</v>
      </c>
      <c r="E10" s="5">
        <v>2.5765673E7</v>
      </c>
      <c r="F10" s="7">
        <f t="shared" si="1"/>
        <v>-4234327</v>
      </c>
    </row>
    <row r="11">
      <c r="A11" s="4">
        <v>1966.0</v>
      </c>
      <c r="D11" s="4" t="s">
        <v>15</v>
      </c>
      <c r="E11" s="5">
        <v>2.5765673E7</v>
      </c>
      <c r="F11" s="7">
        <f t="shared" si="1"/>
        <v>-4234327</v>
      </c>
    </row>
    <row r="12">
      <c r="A12" s="4">
        <v>1967.0</v>
      </c>
      <c r="D12" s="4" t="s">
        <v>16</v>
      </c>
      <c r="E12" s="5">
        <v>2.651303E7</v>
      </c>
      <c r="F12" s="6">
        <f t="shared" si="1"/>
        <v>-3486970</v>
      </c>
    </row>
    <row r="13">
      <c r="A13" s="4">
        <v>1968.0</v>
      </c>
      <c r="D13" s="4" t="s">
        <v>17</v>
      </c>
      <c r="E13" s="5">
        <v>2.651303E7</v>
      </c>
      <c r="F13" s="7">
        <f t="shared" si="1"/>
        <v>-3486970</v>
      </c>
    </row>
    <row r="14">
      <c r="A14" s="4">
        <v>1969.0</v>
      </c>
      <c r="D14" s="4" t="s">
        <v>18</v>
      </c>
      <c r="E14" s="5">
        <v>2.651303E7</v>
      </c>
      <c r="F14" s="7">
        <f t="shared" si="1"/>
        <v>-3486970</v>
      </c>
    </row>
    <row r="15">
      <c r="A15" s="4">
        <v>1970.0</v>
      </c>
      <c r="D15" s="4" t="s">
        <v>19</v>
      </c>
      <c r="E15" s="5">
        <v>2.651303E7</v>
      </c>
      <c r="F15" s="7">
        <f t="shared" si="1"/>
        <v>-3486970</v>
      </c>
    </row>
    <row r="16">
      <c r="A16" s="4">
        <v>1971.0</v>
      </c>
      <c r="D16" s="4" t="s">
        <v>20</v>
      </c>
      <c r="E16" s="5">
        <v>2.7261747E7</v>
      </c>
      <c r="F16" s="6">
        <f t="shared" si="1"/>
        <v>-2738253</v>
      </c>
    </row>
    <row r="17">
      <c r="A17" s="4">
        <v>1972.0</v>
      </c>
      <c r="D17" s="4" t="s">
        <v>21</v>
      </c>
      <c r="E17" s="5">
        <v>2.7261747E7</v>
      </c>
      <c r="F17" s="7">
        <f t="shared" si="1"/>
        <v>-2738253</v>
      </c>
    </row>
    <row r="18">
      <c r="A18" s="4">
        <v>1973.0</v>
      </c>
      <c r="D18" s="4" t="s">
        <v>22</v>
      </c>
      <c r="E18" s="5">
        <v>2.7261747E7</v>
      </c>
      <c r="F18" s="7">
        <f t="shared" si="1"/>
        <v>-2738253</v>
      </c>
    </row>
    <row r="19">
      <c r="A19" s="4">
        <v>1974.0</v>
      </c>
      <c r="D19" s="4" t="s">
        <v>23</v>
      </c>
      <c r="E19" s="5">
        <v>2.7261747E7</v>
      </c>
      <c r="F19" s="7">
        <f t="shared" si="1"/>
        <v>-2738253</v>
      </c>
    </row>
    <row r="20">
      <c r="A20" s="4">
        <v>1975.0</v>
      </c>
      <c r="D20" s="4" t="s">
        <v>24</v>
      </c>
      <c r="E20" s="5">
        <v>2.7984155E7</v>
      </c>
      <c r="F20" s="6">
        <f t="shared" si="1"/>
        <v>-2015845</v>
      </c>
    </row>
    <row r="21">
      <c r="A21" s="4">
        <v>1976.0</v>
      </c>
      <c r="D21" s="4" t="s">
        <v>25</v>
      </c>
      <c r="E21" s="5">
        <v>2.7984155E7</v>
      </c>
      <c r="F21" s="7">
        <f t="shared" si="1"/>
        <v>-2015845</v>
      </c>
    </row>
    <row r="22">
      <c r="A22" s="4">
        <v>1977.0</v>
      </c>
      <c r="D22" s="4" t="s">
        <v>26</v>
      </c>
      <c r="E22" s="5">
        <v>2.7984155E7</v>
      </c>
      <c r="F22" s="7">
        <f t="shared" si="1"/>
        <v>-2015845</v>
      </c>
    </row>
    <row r="23">
      <c r="A23" s="4">
        <v>1978.0</v>
      </c>
      <c r="D23" s="4" t="s">
        <v>27</v>
      </c>
      <c r="E23" s="5">
        <v>2.7984155E7</v>
      </c>
      <c r="F23" s="7">
        <f t="shared" si="1"/>
        <v>-2015845</v>
      </c>
    </row>
    <row r="24">
      <c r="A24" s="4">
        <v>1979.0</v>
      </c>
      <c r="D24" s="4" t="s">
        <v>28</v>
      </c>
      <c r="E24" s="5">
        <v>2.8704674E7</v>
      </c>
      <c r="F24" s="6">
        <f t="shared" si="1"/>
        <v>-1295326</v>
      </c>
    </row>
    <row r="25">
      <c r="A25" s="4">
        <v>1980.0</v>
      </c>
      <c r="D25" s="4" t="s">
        <v>29</v>
      </c>
      <c r="E25" s="5">
        <v>2.8704674E7</v>
      </c>
      <c r="F25" s="7">
        <f t="shared" si="1"/>
        <v>-1295326</v>
      </c>
    </row>
    <row r="26">
      <c r="A26" s="4">
        <v>1981.0</v>
      </c>
      <c r="D26" s="4" t="s">
        <v>30</v>
      </c>
      <c r="E26" s="5">
        <v>2.8704674E7</v>
      </c>
      <c r="F26" s="7">
        <f t="shared" si="1"/>
        <v>-1295326</v>
      </c>
    </row>
    <row r="27">
      <c r="A27" s="4">
        <v>1982.0</v>
      </c>
      <c r="D27" s="4" t="s">
        <v>31</v>
      </c>
      <c r="E27" s="5">
        <v>2.8704674E7</v>
      </c>
      <c r="F27" s="7">
        <f t="shared" si="1"/>
        <v>-1295326</v>
      </c>
    </row>
    <row r="28">
      <c r="A28" s="4">
        <v>1983.0</v>
      </c>
      <c r="D28" s="4" t="s">
        <v>32</v>
      </c>
      <c r="E28" s="5">
        <v>2.9435571E7</v>
      </c>
      <c r="F28" s="6">
        <f t="shared" si="1"/>
        <v>-564429</v>
      </c>
    </row>
    <row r="29">
      <c r="A29" s="4">
        <v>1984.0</v>
      </c>
      <c r="D29" s="4" t="s">
        <v>33</v>
      </c>
      <c r="E29" s="5">
        <v>2.9435571E7</v>
      </c>
      <c r="F29" s="7">
        <f t="shared" si="1"/>
        <v>-564429</v>
      </c>
    </row>
    <row r="30">
      <c r="A30" s="4">
        <v>1985.0</v>
      </c>
      <c r="D30" s="4" t="s">
        <v>34</v>
      </c>
      <c r="E30" s="5">
        <v>2.9435571E7</v>
      </c>
      <c r="F30" s="7">
        <f t="shared" si="1"/>
        <v>-564429</v>
      </c>
    </row>
    <row r="31">
      <c r="A31" s="4">
        <v>1986.0</v>
      </c>
      <c r="D31" s="4" t="s">
        <v>35</v>
      </c>
      <c r="E31" s="5">
        <v>2.9435571E7</v>
      </c>
      <c r="F31" s="7">
        <f t="shared" si="1"/>
        <v>-564429</v>
      </c>
    </row>
    <row r="32">
      <c r="A32" s="4">
        <v>1987.0</v>
      </c>
      <c r="D32" s="4" t="s">
        <v>36</v>
      </c>
      <c r="E32" s="5">
        <v>3.0130983E7</v>
      </c>
      <c r="F32" s="8">
        <f t="shared" si="1"/>
        <v>130983</v>
      </c>
    </row>
    <row r="33">
      <c r="A33" s="4">
        <v>1988.0</v>
      </c>
      <c r="D33" s="4" t="s">
        <v>37</v>
      </c>
      <c r="E33" s="5">
        <v>3.0130983E7</v>
      </c>
      <c r="F33" s="9">
        <f t="shared" si="1"/>
        <v>130983</v>
      </c>
    </row>
    <row r="34">
      <c r="A34" s="4">
        <v>1989.0</v>
      </c>
      <c r="D34" s="4" t="s">
        <v>38</v>
      </c>
      <c r="E34" s="5">
        <v>3.0130983E7</v>
      </c>
      <c r="F34" s="9">
        <f t="shared" si="1"/>
        <v>130983</v>
      </c>
    </row>
    <row r="35">
      <c r="A35" s="4">
        <v>1990.0</v>
      </c>
      <c r="D35" s="4" t="s">
        <v>39</v>
      </c>
      <c r="E35" s="5">
        <v>3.0130983E7</v>
      </c>
      <c r="F35" s="9">
        <f t="shared" si="1"/>
        <v>130983</v>
      </c>
    </row>
    <row r="36">
      <c r="A36" s="4">
        <v>1991.0</v>
      </c>
      <c r="D36" s="4" t="s">
        <v>40</v>
      </c>
      <c r="E36" s="5">
        <v>3.0838302E7</v>
      </c>
      <c r="F36" s="8">
        <f t="shared" si="1"/>
        <v>838302</v>
      </c>
    </row>
    <row r="37">
      <c r="A37" s="4">
        <v>1992.0</v>
      </c>
      <c r="D37" s="4" t="s">
        <v>41</v>
      </c>
      <c r="E37" s="5">
        <v>3.0838302E7</v>
      </c>
      <c r="F37" s="9">
        <f t="shared" si="1"/>
        <v>838302</v>
      </c>
    </row>
    <row r="38">
      <c r="A38" s="4">
        <v>1993.0</v>
      </c>
      <c r="D38" s="4" t="s">
        <v>42</v>
      </c>
      <c r="E38" s="5">
        <v>3.0838302E7</v>
      </c>
      <c r="F38" s="9">
        <f t="shared" si="1"/>
        <v>838302</v>
      </c>
    </row>
    <row r="39">
      <c r="A39" s="4">
        <v>1994.0</v>
      </c>
      <c r="D39" s="4" t="s">
        <v>43</v>
      </c>
      <c r="E39" s="5">
        <v>3.0838302E7</v>
      </c>
      <c r="F39" s="9">
        <f t="shared" si="1"/>
        <v>838302</v>
      </c>
    </row>
    <row r="40">
      <c r="A40" s="4">
        <v>1995.0</v>
      </c>
      <c r="D40" s="4" t="s">
        <v>44</v>
      </c>
      <c r="E40" s="5">
        <v>3.1544266E7</v>
      </c>
      <c r="F40" s="8">
        <f t="shared" si="1"/>
        <v>1544266</v>
      </c>
    </row>
    <row r="41">
      <c r="A41" s="4">
        <v>1996.0</v>
      </c>
      <c r="D41" s="4" t="s">
        <v>45</v>
      </c>
      <c r="E41" s="5">
        <v>3.1544266E7</v>
      </c>
      <c r="F41" s="9">
        <f t="shared" si="1"/>
        <v>1544266</v>
      </c>
    </row>
    <row r="42">
      <c r="A42" s="4">
        <v>1997.0</v>
      </c>
      <c r="D42" s="4" t="s">
        <v>46</v>
      </c>
      <c r="E42" s="5">
        <v>3.1544266E7</v>
      </c>
      <c r="F42" s="9">
        <f t="shared" si="1"/>
        <v>1544266</v>
      </c>
    </row>
    <row r="43">
      <c r="A43" s="4">
        <v>1998.0</v>
      </c>
      <c r="D43" s="4" t="s">
        <v>47</v>
      </c>
      <c r="E43" s="5">
        <v>3.1544266E7</v>
      </c>
      <c r="F43" s="9">
        <f t="shared" si="1"/>
        <v>1544266</v>
      </c>
    </row>
    <row r="44">
      <c r="A44" s="4">
        <v>1999.0</v>
      </c>
      <c r="D44" s="4" t="s">
        <v>48</v>
      </c>
      <c r="E44" s="5">
        <v>3.2240827E7</v>
      </c>
      <c r="F44" s="8">
        <f t="shared" si="1"/>
        <v>2240827</v>
      </c>
    </row>
    <row r="45">
      <c r="A45" s="4">
        <v>2000.0</v>
      </c>
      <c r="D45" s="4" t="s">
        <v>49</v>
      </c>
      <c r="E45" s="5">
        <v>3.2240827E7</v>
      </c>
      <c r="F45" s="9">
        <f t="shared" si="1"/>
        <v>2240827</v>
      </c>
    </row>
    <row r="46">
      <c r="A46" s="4">
        <v>2001.0</v>
      </c>
      <c r="D46" s="4" t="s">
        <v>50</v>
      </c>
      <c r="E46" s="5">
        <v>3.2240827E7</v>
      </c>
      <c r="F46" s="9">
        <f t="shared" si="1"/>
        <v>2240827</v>
      </c>
    </row>
    <row r="47">
      <c r="A47" s="4">
        <v>2002.0</v>
      </c>
      <c r="D47" s="4" t="s">
        <v>51</v>
      </c>
      <c r="E47" s="5">
        <v>3.2240827E7</v>
      </c>
      <c r="F47" s="9">
        <f t="shared" si="1"/>
        <v>2240827</v>
      </c>
    </row>
    <row r="48">
      <c r="A48" s="4">
        <v>2003.0</v>
      </c>
      <c r="D48" s="4" t="s">
        <v>52</v>
      </c>
      <c r="E48" s="5">
        <v>3.2882704E7</v>
      </c>
      <c r="F48" s="8">
        <f t="shared" si="1"/>
        <v>2882704</v>
      </c>
    </row>
    <row r="49">
      <c r="A49" s="4">
        <v>2004.0</v>
      </c>
      <c r="D49" s="4" t="s">
        <v>53</v>
      </c>
      <c r="E49" s="5">
        <v>3.2882704E7</v>
      </c>
      <c r="F49" s="9">
        <f t="shared" si="1"/>
        <v>2882704</v>
      </c>
    </row>
    <row r="50">
      <c r="A50" s="4">
        <v>2005.0</v>
      </c>
      <c r="D50" s="4" t="s">
        <v>54</v>
      </c>
      <c r="E50" s="5">
        <v>3.2882704E7</v>
      </c>
      <c r="F50" s="9">
        <f t="shared" si="1"/>
        <v>2882704</v>
      </c>
    </row>
    <row r="51">
      <c r="A51" s="4">
        <v>2006.0</v>
      </c>
      <c r="D51" s="4" t="s">
        <v>55</v>
      </c>
      <c r="E51" s="5">
        <v>3.2882704E7</v>
      </c>
      <c r="F51" s="9">
        <f t="shared" si="1"/>
        <v>2882704</v>
      </c>
    </row>
    <row r="52">
      <c r="A52" s="4">
        <v>2007.0</v>
      </c>
      <c r="D52" s="4" t="s">
        <v>56</v>
      </c>
      <c r="E52" s="5">
        <v>3.3505406E7</v>
      </c>
      <c r="F52" s="10">
        <f t="shared" ref="F52:F115" si="2">E52-40000000</f>
        <v>-6494594</v>
      </c>
    </row>
    <row r="53">
      <c r="A53" s="4">
        <v>2008.0</v>
      </c>
      <c r="D53" s="4" t="s">
        <v>57</v>
      </c>
      <c r="E53" s="5">
        <v>3.3505406E7</v>
      </c>
      <c r="F53" s="11">
        <f t="shared" si="2"/>
        <v>-6494594</v>
      </c>
    </row>
    <row r="54">
      <c r="A54" s="4">
        <v>2009.0</v>
      </c>
      <c r="D54" s="4" t="s">
        <v>58</v>
      </c>
      <c r="E54" s="5">
        <v>3.3505406E7</v>
      </c>
      <c r="F54" s="11">
        <f t="shared" si="2"/>
        <v>-6494594</v>
      </c>
    </row>
    <row r="55">
      <c r="A55" s="4">
        <v>2010.0</v>
      </c>
      <c r="D55" s="4" t="s">
        <v>59</v>
      </c>
      <c r="E55" s="5">
        <v>3.3505406E7</v>
      </c>
      <c r="F55" s="11">
        <f t="shared" si="2"/>
        <v>-6494594</v>
      </c>
    </row>
    <row r="56">
      <c r="A56" s="4">
        <v>2011.0</v>
      </c>
      <c r="D56" s="4" t="s">
        <v>60</v>
      </c>
      <c r="E56" s="5">
        <v>3.4103149E7</v>
      </c>
      <c r="F56" s="10">
        <f t="shared" si="2"/>
        <v>-5896851</v>
      </c>
    </row>
    <row r="57">
      <c r="A57" s="4">
        <v>2012.0</v>
      </c>
      <c r="D57" s="4" t="s">
        <v>61</v>
      </c>
      <c r="E57" s="5">
        <v>3.4103149E7</v>
      </c>
      <c r="F57" s="11">
        <f t="shared" si="2"/>
        <v>-5896851</v>
      </c>
    </row>
    <row r="58">
      <c r="A58" s="4">
        <v>2013.0</v>
      </c>
      <c r="D58" s="4" t="s">
        <v>62</v>
      </c>
      <c r="E58" s="5">
        <v>3.4103149E7</v>
      </c>
      <c r="F58" s="11">
        <f t="shared" si="2"/>
        <v>-5896851</v>
      </c>
    </row>
    <row r="59">
      <c r="A59" s="4">
        <v>2014.0</v>
      </c>
      <c r="D59" s="4" t="s">
        <v>63</v>
      </c>
      <c r="E59" s="5">
        <v>3.4103149E7</v>
      </c>
      <c r="F59" s="11">
        <f t="shared" si="2"/>
        <v>-5896851</v>
      </c>
    </row>
    <row r="60">
      <c r="A60" s="4">
        <v>2015.0</v>
      </c>
      <c r="D60" s="4" t="s">
        <v>64</v>
      </c>
      <c r="E60" s="5">
        <v>3.4692266E7</v>
      </c>
      <c r="F60" s="10">
        <f t="shared" si="2"/>
        <v>-5307734</v>
      </c>
    </row>
    <row r="61">
      <c r="A61" s="4">
        <v>2016.0</v>
      </c>
      <c r="D61" s="4" t="s">
        <v>65</v>
      </c>
      <c r="E61" s="5">
        <v>3.4692266E7</v>
      </c>
      <c r="F61" s="11">
        <f t="shared" si="2"/>
        <v>-5307734</v>
      </c>
    </row>
    <row r="62">
      <c r="A62" s="4">
        <v>2017.0</v>
      </c>
      <c r="D62" s="4" t="s">
        <v>66</v>
      </c>
      <c r="E62" s="5">
        <v>3.4692266E7</v>
      </c>
      <c r="F62" s="11">
        <f t="shared" si="2"/>
        <v>-5307734</v>
      </c>
    </row>
    <row r="63">
      <c r="A63" s="4">
        <v>2018.0</v>
      </c>
      <c r="D63" s="4" t="s">
        <v>67</v>
      </c>
      <c r="E63" s="5">
        <v>3.4692266E7</v>
      </c>
      <c r="F63" s="11">
        <f t="shared" si="2"/>
        <v>-5307734</v>
      </c>
    </row>
    <row r="64">
      <c r="A64" s="4">
        <v>2019.0</v>
      </c>
      <c r="D64" s="4" t="s">
        <v>68</v>
      </c>
      <c r="E64" s="5">
        <v>3.5280725E7</v>
      </c>
      <c r="F64" s="10">
        <f t="shared" si="2"/>
        <v>-4719275</v>
      </c>
    </row>
    <row r="65">
      <c r="A65" s="4">
        <v>2020.0</v>
      </c>
      <c r="D65" s="4" t="s">
        <v>69</v>
      </c>
      <c r="E65" s="5">
        <v>3.5280725E7</v>
      </c>
      <c r="F65" s="11">
        <f t="shared" si="2"/>
        <v>-4719275</v>
      </c>
    </row>
    <row r="66">
      <c r="D66" s="4" t="s">
        <v>70</v>
      </c>
      <c r="E66" s="5">
        <v>3.5280725E7</v>
      </c>
      <c r="F66" s="11">
        <f t="shared" si="2"/>
        <v>-4719275</v>
      </c>
    </row>
    <row r="67">
      <c r="D67" s="4" t="s">
        <v>71</v>
      </c>
      <c r="E67" s="5">
        <v>3.5280725E7</v>
      </c>
      <c r="F67" s="11">
        <f t="shared" si="2"/>
        <v>-4719275</v>
      </c>
    </row>
    <row r="68">
      <c r="D68" s="4" t="s">
        <v>72</v>
      </c>
      <c r="E68" s="5">
        <v>3.5848523E7</v>
      </c>
      <c r="F68" s="10">
        <f t="shared" si="2"/>
        <v>-4151477</v>
      </c>
    </row>
    <row r="69">
      <c r="D69" s="4" t="s">
        <v>73</v>
      </c>
      <c r="E69" s="5">
        <v>3.5848523E7</v>
      </c>
      <c r="F69" s="11">
        <f t="shared" si="2"/>
        <v>-4151477</v>
      </c>
    </row>
    <row r="70">
      <c r="D70" s="4" t="s">
        <v>74</v>
      </c>
      <c r="E70" s="5">
        <v>3.5848523E7</v>
      </c>
      <c r="F70" s="11">
        <f t="shared" si="2"/>
        <v>-4151477</v>
      </c>
    </row>
    <row r="71">
      <c r="D71" s="4" t="s">
        <v>75</v>
      </c>
      <c r="E71" s="5">
        <v>3.5848523E7</v>
      </c>
      <c r="F71" s="11">
        <f t="shared" si="2"/>
        <v>-4151477</v>
      </c>
    </row>
    <row r="72">
      <c r="D72" s="4" t="s">
        <v>76</v>
      </c>
      <c r="E72" s="5">
        <v>3.6411795E7</v>
      </c>
      <c r="F72" s="10">
        <f t="shared" si="2"/>
        <v>-3588205</v>
      </c>
    </row>
    <row r="73">
      <c r="D73" s="4" t="s">
        <v>77</v>
      </c>
      <c r="E73" s="5">
        <v>3.6411795E7</v>
      </c>
      <c r="F73" s="11">
        <f t="shared" si="2"/>
        <v>-3588205</v>
      </c>
    </row>
    <row r="74">
      <c r="D74" s="4" t="s">
        <v>78</v>
      </c>
      <c r="E74" s="5">
        <v>3.6411795E7</v>
      </c>
      <c r="F74" s="11">
        <f t="shared" si="2"/>
        <v>-3588205</v>
      </c>
    </row>
    <row r="75">
      <c r="D75" s="4" t="s">
        <v>79</v>
      </c>
      <c r="E75" s="5">
        <v>3.6411795E7</v>
      </c>
      <c r="F75" s="11">
        <f t="shared" si="2"/>
        <v>-3588205</v>
      </c>
    </row>
    <row r="76">
      <c r="D76" s="4" t="s">
        <v>80</v>
      </c>
      <c r="E76" s="5">
        <v>3.6969185E7</v>
      </c>
      <c r="F76" s="10">
        <f t="shared" si="2"/>
        <v>-3030815</v>
      </c>
    </row>
    <row r="77">
      <c r="D77" s="4" t="s">
        <v>81</v>
      </c>
      <c r="E77" s="5">
        <v>3.6969185E7</v>
      </c>
      <c r="F77" s="11">
        <f t="shared" si="2"/>
        <v>-3030815</v>
      </c>
    </row>
    <row r="78">
      <c r="D78" s="4" t="s">
        <v>82</v>
      </c>
      <c r="E78" s="5">
        <v>3.6969185E7</v>
      </c>
      <c r="F78" s="11">
        <f t="shared" si="2"/>
        <v>-3030815</v>
      </c>
    </row>
    <row r="79">
      <c r="D79" s="4" t="s">
        <v>83</v>
      </c>
      <c r="E79" s="5">
        <v>3.6969185E7</v>
      </c>
      <c r="F79" s="11">
        <f t="shared" si="2"/>
        <v>-3030815</v>
      </c>
    </row>
    <row r="80">
      <c r="D80" s="4" t="s">
        <v>84</v>
      </c>
      <c r="E80" s="5">
        <v>3.7534236E7</v>
      </c>
      <c r="F80" s="10">
        <f t="shared" si="2"/>
        <v>-2465764</v>
      </c>
    </row>
    <row r="81">
      <c r="D81" s="4" t="s">
        <v>85</v>
      </c>
      <c r="E81" s="5">
        <v>3.7534236E7</v>
      </c>
      <c r="F81" s="11">
        <f t="shared" si="2"/>
        <v>-2465764</v>
      </c>
    </row>
    <row r="82">
      <c r="D82" s="4" t="s">
        <v>86</v>
      </c>
      <c r="E82" s="5">
        <v>3.7534236E7</v>
      </c>
      <c r="F82" s="11">
        <f t="shared" si="2"/>
        <v>-2465764</v>
      </c>
    </row>
    <row r="83">
      <c r="D83" s="4" t="s">
        <v>87</v>
      </c>
      <c r="E83" s="5">
        <v>3.7534236E7</v>
      </c>
      <c r="F83" s="11">
        <f t="shared" si="2"/>
        <v>-2465764</v>
      </c>
    </row>
    <row r="84">
      <c r="D84" s="4" t="s">
        <v>88</v>
      </c>
      <c r="E84" s="5">
        <v>3.8123775E7</v>
      </c>
      <c r="F84" s="10">
        <f t="shared" si="2"/>
        <v>-1876225</v>
      </c>
    </row>
    <row r="85">
      <c r="D85" s="4" t="s">
        <v>89</v>
      </c>
      <c r="E85" s="5">
        <v>3.8123775E7</v>
      </c>
      <c r="F85" s="11">
        <f t="shared" si="2"/>
        <v>-1876225</v>
      </c>
    </row>
    <row r="86">
      <c r="D86" s="4" t="s">
        <v>90</v>
      </c>
      <c r="E86" s="5">
        <v>3.8123775E7</v>
      </c>
      <c r="F86" s="11">
        <f t="shared" si="2"/>
        <v>-1876225</v>
      </c>
    </row>
    <row r="87">
      <c r="D87" s="4" t="s">
        <v>91</v>
      </c>
      <c r="E87" s="5">
        <v>3.8123775E7</v>
      </c>
      <c r="F87" s="11">
        <f t="shared" si="2"/>
        <v>-1876225</v>
      </c>
    </row>
    <row r="88">
      <c r="D88" s="4" t="s">
        <v>92</v>
      </c>
      <c r="E88" s="5">
        <v>3.8723248E7</v>
      </c>
      <c r="F88" s="10">
        <f t="shared" si="2"/>
        <v>-1276752</v>
      </c>
    </row>
    <row r="89">
      <c r="D89" s="4" t="s">
        <v>93</v>
      </c>
      <c r="E89" s="5">
        <v>3.8723248E7</v>
      </c>
      <c r="F89" s="11">
        <f t="shared" si="2"/>
        <v>-1276752</v>
      </c>
    </row>
    <row r="90">
      <c r="D90" s="4" t="s">
        <v>94</v>
      </c>
      <c r="E90" s="5">
        <v>3.8723248E7</v>
      </c>
      <c r="F90" s="11">
        <f t="shared" si="2"/>
        <v>-1276752</v>
      </c>
    </row>
    <row r="91">
      <c r="D91" s="4" t="s">
        <v>95</v>
      </c>
      <c r="E91" s="5">
        <v>3.8723248E7</v>
      </c>
      <c r="F91" s="11">
        <f t="shared" si="2"/>
        <v>-1276752</v>
      </c>
    </row>
    <row r="92">
      <c r="D92" s="4" t="s">
        <v>96</v>
      </c>
      <c r="E92" s="5">
        <v>3.9326352E7</v>
      </c>
      <c r="F92" s="10">
        <f t="shared" si="2"/>
        <v>-673648</v>
      </c>
    </row>
    <row r="93">
      <c r="D93" s="4" t="s">
        <v>97</v>
      </c>
      <c r="E93" s="5">
        <v>3.9326352E7</v>
      </c>
      <c r="F93" s="11">
        <f t="shared" si="2"/>
        <v>-673648</v>
      </c>
    </row>
    <row r="94">
      <c r="D94" s="4" t="s">
        <v>98</v>
      </c>
      <c r="E94" s="5">
        <v>3.9326352E7</v>
      </c>
      <c r="F94" s="11">
        <f t="shared" si="2"/>
        <v>-673648</v>
      </c>
    </row>
    <row r="95">
      <c r="D95" s="4" t="s">
        <v>99</v>
      </c>
      <c r="E95" s="5">
        <v>3.9326352E7</v>
      </c>
      <c r="F95" s="11">
        <f t="shared" si="2"/>
        <v>-673648</v>
      </c>
    </row>
    <row r="96">
      <c r="D96" s="4" t="s">
        <v>100</v>
      </c>
      <c r="E96" s="5">
        <v>3.9910403E7</v>
      </c>
      <c r="F96" s="10">
        <f t="shared" si="2"/>
        <v>-89597</v>
      </c>
    </row>
    <row r="97">
      <c r="D97" s="4" t="s">
        <v>101</v>
      </c>
      <c r="E97" s="5">
        <v>3.9910403E7</v>
      </c>
      <c r="F97" s="11">
        <f t="shared" si="2"/>
        <v>-89597</v>
      </c>
    </row>
    <row r="98">
      <c r="D98" s="4" t="s">
        <v>102</v>
      </c>
      <c r="E98" s="5">
        <v>3.9910403E7</v>
      </c>
      <c r="F98" s="11">
        <f t="shared" si="2"/>
        <v>-89597</v>
      </c>
    </row>
    <row r="99">
      <c r="D99" s="4" t="s">
        <v>103</v>
      </c>
      <c r="E99" s="5">
        <v>3.9910403E7</v>
      </c>
      <c r="F99" s="11">
        <f t="shared" si="2"/>
        <v>-89597</v>
      </c>
    </row>
    <row r="100">
      <c r="D100" s="4" t="s">
        <v>104</v>
      </c>
      <c r="E100" s="5">
        <v>4.0405956E7</v>
      </c>
      <c r="F100" s="10">
        <f t="shared" si="2"/>
        <v>405956</v>
      </c>
    </row>
    <row r="101">
      <c r="D101" s="4" t="s">
        <v>105</v>
      </c>
      <c r="E101" s="5">
        <v>4.0405956E7</v>
      </c>
      <c r="F101" s="11">
        <f t="shared" si="2"/>
        <v>405956</v>
      </c>
    </row>
    <row r="102">
      <c r="D102" s="4" t="s">
        <v>106</v>
      </c>
      <c r="E102" s="5">
        <v>4.0405956E7</v>
      </c>
      <c r="F102" s="11">
        <f t="shared" si="2"/>
        <v>405956</v>
      </c>
    </row>
    <row r="103">
      <c r="D103" s="4" t="s">
        <v>107</v>
      </c>
      <c r="E103" s="5">
        <v>4.0405956E7</v>
      </c>
      <c r="F103" s="11">
        <f t="shared" si="2"/>
        <v>405956</v>
      </c>
    </row>
    <row r="104">
      <c r="D104" s="4" t="s">
        <v>108</v>
      </c>
      <c r="E104" s="5">
        <v>4.0805744E7</v>
      </c>
      <c r="F104" s="10">
        <f t="shared" si="2"/>
        <v>805744</v>
      </c>
    </row>
    <row r="105">
      <c r="D105" s="4" t="s">
        <v>109</v>
      </c>
      <c r="E105" s="5">
        <v>4.0805744E7</v>
      </c>
      <c r="F105" s="11">
        <f t="shared" si="2"/>
        <v>805744</v>
      </c>
    </row>
    <row r="106">
      <c r="D106" s="4" t="s">
        <v>110</v>
      </c>
      <c r="E106" s="5">
        <v>4.0805744E7</v>
      </c>
      <c r="F106" s="11">
        <f t="shared" si="2"/>
        <v>805744</v>
      </c>
    </row>
    <row r="107">
      <c r="D107" s="4" t="s">
        <v>111</v>
      </c>
      <c r="E107" s="5">
        <v>4.0805744E7</v>
      </c>
      <c r="F107" s="11">
        <f t="shared" si="2"/>
        <v>805744</v>
      </c>
    </row>
    <row r="108">
      <c r="D108" s="4" t="s">
        <v>112</v>
      </c>
      <c r="E108" s="5">
        <v>4.1213674E7</v>
      </c>
      <c r="F108" s="10">
        <f t="shared" si="2"/>
        <v>1213674</v>
      </c>
    </row>
    <row r="109">
      <c r="D109" s="4" t="s">
        <v>113</v>
      </c>
      <c r="E109" s="5">
        <v>4.1213674E7</v>
      </c>
      <c r="F109" s="11">
        <f t="shared" si="2"/>
        <v>1213674</v>
      </c>
    </row>
    <row r="110">
      <c r="D110" s="4" t="s">
        <v>114</v>
      </c>
      <c r="E110" s="5">
        <v>4.1213674E7</v>
      </c>
      <c r="F110" s="11">
        <f t="shared" si="2"/>
        <v>1213674</v>
      </c>
    </row>
    <row r="111">
      <c r="D111" s="4" t="s">
        <v>115</v>
      </c>
      <c r="E111" s="5">
        <v>4.1213674E7</v>
      </c>
      <c r="F111" s="11">
        <f t="shared" si="2"/>
        <v>1213674</v>
      </c>
    </row>
    <row r="112">
      <c r="D112" s="4" t="s">
        <v>116</v>
      </c>
      <c r="E112" s="5">
        <v>4.162169E7</v>
      </c>
      <c r="F112" s="10">
        <f t="shared" si="2"/>
        <v>1621690</v>
      </c>
    </row>
    <row r="113">
      <c r="D113" s="4" t="s">
        <v>117</v>
      </c>
      <c r="E113" s="5">
        <v>4.162169E7</v>
      </c>
      <c r="F113" s="11">
        <f t="shared" si="2"/>
        <v>1621690</v>
      </c>
    </row>
    <row r="114">
      <c r="D114" s="4" t="s">
        <v>118</v>
      </c>
      <c r="E114" s="5">
        <v>4.162169E7</v>
      </c>
      <c r="F114" s="11">
        <f t="shared" si="2"/>
        <v>1621690</v>
      </c>
    </row>
    <row r="115">
      <c r="D115" s="4" t="s">
        <v>119</v>
      </c>
      <c r="E115" s="5">
        <v>4.162169E7</v>
      </c>
      <c r="F115" s="11">
        <f t="shared" si="2"/>
        <v>1621690</v>
      </c>
    </row>
    <row r="116">
      <c r="D116" s="4" t="s">
        <v>120</v>
      </c>
      <c r="E116" s="5">
        <v>4.2031247E7</v>
      </c>
      <c r="F116" s="10">
        <f t="shared" ref="F116:F239" si="3">E116-50000000</f>
        <v>-7968753</v>
      </c>
    </row>
    <row r="117">
      <c r="D117" s="4" t="s">
        <v>121</v>
      </c>
      <c r="E117" s="5">
        <v>4.2031247E7</v>
      </c>
      <c r="F117" s="11">
        <f t="shared" si="3"/>
        <v>-7968753</v>
      </c>
    </row>
    <row r="118">
      <c r="D118" s="4" t="s">
        <v>122</v>
      </c>
      <c r="E118" s="5">
        <v>4.2031247E7</v>
      </c>
      <c r="F118" s="11">
        <f t="shared" si="3"/>
        <v>-7968753</v>
      </c>
    </row>
    <row r="119">
      <c r="D119" s="4" t="s">
        <v>123</v>
      </c>
      <c r="E119" s="5">
        <v>4.2031247E7</v>
      </c>
      <c r="F119" s="11">
        <f t="shared" si="3"/>
        <v>-7968753</v>
      </c>
    </row>
    <row r="120">
      <c r="D120" s="4" t="s">
        <v>124</v>
      </c>
      <c r="E120" s="5">
        <v>4.2449038E7</v>
      </c>
      <c r="F120" s="10">
        <f t="shared" si="3"/>
        <v>-7550962</v>
      </c>
    </row>
    <row r="121">
      <c r="D121" s="4" t="s">
        <v>125</v>
      </c>
      <c r="E121" s="5">
        <v>4.2449038E7</v>
      </c>
      <c r="F121" s="11">
        <f t="shared" si="3"/>
        <v>-7550962</v>
      </c>
    </row>
    <row r="122">
      <c r="D122" s="4" t="s">
        <v>126</v>
      </c>
      <c r="E122" s="5">
        <v>4.2449038E7</v>
      </c>
      <c r="F122" s="11">
        <f t="shared" si="3"/>
        <v>-7550962</v>
      </c>
    </row>
    <row r="123">
      <c r="D123" s="4" t="s">
        <v>127</v>
      </c>
      <c r="E123" s="5">
        <v>4.2449038E7</v>
      </c>
      <c r="F123" s="11">
        <f t="shared" si="3"/>
        <v>-7550962</v>
      </c>
    </row>
    <row r="124">
      <c r="D124" s="4" t="s">
        <v>128</v>
      </c>
      <c r="E124" s="5">
        <v>4.2869283E7</v>
      </c>
      <c r="F124" s="10">
        <f t="shared" si="3"/>
        <v>-7130717</v>
      </c>
    </row>
    <row r="125">
      <c r="D125" s="4" t="s">
        <v>129</v>
      </c>
      <c r="E125" s="5">
        <v>4.2869283E7</v>
      </c>
      <c r="F125" s="11">
        <f t="shared" si="3"/>
        <v>-7130717</v>
      </c>
    </row>
    <row r="126">
      <c r="D126" s="4" t="s">
        <v>130</v>
      </c>
      <c r="E126" s="5">
        <v>4.2869283E7</v>
      </c>
      <c r="F126" s="11">
        <f t="shared" si="3"/>
        <v>-7130717</v>
      </c>
    </row>
    <row r="127">
      <c r="D127" s="4" t="s">
        <v>131</v>
      </c>
      <c r="E127" s="5">
        <v>4.2869283E7</v>
      </c>
      <c r="F127" s="11">
        <f t="shared" si="3"/>
        <v>-7130717</v>
      </c>
    </row>
    <row r="128">
      <c r="D128" s="4" t="s">
        <v>132</v>
      </c>
      <c r="E128" s="5">
        <v>4.3295704E7</v>
      </c>
      <c r="F128" s="10">
        <f t="shared" si="3"/>
        <v>-6704296</v>
      </c>
    </row>
    <row r="129">
      <c r="D129" s="4" t="s">
        <v>133</v>
      </c>
      <c r="E129" s="5">
        <v>4.3295704E7</v>
      </c>
      <c r="F129" s="11">
        <f t="shared" si="3"/>
        <v>-6704296</v>
      </c>
    </row>
    <row r="130">
      <c r="D130" s="4" t="s">
        <v>134</v>
      </c>
      <c r="E130" s="5">
        <v>4.3295704E7</v>
      </c>
      <c r="F130" s="11">
        <f t="shared" si="3"/>
        <v>-6704296</v>
      </c>
    </row>
    <row r="131">
      <c r="D131" s="4" t="s">
        <v>135</v>
      </c>
      <c r="E131" s="5">
        <v>4.3295704E7</v>
      </c>
      <c r="F131" s="11">
        <f t="shared" si="3"/>
        <v>-6704296</v>
      </c>
    </row>
    <row r="132">
      <c r="D132" s="4" t="s">
        <v>136</v>
      </c>
      <c r="E132" s="5">
        <v>4.3747962E7</v>
      </c>
      <c r="F132" s="10">
        <f t="shared" si="3"/>
        <v>-6252038</v>
      </c>
    </row>
    <row r="133">
      <c r="D133" s="4" t="s">
        <v>137</v>
      </c>
      <c r="E133" s="5">
        <v>4.3747962E7</v>
      </c>
      <c r="F133" s="11">
        <f t="shared" si="3"/>
        <v>-6252038</v>
      </c>
    </row>
    <row r="134">
      <c r="D134" s="4" t="s">
        <v>138</v>
      </c>
      <c r="E134" s="5">
        <v>4.3747962E7</v>
      </c>
      <c r="F134" s="11">
        <f t="shared" si="3"/>
        <v>-6252038</v>
      </c>
    </row>
    <row r="135">
      <c r="D135" s="4" t="s">
        <v>139</v>
      </c>
      <c r="E135" s="5">
        <v>4.3747962E7</v>
      </c>
      <c r="F135" s="11">
        <f t="shared" si="3"/>
        <v>-6252038</v>
      </c>
    </row>
    <row r="136">
      <c r="D136" s="4" t="s">
        <v>140</v>
      </c>
      <c r="E136" s="5">
        <v>4.4194628E7</v>
      </c>
      <c r="F136" s="10">
        <f t="shared" si="3"/>
        <v>-5805372</v>
      </c>
    </row>
    <row r="137">
      <c r="D137" s="4" t="s">
        <v>141</v>
      </c>
      <c r="E137" s="5">
        <v>4.4194628E7</v>
      </c>
      <c r="F137" s="11">
        <f t="shared" si="3"/>
        <v>-5805372</v>
      </c>
    </row>
    <row r="138">
      <c r="D138" s="4" t="s">
        <v>142</v>
      </c>
      <c r="E138" s="5">
        <v>4.4194628E7</v>
      </c>
      <c r="F138" s="11">
        <f t="shared" si="3"/>
        <v>-5805372</v>
      </c>
    </row>
    <row r="139">
      <c r="D139" s="4" t="s">
        <v>143</v>
      </c>
      <c r="E139" s="5">
        <v>4.4194628E7</v>
      </c>
      <c r="F139" s="11">
        <f t="shared" si="3"/>
        <v>-5805372</v>
      </c>
    </row>
    <row r="140">
      <c r="D140" s="4" t="s">
        <v>144</v>
      </c>
      <c r="E140" s="5">
        <v>4.464154E7</v>
      </c>
      <c r="F140" s="10">
        <f t="shared" si="3"/>
        <v>-5358460</v>
      </c>
    </row>
    <row r="141">
      <c r="D141" s="4" t="s">
        <v>145</v>
      </c>
      <c r="E141" s="5">
        <v>4.464154E7</v>
      </c>
      <c r="F141" s="11">
        <f t="shared" si="3"/>
        <v>-5358460</v>
      </c>
    </row>
    <row r="142">
      <c r="D142" s="4" t="s">
        <v>146</v>
      </c>
      <c r="E142" s="5">
        <v>4.464154E7</v>
      </c>
      <c r="F142" s="11">
        <f t="shared" si="3"/>
        <v>-5358460</v>
      </c>
    </row>
    <row r="143">
      <c r="D143" s="4" t="s">
        <v>147</v>
      </c>
      <c r="E143" s="5">
        <v>4.464154E7</v>
      </c>
      <c r="F143" s="11">
        <f t="shared" si="3"/>
        <v>-5358460</v>
      </c>
    </row>
    <row r="144">
      <c r="D144" s="4" t="s">
        <v>148</v>
      </c>
      <c r="E144" s="5">
        <v>4.5092991E7</v>
      </c>
      <c r="F144" s="10">
        <f t="shared" si="3"/>
        <v>-4907009</v>
      </c>
    </row>
    <row r="145">
      <c r="D145" s="4" t="s">
        <v>149</v>
      </c>
      <c r="E145" s="5">
        <v>4.5092991E7</v>
      </c>
      <c r="F145" s="11">
        <f t="shared" si="3"/>
        <v>-4907009</v>
      </c>
    </row>
    <row r="146">
      <c r="D146" s="4" t="s">
        <v>150</v>
      </c>
      <c r="E146" s="5">
        <v>4.5092991E7</v>
      </c>
      <c r="F146" s="11">
        <f t="shared" si="3"/>
        <v>-4907009</v>
      </c>
    </row>
    <row r="147">
      <c r="D147" s="4" t="s">
        <v>151</v>
      </c>
      <c r="E147" s="5">
        <v>4.5092991E7</v>
      </c>
      <c r="F147" s="11">
        <f t="shared" si="3"/>
        <v>-4907009</v>
      </c>
    </row>
    <row r="148">
      <c r="D148" s="4" t="s">
        <v>152</v>
      </c>
      <c r="E148" s="5">
        <v>4.5524681E7</v>
      </c>
      <c r="F148" s="10">
        <f t="shared" si="3"/>
        <v>-4475319</v>
      </c>
    </row>
    <row r="149">
      <c r="D149" s="4" t="s">
        <v>153</v>
      </c>
      <c r="E149" s="5">
        <v>4.5524681E7</v>
      </c>
      <c r="F149" s="11">
        <f t="shared" si="3"/>
        <v>-4475319</v>
      </c>
    </row>
    <row r="150">
      <c r="D150" s="4" t="s">
        <v>154</v>
      </c>
      <c r="E150" s="5">
        <v>4.5524681E7</v>
      </c>
      <c r="F150" s="11">
        <f t="shared" si="3"/>
        <v>-4475319</v>
      </c>
    </row>
    <row r="151">
      <c r="D151" s="4" t="s">
        <v>155</v>
      </c>
      <c r="E151" s="5">
        <v>4.5524681E7</v>
      </c>
      <c r="F151" s="11">
        <f t="shared" si="3"/>
        <v>-4475319</v>
      </c>
    </row>
    <row r="152">
      <c r="D152" s="4" t="s">
        <v>156</v>
      </c>
      <c r="E152" s="5">
        <v>4.595358E7</v>
      </c>
      <c r="F152" s="10">
        <f t="shared" si="3"/>
        <v>-4046420</v>
      </c>
    </row>
    <row r="153">
      <c r="D153" s="4" t="s">
        <v>157</v>
      </c>
      <c r="E153" s="5">
        <v>4.595358E7</v>
      </c>
      <c r="F153" s="11">
        <f t="shared" si="3"/>
        <v>-4046420</v>
      </c>
    </row>
    <row r="154">
      <c r="D154" s="4" t="s">
        <v>158</v>
      </c>
      <c r="E154" s="5">
        <v>4.595358E7</v>
      </c>
      <c r="F154" s="11">
        <f t="shared" si="3"/>
        <v>-4046420</v>
      </c>
    </row>
    <row r="155">
      <c r="D155" s="4" t="s">
        <v>159</v>
      </c>
      <c r="E155" s="5">
        <v>4.595358E7</v>
      </c>
      <c r="F155" s="11">
        <f t="shared" si="3"/>
        <v>-4046420</v>
      </c>
    </row>
    <row r="156">
      <c r="D156" s="4" t="s">
        <v>160</v>
      </c>
      <c r="E156" s="5">
        <v>4.6286503E7</v>
      </c>
      <c r="F156" s="10">
        <f t="shared" si="3"/>
        <v>-3713497</v>
      </c>
    </row>
    <row r="157">
      <c r="D157" s="4" t="s">
        <v>161</v>
      </c>
      <c r="E157" s="5">
        <v>4.6286503E7</v>
      </c>
      <c r="F157" s="11">
        <f t="shared" si="3"/>
        <v>-3713497</v>
      </c>
    </row>
    <row r="158">
      <c r="D158" s="4" t="s">
        <v>162</v>
      </c>
      <c r="E158" s="5">
        <v>4.6286503E7</v>
      </c>
      <c r="F158" s="11">
        <f t="shared" si="3"/>
        <v>-3713497</v>
      </c>
    </row>
    <row r="159">
      <c r="D159" s="4" t="s">
        <v>163</v>
      </c>
      <c r="E159" s="5">
        <v>4.6286503E7</v>
      </c>
      <c r="F159" s="11">
        <f t="shared" si="3"/>
        <v>-3713497</v>
      </c>
    </row>
    <row r="160">
      <c r="D160" s="4" t="s">
        <v>164</v>
      </c>
      <c r="E160" s="5">
        <v>4.6616677E7</v>
      </c>
      <c r="F160" s="10">
        <f t="shared" si="3"/>
        <v>-3383323</v>
      </c>
    </row>
    <row r="161">
      <c r="D161" s="4" t="s">
        <v>165</v>
      </c>
      <c r="E161" s="5">
        <v>4.6616677E7</v>
      </c>
      <c r="F161" s="11">
        <f t="shared" si="3"/>
        <v>-3383323</v>
      </c>
    </row>
    <row r="162">
      <c r="D162" s="4" t="s">
        <v>166</v>
      </c>
      <c r="E162" s="5">
        <v>4.6616677E7</v>
      </c>
      <c r="F162" s="11">
        <f t="shared" si="3"/>
        <v>-3383323</v>
      </c>
    </row>
    <row r="163">
      <c r="D163" s="4" t="s">
        <v>167</v>
      </c>
      <c r="E163" s="5">
        <v>4.6616677E7</v>
      </c>
      <c r="F163" s="11">
        <f t="shared" si="3"/>
        <v>-3383323</v>
      </c>
    </row>
    <row r="164">
      <c r="D164" s="4" t="s">
        <v>168</v>
      </c>
      <c r="E164" s="5">
        <v>4.7008111E7</v>
      </c>
      <c r="F164" s="10">
        <f t="shared" si="3"/>
        <v>-2991889</v>
      </c>
    </row>
    <row r="165">
      <c r="D165" s="4" t="s">
        <v>169</v>
      </c>
      <c r="E165" s="5">
        <v>4.7008111E7</v>
      </c>
      <c r="F165" s="11">
        <f t="shared" si="3"/>
        <v>-2991889</v>
      </c>
    </row>
    <row r="166">
      <c r="D166" s="4" t="s">
        <v>170</v>
      </c>
      <c r="E166" s="5">
        <v>4.7008111E7</v>
      </c>
      <c r="F166" s="11">
        <f t="shared" si="3"/>
        <v>-2991889</v>
      </c>
    </row>
    <row r="167">
      <c r="D167" s="4" t="s">
        <v>171</v>
      </c>
      <c r="E167" s="5">
        <v>4.7008111E7</v>
      </c>
      <c r="F167" s="11">
        <f t="shared" si="3"/>
        <v>-2991889</v>
      </c>
    </row>
    <row r="168">
      <c r="D168" s="4" t="s">
        <v>172</v>
      </c>
      <c r="E168" s="5">
        <v>4.7370164E7</v>
      </c>
      <c r="F168" s="10">
        <f t="shared" si="3"/>
        <v>-2629836</v>
      </c>
    </row>
    <row r="169">
      <c r="D169" s="4" t="s">
        <v>173</v>
      </c>
      <c r="E169" s="5">
        <v>4.7370164E7</v>
      </c>
      <c r="F169" s="11">
        <f t="shared" si="3"/>
        <v>-2629836</v>
      </c>
    </row>
    <row r="170">
      <c r="D170" s="4" t="s">
        <v>174</v>
      </c>
      <c r="E170" s="5">
        <v>4.7370164E7</v>
      </c>
      <c r="F170" s="11">
        <f t="shared" si="3"/>
        <v>-2629836</v>
      </c>
    </row>
    <row r="171">
      <c r="D171" s="4" t="s">
        <v>175</v>
      </c>
      <c r="E171" s="5">
        <v>4.7370164E7</v>
      </c>
      <c r="F171" s="11">
        <f t="shared" si="3"/>
        <v>-2629836</v>
      </c>
    </row>
    <row r="172">
      <c r="D172" s="4" t="s">
        <v>176</v>
      </c>
      <c r="E172" s="5">
        <v>4.7644736E7</v>
      </c>
      <c r="F172" s="10">
        <f t="shared" si="3"/>
        <v>-2355264</v>
      </c>
    </row>
    <row r="173">
      <c r="D173" s="4" t="s">
        <v>177</v>
      </c>
      <c r="E173" s="5">
        <v>4.7644736E7</v>
      </c>
      <c r="F173" s="11">
        <f t="shared" si="3"/>
        <v>-2355264</v>
      </c>
    </row>
    <row r="174">
      <c r="D174" s="4" t="s">
        <v>178</v>
      </c>
      <c r="E174" s="5">
        <v>4.7644736E7</v>
      </c>
      <c r="F174" s="11">
        <f t="shared" si="3"/>
        <v>-2355264</v>
      </c>
    </row>
    <row r="175">
      <c r="D175" s="4" t="s">
        <v>179</v>
      </c>
      <c r="E175" s="5">
        <v>4.7644736E7</v>
      </c>
      <c r="F175" s="11">
        <f t="shared" si="3"/>
        <v>-2355264</v>
      </c>
    </row>
    <row r="176">
      <c r="D176" s="4" t="s">
        <v>180</v>
      </c>
      <c r="E176" s="5">
        <v>4.789233E7</v>
      </c>
      <c r="F176" s="10">
        <f t="shared" si="3"/>
        <v>-2107670</v>
      </c>
    </row>
    <row r="177">
      <c r="D177" s="4" t="s">
        <v>181</v>
      </c>
      <c r="E177" s="5">
        <v>4.789233E7</v>
      </c>
      <c r="F177" s="11">
        <f t="shared" si="3"/>
        <v>-2107670</v>
      </c>
    </row>
    <row r="178">
      <c r="D178" s="4" t="s">
        <v>182</v>
      </c>
      <c r="E178" s="5">
        <v>4.789233E7</v>
      </c>
      <c r="F178" s="11">
        <f t="shared" si="3"/>
        <v>-2107670</v>
      </c>
    </row>
    <row r="179">
      <c r="D179" s="4" t="s">
        <v>183</v>
      </c>
      <c r="E179" s="5">
        <v>4.789233E7</v>
      </c>
      <c r="F179" s="11">
        <f t="shared" si="3"/>
        <v>-2107670</v>
      </c>
    </row>
    <row r="180">
      <c r="D180" s="4" t="s">
        <v>184</v>
      </c>
      <c r="E180" s="5">
        <v>4.8082519E7</v>
      </c>
      <c r="F180" s="10">
        <f t="shared" si="3"/>
        <v>-1917481</v>
      </c>
    </row>
    <row r="181">
      <c r="D181" s="4" t="s">
        <v>185</v>
      </c>
      <c r="E181" s="5">
        <v>4.8082519E7</v>
      </c>
      <c r="F181" s="11">
        <f t="shared" si="3"/>
        <v>-1917481</v>
      </c>
    </row>
    <row r="182">
      <c r="D182" s="4" t="s">
        <v>186</v>
      </c>
      <c r="E182" s="5">
        <v>4.8082519E7</v>
      </c>
      <c r="F182" s="11">
        <f t="shared" si="3"/>
        <v>-1917481</v>
      </c>
    </row>
    <row r="183">
      <c r="D183" s="4" t="s">
        <v>187</v>
      </c>
      <c r="E183" s="5">
        <v>4.8082519E7</v>
      </c>
      <c r="F183" s="11">
        <f t="shared" si="3"/>
        <v>-1917481</v>
      </c>
    </row>
    <row r="184">
      <c r="D184" s="4" t="s">
        <v>188</v>
      </c>
      <c r="E184" s="5">
        <v>4.8184561E7</v>
      </c>
      <c r="F184" s="10">
        <f t="shared" si="3"/>
        <v>-1815439</v>
      </c>
    </row>
    <row r="185">
      <c r="D185" s="4" t="s">
        <v>189</v>
      </c>
      <c r="E185" s="5">
        <v>4.8184561E7</v>
      </c>
      <c r="F185" s="11">
        <f t="shared" si="3"/>
        <v>-1815439</v>
      </c>
    </row>
    <row r="186">
      <c r="D186" s="4" t="s">
        <v>190</v>
      </c>
      <c r="E186" s="5">
        <v>4.8184561E7</v>
      </c>
      <c r="F186" s="11">
        <f t="shared" si="3"/>
        <v>-1815439</v>
      </c>
    </row>
    <row r="187">
      <c r="D187" s="4" t="s">
        <v>191</v>
      </c>
      <c r="E187" s="5">
        <v>4.8184561E7</v>
      </c>
      <c r="F187" s="11">
        <f t="shared" si="3"/>
        <v>-1815439</v>
      </c>
    </row>
    <row r="188">
      <c r="D188" s="4" t="s">
        <v>192</v>
      </c>
      <c r="E188" s="5">
        <v>4.8438292E7</v>
      </c>
      <c r="F188" s="10">
        <f t="shared" si="3"/>
        <v>-1561708</v>
      </c>
    </row>
    <row r="189">
      <c r="D189" s="4" t="s">
        <v>193</v>
      </c>
      <c r="E189" s="5">
        <v>4.8438292E7</v>
      </c>
      <c r="F189" s="11">
        <f t="shared" si="3"/>
        <v>-1561708</v>
      </c>
    </row>
    <row r="190">
      <c r="D190" s="4" t="s">
        <v>194</v>
      </c>
      <c r="E190" s="5">
        <v>4.8438292E7</v>
      </c>
      <c r="F190" s="11">
        <f t="shared" si="3"/>
        <v>-1561708</v>
      </c>
    </row>
    <row r="191">
      <c r="D191" s="4" t="s">
        <v>195</v>
      </c>
      <c r="E191" s="5">
        <v>4.8438292E7</v>
      </c>
      <c r="F191" s="11">
        <f t="shared" si="3"/>
        <v>-1561708</v>
      </c>
    </row>
    <row r="192">
      <c r="D192" s="4" t="s">
        <v>196</v>
      </c>
      <c r="E192" s="5">
        <v>4.8683638E7</v>
      </c>
      <c r="F192" s="10">
        <f t="shared" si="3"/>
        <v>-1316362</v>
      </c>
    </row>
    <row r="193">
      <c r="D193" s="4" t="s">
        <v>197</v>
      </c>
      <c r="E193" s="5">
        <v>4.8683638E7</v>
      </c>
      <c r="F193" s="11">
        <f t="shared" si="3"/>
        <v>-1316362</v>
      </c>
    </row>
    <row r="194">
      <c r="D194" s="4" t="s">
        <v>198</v>
      </c>
      <c r="E194" s="5">
        <v>4.8683638E7</v>
      </c>
      <c r="F194" s="11">
        <f t="shared" si="3"/>
        <v>-1316362</v>
      </c>
    </row>
    <row r="195">
      <c r="D195" s="4" t="s">
        <v>199</v>
      </c>
      <c r="E195" s="5">
        <v>4.8683638E7</v>
      </c>
      <c r="F195" s="11">
        <f t="shared" si="3"/>
        <v>-1316362</v>
      </c>
    </row>
    <row r="196">
      <c r="D196" s="4" t="s">
        <v>200</v>
      </c>
      <c r="E196" s="5">
        <v>4.9054708E7</v>
      </c>
      <c r="F196" s="10">
        <f t="shared" si="3"/>
        <v>-945292</v>
      </c>
    </row>
    <row r="197">
      <c r="D197" s="4" t="s">
        <v>201</v>
      </c>
      <c r="E197" s="5">
        <v>4.9054708E7</v>
      </c>
      <c r="F197" s="11">
        <f t="shared" si="3"/>
        <v>-945292</v>
      </c>
    </row>
    <row r="198">
      <c r="D198" s="4" t="s">
        <v>202</v>
      </c>
      <c r="E198" s="5">
        <v>4.9054708E7</v>
      </c>
      <c r="F198" s="11">
        <f t="shared" si="3"/>
        <v>-945292</v>
      </c>
    </row>
    <row r="199">
      <c r="D199" s="4" t="s">
        <v>203</v>
      </c>
      <c r="E199" s="5">
        <v>4.9054708E7</v>
      </c>
      <c r="F199" s="11">
        <f t="shared" si="3"/>
        <v>-945292</v>
      </c>
    </row>
    <row r="200">
      <c r="D200" s="4" t="s">
        <v>204</v>
      </c>
      <c r="E200" s="5">
        <v>4.9307835E7</v>
      </c>
      <c r="F200" s="10">
        <f t="shared" si="3"/>
        <v>-692165</v>
      </c>
    </row>
    <row r="201">
      <c r="D201" s="4" t="s">
        <v>205</v>
      </c>
      <c r="E201" s="5">
        <v>4.9307835E7</v>
      </c>
      <c r="F201" s="11">
        <f t="shared" si="3"/>
        <v>-692165</v>
      </c>
    </row>
    <row r="202">
      <c r="D202" s="4" t="s">
        <v>206</v>
      </c>
      <c r="E202" s="5">
        <v>4.9307835E7</v>
      </c>
      <c r="F202" s="11">
        <f t="shared" si="3"/>
        <v>-692165</v>
      </c>
    </row>
    <row r="203">
      <c r="D203" s="4" t="s">
        <v>207</v>
      </c>
      <c r="E203" s="5">
        <v>4.9307835E7</v>
      </c>
      <c r="F203" s="11">
        <f t="shared" si="3"/>
        <v>-692165</v>
      </c>
    </row>
    <row r="204">
      <c r="D204" s="4" t="s">
        <v>208</v>
      </c>
      <c r="E204" s="5">
        <v>4.9554112E7</v>
      </c>
      <c r="F204" s="10">
        <f t="shared" si="3"/>
        <v>-445888</v>
      </c>
    </row>
    <row r="205">
      <c r="D205" s="4" t="s">
        <v>209</v>
      </c>
      <c r="E205" s="5">
        <v>4.9554112E7</v>
      </c>
      <c r="F205" s="11">
        <f t="shared" si="3"/>
        <v>-445888</v>
      </c>
    </row>
    <row r="206">
      <c r="D206" s="4" t="s">
        <v>210</v>
      </c>
      <c r="E206" s="5">
        <v>4.9554112E7</v>
      </c>
      <c r="F206" s="11">
        <f t="shared" si="3"/>
        <v>-445888</v>
      </c>
    </row>
    <row r="207">
      <c r="D207" s="4" t="s">
        <v>211</v>
      </c>
      <c r="E207" s="5">
        <v>4.9554112E7</v>
      </c>
      <c r="F207" s="11">
        <f t="shared" si="3"/>
        <v>-445888</v>
      </c>
    </row>
    <row r="208">
      <c r="D208" s="4" t="s">
        <v>212</v>
      </c>
      <c r="E208" s="5">
        <v>4.9936638E7</v>
      </c>
      <c r="F208" s="10">
        <f t="shared" si="3"/>
        <v>-63362</v>
      </c>
    </row>
    <row r="209">
      <c r="D209" s="4" t="s">
        <v>213</v>
      </c>
      <c r="E209" s="5">
        <v>4.9936638E7</v>
      </c>
      <c r="F209" s="11">
        <f t="shared" si="3"/>
        <v>-63362</v>
      </c>
    </row>
    <row r="210">
      <c r="D210" s="4" t="s">
        <v>214</v>
      </c>
      <c r="E210" s="5">
        <v>4.9936638E7</v>
      </c>
      <c r="F210" s="11">
        <f t="shared" si="3"/>
        <v>-63362</v>
      </c>
    </row>
    <row r="211">
      <c r="D211" s="4" t="s">
        <v>215</v>
      </c>
      <c r="E211" s="5">
        <v>4.9936638E7</v>
      </c>
      <c r="F211" s="11">
        <f t="shared" si="3"/>
        <v>-63362</v>
      </c>
    </row>
    <row r="212">
      <c r="D212" s="4" t="s">
        <v>216</v>
      </c>
      <c r="E212" s="5">
        <v>5.0199853E7</v>
      </c>
      <c r="F212" s="10">
        <f t="shared" si="3"/>
        <v>199853</v>
      </c>
    </row>
    <row r="213">
      <c r="D213" s="4" t="s">
        <v>217</v>
      </c>
      <c r="E213" s="5">
        <v>5.0199853E7</v>
      </c>
      <c r="F213" s="11">
        <f t="shared" si="3"/>
        <v>199853</v>
      </c>
    </row>
    <row r="214">
      <c r="D214" s="4" t="s">
        <v>218</v>
      </c>
      <c r="E214" s="5">
        <v>5.0199853E7</v>
      </c>
      <c r="F214" s="11">
        <f t="shared" si="3"/>
        <v>199853</v>
      </c>
    </row>
    <row r="215">
      <c r="D215" s="4" t="s">
        <v>219</v>
      </c>
      <c r="E215" s="5">
        <v>5.0199853E7</v>
      </c>
      <c r="F215" s="11">
        <f t="shared" si="3"/>
        <v>199853</v>
      </c>
    </row>
    <row r="216">
      <c r="D216" s="4" t="s">
        <v>220</v>
      </c>
      <c r="E216" s="5">
        <v>5.0428893E7</v>
      </c>
      <c r="F216" s="10">
        <f t="shared" si="3"/>
        <v>428893</v>
      </c>
    </row>
    <row r="217">
      <c r="D217" s="4" t="s">
        <v>221</v>
      </c>
      <c r="E217" s="5">
        <v>5.0428893E7</v>
      </c>
      <c r="F217" s="11">
        <f t="shared" si="3"/>
        <v>428893</v>
      </c>
    </row>
    <row r="218">
      <c r="D218" s="4" t="s">
        <v>222</v>
      </c>
      <c r="E218" s="5">
        <v>5.0428893E7</v>
      </c>
      <c r="F218" s="11">
        <f t="shared" si="3"/>
        <v>428893</v>
      </c>
    </row>
    <row r="219">
      <c r="D219" s="4" t="s">
        <v>223</v>
      </c>
      <c r="E219" s="5">
        <v>5.0428893E7</v>
      </c>
      <c r="F219" s="11">
        <f t="shared" si="3"/>
        <v>428893</v>
      </c>
    </row>
    <row r="220">
      <c r="D220" s="4" t="s">
        <v>224</v>
      </c>
      <c r="E220" s="5">
        <v>5.0746659E7</v>
      </c>
      <c r="F220" s="10">
        <f t="shared" si="3"/>
        <v>746659</v>
      </c>
    </row>
    <row r="221">
      <c r="D221" s="4" t="s">
        <v>225</v>
      </c>
      <c r="E221" s="5">
        <v>5.0746659E7</v>
      </c>
      <c r="F221" s="11">
        <f t="shared" si="3"/>
        <v>746659</v>
      </c>
    </row>
    <row r="222">
      <c r="D222" s="4" t="s">
        <v>226</v>
      </c>
      <c r="E222" s="5">
        <v>5.0746659E7</v>
      </c>
      <c r="F222" s="11">
        <f t="shared" si="3"/>
        <v>746659</v>
      </c>
    </row>
    <row r="223">
      <c r="D223" s="4" t="s">
        <v>227</v>
      </c>
      <c r="E223" s="5">
        <v>5.0746659E7</v>
      </c>
      <c r="F223" s="11">
        <f t="shared" si="3"/>
        <v>746659</v>
      </c>
    </row>
    <row r="224">
      <c r="D224" s="4" t="s">
        <v>228</v>
      </c>
      <c r="E224" s="5">
        <v>5.1014947E7</v>
      </c>
      <c r="F224" s="10">
        <f t="shared" si="3"/>
        <v>1014947</v>
      </c>
    </row>
    <row r="225">
      <c r="D225" s="4" t="s">
        <v>229</v>
      </c>
      <c r="E225" s="5">
        <v>5.1014947E7</v>
      </c>
      <c r="F225" s="11">
        <f t="shared" si="3"/>
        <v>1014947</v>
      </c>
    </row>
    <row r="226">
      <c r="D226" s="4" t="s">
        <v>230</v>
      </c>
      <c r="E226" s="5">
        <v>5.1014947E7</v>
      </c>
      <c r="F226" s="11">
        <f t="shared" si="3"/>
        <v>1014947</v>
      </c>
    </row>
    <row r="227">
      <c r="D227" s="4" t="s">
        <v>231</v>
      </c>
      <c r="E227" s="5">
        <v>5.1014947E7</v>
      </c>
      <c r="F227" s="11">
        <f t="shared" si="3"/>
        <v>1014947</v>
      </c>
    </row>
    <row r="228">
      <c r="D228" s="4" t="s">
        <v>232</v>
      </c>
      <c r="E228" s="5">
        <v>5.1217803E7</v>
      </c>
      <c r="F228" s="10">
        <f t="shared" si="3"/>
        <v>1217803</v>
      </c>
    </row>
    <row r="229">
      <c r="D229" s="4" t="s">
        <v>233</v>
      </c>
      <c r="E229" s="5">
        <v>5.1217803E7</v>
      </c>
      <c r="F229" s="11">
        <f t="shared" si="3"/>
        <v>1217803</v>
      </c>
    </row>
    <row r="230">
      <c r="D230" s="4" t="s">
        <v>234</v>
      </c>
      <c r="E230" s="5">
        <v>5.1217803E7</v>
      </c>
      <c r="F230" s="11">
        <f t="shared" si="3"/>
        <v>1217803</v>
      </c>
    </row>
    <row r="231">
      <c r="D231" s="4" t="s">
        <v>235</v>
      </c>
      <c r="E231" s="5">
        <v>5.1217803E7</v>
      </c>
      <c r="F231" s="11">
        <f t="shared" si="3"/>
        <v>1217803</v>
      </c>
    </row>
    <row r="232">
      <c r="D232" s="4" t="s">
        <v>236</v>
      </c>
      <c r="E232" s="5">
        <v>5.1361911E7</v>
      </c>
      <c r="F232" s="10">
        <f t="shared" si="3"/>
        <v>1361911</v>
      </c>
    </row>
    <row r="233">
      <c r="D233" s="4" t="s">
        <v>237</v>
      </c>
      <c r="E233" s="5">
        <v>5.1361911E7</v>
      </c>
      <c r="F233" s="11">
        <f t="shared" si="3"/>
        <v>1361911</v>
      </c>
    </row>
    <row r="234">
      <c r="D234" s="4" t="s">
        <v>238</v>
      </c>
      <c r="E234" s="5">
        <v>5.1361911E7</v>
      </c>
      <c r="F234" s="11">
        <f t="shared" si="3"/>
        <v>1361911</v>
      </c>
    </row>
    <row r="235">
      <c r="D235" s="4" t="s">
        <v>239</v>
      </c>
      <c r="E235" s="5">
        <v>5.1361911E7</v>
      </c>
      <c r="F235" s="11">
        <f t="shared" si="3"/>
        <v>1361911</v>
      </c>
    </row>
    <row r="236">
      <c r="D236" s="4" t="s">
        <v>240</v>
      </c>
      <c r="E236" s="5">
        <v>5.1606633E7</v>
      </c>
      <c r="F236" s="10">
        <f t="shared" si="3"/>
        <v>1606633</v>
      </c>
    </row>
    <row r="237">
      <c r="D237" s="4" t="s">
        <v>241</v>
      </c>
      <c r="E237" s="5">
        <v>5.1606633E7</v>
      </c>
      <c r="F237" s="11">
        <f t="shared" si="3"/>
        <v>1606633</v>
      </c>
    </row>
    <row r="238">
      <c r="D238" s="4" t="s">
        <v>242</v>
      </c>
      <c r="E238" s="5">
        <v>5.1606633E7</v>
      </c>
      <c r="F238" s="11">
        <f t="shared" si="3"/>
        <v>1606633</v>
      </c>
    </row>
    <row r="239">
      <c r="D239" s="4" t="s">
        <v>243</v>
      </c>
      <c r="E239" s="5">
        <v>5.1606633E7</v>
      </c>
      <c r="F239" s="11">
        <f t="shared" si="3"/>
        <v>1606633</v>
      </c>
    </row>
    <row r="240">
      <c r="D240" s="4" t="s">
        <v>244</v>
      </c>
      <c r="E240" s="5">
        <v>5.1709098E7</v>
      </c>
    </row>
    <row r="241">
      <c r="D241" s="4" t="s">
        <v>245</v>
      </c>
      <c r="E241" s="5">
        <v>5.1709098E7</v>
      </c>
    </row>
    <row r="242">
      <c r="D242" s="4" t="s">
        <v>246</v>
      </c>
      <c r="E242" s="5">
        <v>5.1709098E7</v>
      </c>
    </row>
    <row r="243">
      <c r="D243" s="4" t="s">
        <v>247</v>
      </c>
      <c r="E243" s="5">
        <v>5.1709098E7</v>
      </c>
    </row>
    <row r="244">
      <c r="D244" s="4" t="s">
        <v>248</v>
      </c>
      <c r="E244" s="5">
        <v>5.1780579E7</v>
      </c>
    </row>
    <row r="245">
      <c r="D245" s="4" t="s">
        <v>249</v>
      </c>
      <c r="E245" s="5">
        <v>5.1780579E7</v>
      </c>
    </row>
    <row r="246">
      <c r="D246" s="4" t="s">
        <v>250</v>
      </c>
      <c r="E246" s="5">
        <v>5.1780579E7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6.43"/>
    <col customWidth="1" min="3" max="3" width="22.14"/>
  </cols>
  <sheetData>
    <row r="1">
      <c r="A1" s="1" t="s">
        <v>251</v>
      </c>
    </row>
    <row r="2">
      <c r="A2" s="2" t="s">
        <v>6</v>
      </c>
      <c r="B2" s="3" t="s">
        <v>252</v>
      </c>
      <c r="C2" s="12"/>
      <c r="D2" s="12"/>
    </row>
    <row r="3">
      <c r="A3" s="2" t="s">
        <v>253</v>
      </c>
      <c r="B3" s="3" t="s">
        <v>254</v>
      </c>
      <c r="C3" s="3" t="s">
        <v>255</v>
      </c>
      <c r="D3" s="3" t="s">
        <v>256</v>
      </c>
    </row>
    <row r="4">
      <c r="A4" s="4" t="s">
        <v>52</v>
      </c>
      <c r="B4" s="13">
        <v>17.97</v>
      </c>
      <c r="C4" s="13">
        <v>65.04</v>
      </c>
      <c r="D4" s="13">
        <v>64.46</v>
      </c>
    </row>
    <row r="5">
      <c r="A5" s="4" t="s">
        <v>53</v>
      </c>
      <c r="B5" s="13">
        <v>18.54</v>
      </c>
      <c r="C5" s="13">
        <v>65.91</v>
      </c>
      <c r="D5" s="13">
        <v>65.32</v>
      </c>
    </row>
    <row r="6">
      <c r="A6" s="4" t="s">
        <v>54</v>
      </c>
      <c r="B6" s="13">
        <v>21.08</v>
      </c>
      <c r="C6" s="13">
        <v>66.6</v>
      </c>
      <c r="D6" s="13">
        <v>66.01</v>
      </c>
    </row>
    <row r="7">
      <c r="A7" s="4" t="s">
        <v>55</v>
      </c>
      <c r="B7" s="13">
        <v>21.45</v>
      </c>
      <c r="C7" s="13">
        <v>66.8</v>
      </c>
      <c r="D7" s="13">
        <v>66.09</v>
      </c>
    </row>
    <row r="8">
      <c r="A8" s="4" t="s">
        <v>56</v>
      </c>
      <c r="B8" s="13">
        <v>21.5</v>
      </c>
      <c r="C8" s="13">
        <v>65.77</v>
      </c>
      <c r="D8" s="13">
        <v>65.19</v>
      </c>
    </row>
    <row r="9">
      <c r="A9" s="4" t="s">
        <v>57</v>
      </c>
      <c r="B9" s="13">
        <v>21.85</v>
      </c>
      <c r="C9" s="13">
        <v>64.33</v>
      </c>
      <c r="D9" s="13">
        <v>63.76</v>
      </c>
    </row>
    <row r="10">
      <c r="A10" s="4" t="s">
        <v>58</v>
      </c>
      <c r="B10" s="13">
        <v>22.43</v>
      </c>
      <c r="C10" s="13">
        <v>64.8</v>
      </c>
      <c r="D10" s="13">
        <v>64.23</v>
      </c>
    </row>
    <row r="11">
      <c r="A11" s="4" t="s">
        <v>59</v>
      </c>
      <c r="B11" s="13">
        <v>22.57</v>
      </c>
      <c r="C11" s="13">
        <v>65.39</v>
      </c>
      <c r="D11" s="13">
        <v>64.71</v>
      </c>
    </row>
    <row r="12">
      <c r="A12" s="4" t="s">
        <v>60</v>
      </c>
      <c r="B12" s="13">
        <v>23.42</v>
      </c>
      <c r="C12" s="13">
        <v>67.73</v>
      </c>
      <c r="D12" s="13">
        <v>67.13</v>
      </c>
    </row>
    <row r="13">
      <c r="A13" s="4" t="s">
        <v>61</v>
      </c>
      <c r="B13" s="13">
        <v>24.63</v>
      </c>
      <c r="C13" s="13">
        <v>71.2</v>
      </c>
      <c r="D13" s="13">
        <v>70.57</v>
      </c>
    </row>
    <row r="14">
      <c r="A14" s="4" t="s">
        <v>62</v>
      </c>
      <c r="B14" s="13">
        <v>26.01</v>
      </c>
      <c r="C14" s="13">
        <v>75.26</v>
      </c>
      <c r="D14" s="13">
        <v>74.58</v>
      </c>
    </row>
    <row r="15">
      <c r="A15" s="4" t="s">
        <v>63</v>
      </c>
      <c r="B15" s="13">
        <v>27.17</v>
      </c>
      <c r="C15" s="13">
        <v>79.03</v>
      </c>
      <c r="D15" s="13">
        <v>78.2</v>
      </c>
    </row>
    <row r="16">
      <c r="A16" s="4" t="s">
        <v>64</v>
      </c>
      <c r="B16" s="13">
        <v>27.24</v>
      </c>
      <c r="C16" s="13">
        <v>78.94</v>
      </c>
      <c r="D16" s="13">
        <v>78.23</v>
      </c>
    </row>
    <row r="17">
      <c r="A17" s="4" t="s">
        <v>65</v>
      </c>
      <c r="B17" s="13">
        <v>27.73</v>
      </c>
      <c r="C17" s="13">
        <v>80.14</v>
      </c>
      <c r="D17" s="13">
        <v>79.43</v>
      </c>
    </row>
    <row r="18">
      <c r="A18" s="4" t="s">
        <v>66</v>
      </c>
      <c r="B18" s="13">
        <v>27.22</v>
      </c>
      <c r="C18" s="13">
        <v>78.69</v>
      </c>
      <c r="D18" s="13">
        <v>77.99</v>
      </c>
    </row>
    <row r="19">
      <c r="A19" s="4" t="s">
        <v>67</v>
      </c>
      <c r="B19" s="13">
        <v>26.75</v>
      </c>
      <c r="C19" s="13">
        <v>76.14</v>
      </c>
      <c r="D19" s="13">
        <v>75.36</v>
      </c>
    </row>
    <row r="20">
      <c r="A20" s="4" t="s">
        <v>68</v>
      </c>
      <c r="B20" s="13">
        <v>31.89</v>
      </c>
      <c r="C20" s="13">
        <v>76.01</v>
      </c>
      <c r="D20" s="13">
        <v>75.3</v>
      </c>
    </row>
    <row r="21">
      <c r="A21" s="4" t="s">
        <v>69</v>
      </c>
      <c r="B21" s="13">
        <v>32.01</v>
      </c>
      <c r="C21" s="13">
        <v>76.3</v>
      </c>
      <c r="D21" s="13">
        <v>75.59</v>
      </c>
    </row>
    <row r="22">
      <c r="A22" s="4" t="s">
        <v>70</v>
      </c>
      <c r="B22" s="13">
        <v>32.66</v>
      </c>
      <c r="C22" s="13">
        <v>77.86</v>
      </c>
      <c r="D22" s="13">
        <v>77.13</v>
      </c>
    </row>
    <row r="23">
      <c r="A23" s="4" t="s">
        <v>71</v>
      </c>
      <c r="B23" s="13">
        <v>33.62</v>
      </c>
      <c r="C23" s="13">
        <v>80.16</v>
      </c>
      <c r="D23" s="13">
        <v>79.42</v>
      </c>
    </row>
    <row r="24">
      <c r="A24" s="4" t="s">
        <v>72</v>
      </c>
      <c r="B24" s="13">
        <v>34.86</v>
      </c>
      <c r="C24" s="13">
        <v>83.08</v>
      </c>
      <c r="D24" s="13">
        <v>82.32</v>
      </c>
    </row>
    <row r="25">
      <c r="A25" s="4" t="s">
        <v>73</v>
      </c>
      <c r="B25" s="13">
        <v>36.12</v>
      </c>
      <c r="C25" s="13">
        <v>86.11</v>
      </c>
      <c r="D25" s="13">
        <v>85.31</v>
      </c>
    </row>
    <row r="26">
      <c r="A26" s="4" t="s">
        <v>74</v>
      </c>
      <c r="B26" s="13">
        <v>37.62</v>
      </c>
      <c r="C26" s="13">
        <v>89.69</v>
      </c>
      <c r="D26" s="13">
        <v>88.86</v>
      </c>
    </row>
    <row r="27">
      <c r="A27" s="4" t="s">
        <v>75</v>
      </c>
      <c r="B27" s="13">
        <v>38.28</v>
      </c>
      <c r="C27" s="13">
        <v>91.24</v>
      </c>
      <c r="D27" s="13">
        <v>90.39</v>
      </c>
    </row>
    <row r="28">
      <c r="A28" s="4" t="s">
        <v>76</v>
      </c>
      <c r="B28" s="13">
        <v>38.66</v>
      </c>
      <c r="C28" s="13">
        <v>92.15</v>
      </c>
      <c r="D28" s="13">
        <v>91.29</v>
      </c>
    </row>
    <row r="29">
      <c r="A29" s="4" t="s">
        <v>77</v>
      </c>
      <c r="B29" s="13">
        <v>38.66</v>
      </c>
      <c r="C29" s="13">
        <v>92.15</v>
      </c>
      <c r="D29" s="13">
        <v>91.29</v>
      </c>
    </row>
    <row r="30">
      <c r="A30" s="4" t="s">
        <v>78</v>
      </c>
      <c r="B30" s="13">
        <v>39.21</v>
      </c>
      <c r="C30" s="13">
        <v>93.46</v>
      </c>
      <c r="D30" s="13">
        <v>92.59</v>
      </c>
    </row>
    <row r="31">
      <c r="A31" s="4" t="s">
        <v>79</v>
      </c>
      <c r="B31" s="13">
        <v>39.88</v>
      </c>
      <c r="C31" s="13">
        <v>95.05</v>
      </c>
      <c r="D31" s="13">
        <v>94.17</v>
      </c>
    </row>
    <row r="32">
      <c r="A32" s="4" t="s">
        <v>80</v>
      </c>
      <c r="B32" s="13">
        <v>41.02</v>
      </c>
      <c r="C32" s="13">
        <v>97.79</v>
      </c>
      <c r="D32" s="13">
        <v>96.88</v>
      </c>
    </row>
    <row r="33">
      <c r="A33" s="4" t="s">
        <v>81</v>
      </c>
      <c r="B33" s="13">
        <v>43.5</v>
      </c>
      <c r="C33" s="13">
        <v>103.71</v>
      </c>
      <c r="D33" s="13">
        <v>102.74</v>
      </c>
    </row>
    <row r="34">
      <c r="A34" s="4" t="s">
        <v>82</v>
      </c>
      <c r="B34" s="13">
        <v>45.82</v>
      </c>
      <c r="C34" s="13">
        <v>109.22</v>
      </c>
      <c r="D34" s="13">
        <v>108.2</v>
      </c>
    </row>
    <row r="35">
      <c r="A35" s="4" t="s">
        <v>83</v>
      </c>
      <c r="B35" s="13">
        <v>48.36</v>
      </c>
      <c r="C35" s="13">
        <v>115.3</v>
      </c>
      <c r="D35" s="13">
        <v>114.22</v>
      </c>
    </row>
    <row r="36">
      <c r="A36" s="4" t="s">
        <v>84</v>
      </c>
      <c r="B36" s="13">
        <v>51.15</v>
      </c>
      <c r="C36" s="13">
        <v>121.93</v>
      </c>
      <c r="D36" s="13">
        <v>120.79</v>
      </c>
    </row>
    <row r="37">
      <c r="A37" s="4" t="s">
        <v>85</v>
      </c>
      <c r="B37" s="13">
        <v>52.38</v>
      </c>
      <c r="C37" s="13">
        <v>124.86</v>
      </c>
      <c r="D37" s="13">
        <v>123.71</v>
      </c>
    </row>
    <row r="38">
      <c r="A38" s="4" t="s">
        <v>86</v>
      </c>
      <c r="B38" s="13">
        <v>52.76</v>
      </c>
      <c r="C38" s="13">
        <v>125.77</v>
      </c>
      <c r="D38" s="13">
        <v>124.6</v>
      </c>
    </row>
    <row r="39">
      <c r="A39" s="4" t="s">
        <v>87</v>
      </c>
      <c r="B39" s="13">
        <v>53.51</v>
      </c>
      <c r="C39" s="13">
        <v>127.55</v>
      </c>
      <c r="D39" s="13">
        <v>126.37</v>
      </c>
    </row>
    <row r="40">
      <c r="A40" s="4" t="s">
        <v>88</v>
      </c>
      <c r="B40" s="13">
        <v>62.21</v>
      </c>
      <c r="C40" s="13">
        <v>128.64</v>
      </c>
      <c r="D40" s="13">
        <v>127.44</v>
      </c>
    </row>
    <row r="41">
      <c r="A41" s="4" t="s">
        <v>89</v>
      </c>
      <c r="B41" s="13">
        <v>67.09</v>
      </c>
      <c r="C41" s="13">
        <v>130.73</v>
      </c>
      <c r="D41" s="13">
        <v>129.51</v>
      </c>
    </row>
    <row r="42">
      <c r="A42" s="4" t="s">
        <v>90</v>
      </c>
      <c r="B42" s="13">
        <v>69.48</v>
      </c>
      <c r="C42" s="13">
        <v>131.22</v>
      </c>
      <c r="D42" s="13">
        <v>129.99</v>
      </c>
    </row>
    <row r="43">
      <c r="A43" s="4" t="s">
        <v>91</v>
      </c>
      <c r="B43" s="13">
        <v>74.54</v>
      </c>
      <c r="C43" s="13">
        <v>132.98</v>
      </c>
      <c r="D43" s="13">
        <v>131.73</v>
      </c>
    </row>
    <row r="44">
      <c r="A44" s="4" t="s">
        <v>92</v>
      </c>
      <c r="B44" s="13">
        <v>77.76</v>
      </c>
      <c r="C44" s="13">
        <v>134.78</v>
      </c>
      <c r="D44" s="13">
        <v>133.52</v>
      </c>
    </row>
    <row r="45">
      <c r="A45" s="4" t="s">
        <v>93</v>
      </c>
      <c r="B45" s="13">
        <v>80.04</v>
      </c>
      <c r="C45" s="13">
        <v>135.9</v>
      </c>
      <c r="D45" s="13">
        <v>134.64</v>
      </c>
    </row>
    <row r="46">
      <c r="A46" s="4" t="s">
        <v>94</v>
      </c>
      <c r="B46" s="13">
        <v>80.43</v>
      </c>
      <c r="C46" s="13">
        <v>135.3</v>
      </c>
      <c r="D46" s="13">
        <v>134.04</v>
      </c>
    </row>
    <row r="47">
      <c r="A47" s="4" t="s">
        <v>95</v>
      </c>
      <c r="B47" s="13">
        <v>79.63</v>
      </c>
      <c r="C47" s="13">
        <v>133.47</v>
      </c>
      <c r="D47" s="13">
        <v>132.23</v>
      </c>
    </row>
    <row r="48">
      <c r="A48" s="4" t="s">
        <v>96</v>
      </c>
      <c r="B48" s="13">
        <v>81.13</v>
      </c>
      <c r="C48" s="13">
        <v>132.22</v>
      </c>
      <c r="D48" s="13">
        <v>130.98</v>
      </c>
    </row>
    <row r="49">
      <c r="A49" s="4" t="s">
        <v>97</v>
      </c>
      <c r="B49" s="13">
        <v>82.23</v>
      </c>
      <c r="C49" s="13">
        <v>130.78</v>
      </c>
      <c r="D49" s="13">
        <v>129.56</v>
      </c>
    </row>
    <row r="50">
      <c r="A50" s="4" t="s">
        <v>98</v>
      </c>
      <c r="B50" s="13">
        <v>83.1</v>
      </c>
      <c r="C50" s="13">
        <v>129.36</v>
      </c>
      <c r="D50" s="13">
        <v>128.16</v>
      </c>
    </row>
    <row r="51">
      <c r="A51" s="4" t="s">
        <v>99</v>
      </c>
      <c r="B51" s="13">
        <v>81.93</v>
      </c>
      <c r="C51" s="13">
        <v>127.03</v>
      </c>
      <c r="D51" s="13">
        <v>125.84</v>
      </c>
    </row>
    <row r="52">
      <c r="A52" s="4" t="s">
        <v>100</v>
      </c>
      <c r="B52" s="13">
        <v>81.76</v>
      </c>
      <c r="C52" s="13">
        <v>125.5</v>
      </c>
      <c r="D52" s="13">
        <v>124.32</v>
      </c>
    </row>
    <row r="53">
      <c r="A53" s="4" t="s">
        <v>101</v>
      </c>
      <c r="B53" s="13">
        <v>83.81</v>
      </c>
      <c r="C53" s="13">
        <v>125.93</v>
      </c>
      <c r="D53" s="13">
        <v>124.76</v>
      </c>
    </row>
    <row r="54">
      <c r="A54" s="4" t="s">
        <v>102</v>
      </c>
      <c r="B54" s="13">
        <v>86.19</v>
      </c>
      <c r="C54" s="13">
        <v>126.89</v>
      </c>
      <c r="D54" s="13">
        <v>125.7</v>
      </c>
    </row>
    <row r="55">
      <c r="A55" s="4" t="s">
        <v>103</v>
      </c>
      <c r="B55" s="13">
        <v>86.82</v>
      </c>
      <c r="C55" s="13">
        <v>126.2</v>
      </c>
      <c r="D55" s="13">
        <v>125.03</v>
      </c>
    </row>
    <row r="56">
      <c r="A56" s="4" t="s">
        <v>104</v>
      </c>
      <c r="B56" s="13">
        <v>87.81</v>
      </c>
      <c r="C56" s="13">
        <v>127.23</v>
      </c>
      <c r="D56" s="13">
        <v>126.05</v>
      </c>
    </row>
    <row r="57">
      <c r="A57" s="4" t="s">
        <v>105</v>
      </c>
      <c r="B57" s="13">
        <v>89.01</v>
      </c>
      <c r="C57" s="13">
        <v>128.86</v>
      </c>
      <c r="D57" s="13">
        <v>127.66</v>
      </c>
    </row>
    <row r="58">
      <c r="A58" s="4" t="s">
        <v>106</v>
      </c>
      <c r="B58" s="13">
        <v>90.6</v>
      </c>
      <c r="C58" s="13">
        <v>129.2</v>
      </c>
      <c r="D58" s="13">
        <v>128.0</v>
      </c>
    </row>
    <row r="59">
      <c r="A59" s="4" t="s">
        <v>107</v>
      </c>
      <c r="B59" s="13">
        <v>90.99</v>
      </c>
      <c r="C59" s="13">
        <v>128.28</v>
      </c>
      <c r="D59" s="13">
        <v>127.09</v>
      </c>
    </row>
    <row r="60">
      <c r="A60" s="4" t="s">
        <v>108</v>
      </c>
      <c r="B60" s="13">
        <v>93.64</v>
      </c>
      <c r="C60" s="13">
        <v>126.86</v>
      </c>
      <c r="D60" s="13">
        <v>125.63</v>
      </c>
    </row>
    <row r="61">
      <c r="A61" s="4" t="s">
        <v>109</v>
      </c>
      <c r="B61" s="13">
        <v>94.15</v>
      </c>
      <c r="C61" s="13">
        <v>126.14</v>
      </c>
      <c r="D61" s="13">
        <v>124.91</v>
      </c>
    </row>
    <row r="62">
      <c r="A62" s="4" t="s">
        <v>110</v>
      </c>
      <c r="B62" s="13">
        <v>94.49</v>
      </c>
      <c r="C62" s="13">
        <v>124.72</v>
      </c>
      <c r="D62" s="13">
        <v>123.51</v>
      </c>
    </row>
    <row r="63">
      <c r="A63" s="4" t="s">
        <v>111</v>
      </c>
      <c r="B63" s="13">
        <v>94.96</v>
      </c>
      <c r="C63" s="13">
        <v>123.95</v>
      </c>
      <c r="D63" s="13">
        <v>122.75</v>
      </c>
    </row>
    <row r="64">
      <c r="A64" s="4" t="s">
        <v>112</v>
      </c>
      <c r="B64" s="13">
        <v>96.55</v>
      </c>
      <c r="C64" s="13">
        <v>124.74</v>
      </c>
      <c r="D64" s="13">
        <v>123.53</v>
      </c>
    </row>
    <row r="65">
      <c r="A65" s="4" t="s">
        <v>113</v>
      </c>
      <c r="B65" s="13">
        <v>96.41</v>
      </c>
      <c r="C65" s="13">
        <v>124.33</v>
      </c>
      <c r="D65" s="13">
        <v>123.12</v>
      </c>
    </row>
    <row r="66">
      <c r="A66" s="4" t="s">
        <v>114</v>
      </c>
      <c r="B66" s="13">
        <v>96.78</v>
      </c>
      <c r="C66" s="13">
        <v>124.73</v>
      </c>
      <c r="D66" s="13">
        <v>123.51</v>
      </c>
    </row>
    <row r="67">
      <c r="A67" s="4" t="s">
        <v>115</v>
      </c>
      <c r="B67" s="13">
        <v>97.37</v>
      </c>
      <c r="C67" s="13">
        <v>125.95</v>
      </c>
      <c r="D67" s="13">
        <v>124.72</v>
      </c>
    </row>
    <row r="68">
      <c r="A68" s="4" t="s">
        <v>116</v>
      </c>
      <c r="B68" s="13">
        <v>99.11</v>
      </c>
      <c r="C68" s="13">
        <v>129.74</v>
      </c>
      <c r="D68" s="13">
        <v>128.48</v>
      </c>
    </row>
    <row r="69">
      <c r="A69" s="4" t="s">
        <v>117</v>
      </c>
      <c r="B69" s="13">
        <v>100.26</v>
      </c>
      <c r="C69" s="13">
        <v>133.56</v>
      </c>
      <c r="D69" s="13">
        <v>132.26</v>
      </c>
    </row>
    <row r="70">
      <c r="A70" s="4" t="s">
        <v>118</v>
      </c>
      <c r="B70" s="13">
        <v>101.39</v>
      </c>
      <c r="C70" s="13">
        <v>137.14</v>
      </c>
      <c r="D70" s="13">
        <v>135.81</v>
      </c>
    </row>
    <row r="71">
      <c r="A71" s="4" t="s">
        <v>119</v>
      </c>
      <c r="B71" s="13">
        <v>103.13</v>
      </c>
      <c r="C71" s="13">
        <v>141.08</v>
      </c>
      <c r="D71" s="13">
        <v>139.71</v>
      </c>
    </row>
    <row r="72">
      <c r="A72" s="4" t="s">
        <v>120</v>
      </c>
      <c r="B72" s="13">
        <v>104.98</v>
      </c>
      <c r="C72" s="13">
        <v>145.95</v>
      </c>
      <c r="D72" s="13">
        <v>144.53</v>
      </c>
    </row>
    <row r="73">
      <c r="A73" s="4" t="s">
        <v>121</v>
      </c>
      <c r="B73" s="13">
        <v>105.32</v>
      </c>
      <c r="C73" s="13">
        <v>151.82</v>
      </c>
      <c r="D73" s="13">
        <v>150.35</v>
      </c>
    </row>
    <row r="74">
      <c r="A74" s="4" t="s">
        <v>122</v>
      </c>
      <c r="B74" s="13">
        <v>105.94</v>
      </c>
      <c r="C74" s="13">
        <v>157.32</v>
      </c>
      <c r="D74" s="13">
        <v>155.79</v>
      </c>
    </row>
    <row r="75">
      <c r="A75" s="4" t="s">
        <v>123</v>
      </c>
      <c r="B75" s="13">
        <v>105.09</v>
      </c>
      <c r="C75" s="13">
        <v>159.71</v>
      </c>
      <c r="D75" s="13">
        <v>158.16</v>
      </c>
    </row>
    <row r="76">
      <c r="A76" s="4" t="s">
        <v>124</v>
      </c>
      <c r="B76" s="13">
        <v>104.1</v>
      </c>
      <c r="C76" s="13">
        <v>162.5</v>
      </c>
      <c r="D76" s="13">
        <v>160.93</v>
      </c>
    </row>
    <row r="77">
      <c r="A77" s="4" t="s">
        <v>125</v>
      </c>
      <c r="B77" s="13">
        <v>103.38</v>
      </c>
      <c r="C77" s="13">
        <v>164.32</v>
      </c>
      <c r="D77" s="13">
        <v>162.72</v>
      </c>
    </row>
    <row r="78">
      <c r="A78" s="4" t="s">
        <v>126</v>
      </c>
      <c r="B78" s="13">
        <v>103.43</v>
      </c>
      <c r="C78" s="13">
        <v>165.65</v>
      </c>
      <c r="D78" s="13">
        <v>164.03</v>
      </c>
    </row>
    <row r="79">
      <c r="A79" s="4" t="s">
        <v>127</v>
      </c>
      <c r="B79" s="13">
        <v>102.64</v>
      </c>
      <c r="C79" s="13">
        <v>164.8</v>
      </c>
      <c r="D79" s="13">
        <v>163.2</v>
      </c>
    </row>
    <row r="80">
      <c r="A80" s="4" t="s">
        <v>128</v>
      </c>
      <c r="B80" s="13">
        <v>104.35</v>
      </c>
      <c r="C80" s="13">
        <v>166.41</v>
      </c>
      <c r="D80" s="13">
        <v>164.8</v>
      </c>
    </row>
    <row r="81">
      <c r="A81" s="4" t="s">
        <v>129</v>
      </c>
      <c r="B81" s="13">
        <v>105.81</v>
      </c>
      <c r="C81" s="13">
        <v>166.21</v>
      </c>
      <c r="D81" s="13">
        <v>164.59</v>
      </c>
    </row>
    <row r="82">
      <c r="A82" s="4" t="s">
        <v>130</v>
      </c>
      <c r="B82" s="13">
        <v>106.87</v>
      </c>
      <c r="C82" s="13">
        <v>165.76</v>
      </c>
      <c r="D82" s="13">
        <v>164.12</v>
      </c>
    </row>
    <row r="83">
      <c r="A83" s="4" t="s">
        <v>131</v>
      </c>
      <c r="B83" s="13">
        <v>106.64</v>
      </c>
      <c r="C83" s="13">
        <v>164.88</v>
      </c>
      <c r="D83" s="13">
        <v>163.3</v>
      </c>
    </row>
    <row r="84">
      <c r="A84" s="4" t="s">
        <v>132</v>
      </c>
      <c r="B84" s="13">
        <v>108.79</v>
      </c>
      <c r="C84" s="13">
        <v>166.86</v>
      </c>
      <c r="D84" s="13">
        <v>165.38</v>
      </c>
    </row>
    <row r="85">
      <c r="A85" s="4" t="s">
        <v>133</v>
      </c>
      <c r="B85" s="13">
        <v>109.36</v>
      </c>
      <c r="C85" s="13">
        <v>167.21</v>
      </c>
      <c r="D85" s="13">
        <v>165.67</v>
      </c>
    </row>
    <row r="86">
      <c r="A86" s="4" t="s">
        <v>134</v>
      </c>
      <c r="B86" s="13">
        <v>110.06</v>
      </c>
      <c r="C86" s="13">
        <v>167.82</v>
      </c>
      <c r="D86" s="13">
        <v>166.22</v>
      </c>
    </row>
    <row r="87">
      <c r="A87" s="4" t="s">
        <v>135</v>
      </c>
      <c r="B87" s="13">
        <v>111.34</v>
      </c>
      <c r="C87" s="13">
        <v>168.28</v>
      </c>
      <c r="D87" s="13">
        <v>166.78</v>
      </c>
    </row>
    <row r="88">
      <c r="A88" s="4" t="s">
        <v>136</v>
      </c>
      <c r="B88" s="13">
        <v>111.99</v>
      </c>
      <c r="C88" s="13">
        <v>167.12</v>
      </c>
      <c r="D88" s="13">
        <v>165.79</v>
      </c>
    </row>
    <row r="89">
      <c r="A89" s="4" t="s">
        <v>137</v>
      </c>
      <c r="B89" s="13">
        <v>112.54</v>
      </c>
      <c r="C89" s="13">
        <v>166.67</v>
      </c>
      <c r="D89" s="13">
        <v>165.29</v>
      </c>
    </row>
    <row r="90">
      <c r="A90" s="4" t="s">
        <v>138</v>
      </c>
      <c r="B90" s="13">
        <v>113.41</v>
      </c>
      <c r="C90" s="13">
        <v>166.76</v>
      </c>
      <c r="D90" s="13">
        <v>165.48</v>
      </c>
    </row>
    <row r="91">
      <c r="A91" s="4" t="s">
        <v>139</v>
      </c>
      <c r="B91" s="13">
        <v>113.35</v>
      </c>
      <c r="C91" s="13">
        <v>166.23</v>
      </c>
      <c r="D91" s="13">
        <v>165.1</v>
      </c>
    </row>
    <row r="92">
      <c r="A92" s="4" t="s">
        <v>140</v>
      </c>
      <c r="B92" s="13">
        <v>114.08</v>
      </c>
      <c r="C92" s="13">
        <v>164.88</v>
      </c>
      <c r="D92" s="13">
        <v>163.8</v>
      </c>
    </row>
    <row r="93">
      <c r="A93" s="4" t="s">
        <v>141</v>
      </c>
      <c r="B93" s="13">
        <v>115.08</v>
      </c>
      <c r="C93" s="13">
        <v>164.06</v>
      </c>
      <c r="D93" s="13">
        <v>163.46</v>
      </c>
    </row>
    <row r="94">
      <c r="A94" s="4" t="s">
        <v>142</v>
      </c>
      <c r="B94" s="13">
        <v>116.61</v>
      </c>
      <c r="C94" s="13">
        <v>163.85</v>
      </c>
      <c r="D94" s="13">
        <v>163.48</v>
      </c>
    </row>
    <row r="95">
      <c r="A95" s="4" t="s">
        <v>143</v>
      </c>
      <c r="B95" s="13">
        <v>116.67</v>
      </c>
      <c r="C95" s="13">
        <v>163.41</v>
      </c>
      <c r="D95" s="13">
        <v>162.97</v>
      </c>
    </row>
    <row r="96">
      <c r="A96" s="4" t="s">
        <v>144</v>
      </c>
      <c r="B96" s="13">
        <v>116.74</v>
      </c>
      <c r="C96" s="13">
        <v>163.48</v>
      </c>
      <c r="D96" s="13">
        <v>163.0</v>
      </c>
    </row>
    <row r="97">
      <c r="A97" s="4" t="s">
        <v>145</v>
      </c>
      <c r="B97" s="13">
        <v>118.51</v>
      </c>
      <c r="C97" s="13">
        <v>165.8</v>
      </c>
      <c r="D97" s="13">
        <v>165.58</v>
      </c>
    </row>
    <row r="98">
      <c r="A98" s="4" t="s">
        <v>146</v>
      </c>
      <c r="B98" s="13">
        <v>119.54</v>
      </c>
      <c r="C98" s="13">
        <v>167.65</v>
      </c>
      <c r="D98" s="13">
        <v>167.67</v>
      </c>
    </row>
    <row r="99">
      <c r="A99" s="4" t="s">
        <v>147</v>
      </c>
      <c r="B99" s="13">
        <v>120.38</v>
      </c>
      <c r="C99" s="13">
        <v>170.06</v>
      </c>
      <c r="D99" s="13">
        <v>170.29</v>
      </c>
    </row>
    <row r="100">
      <c r="A100" s="4" t="s">
        <v>148</v>
      </c>
      <c r="B100" s="13">
        <v>121.52</v>
      </c>
      <c r="C100" s="13">
        <v>173.1</v>
      </c>
      <c r="D100" s="13">
        <v>173.29</v>
      </c>
    </row>
    <row r="101">
      <c r="A101" s="4" t="s">
        <v>149</v>
      </c>
      <c r="B101" s="13">
        <v>121.24</v>
      </c>
      <c r="C101" s="13">
        <v>177.15</v>
      </c>
      <c r="D101" s="13">
        <v>178.4</v>
      </c>
    </row>
    <row r="102">
      <c r="A102" s="4" t="s">
        <v>150</v>
      </c>
      <c r="B102" s="13">
        <v>119.95</v>
      </c>
      <c r="C102" s="13">
        <v>175.92</v>
      </c>
      <c r="D102" s="13">
        <v>176.59</v>
      </c>
    </row>
    <row r="103">
      <c r="A103" s="4" t="s">
        <v>151</v>
      </c>
      <c r="B103" s="13">
        <v>119.14</v>
      </c>
      <c r="C103" s="13">
        <v>174.38</v>
      </c>
      <c r="D103" s="13">
        <v>174.38</v>
      </c>
    </row>
    <row r="104">
      <c r="A104" s="4" t="s">
        <v>152</v>
      </c>
      <c r="B104" s="13">
        <v>119.04</v>
      </c>
      <c r="C104" s="13">
        <v>171.68</v>
      </c>
      <c r="D104" s="13">
        <v>171.41</v>
      </c>
    </row>
    <row r="105">
      <c r="A105" s="4" t="s">
        <v>153</v>
      </c>
      <c r="B105" s="13">
        <v>113.71</v>
      </c>
      <c r="C105" s="13">
        <v>163.9</v>
      </c>
      <c r="D105" s="13">
        <v>163.48</v>
      </c>
    </row>
    <row r="106">
      <c r="A106" s="4" t="s">
        <v>154</v>
      </c>
      <c r="B106" s="13">
        <v>113.88</v>
      </c>
      <c r="C106" s="13">
        <v>157.72</v>
      </c>
      <c r="D106" s="13">
        <v>157.21</v>
      </c>
    </row>
    <row r="107">
      <c r="A107" s="4" t="s">
        <v>155</v>
      </c>
      <c r="B107" s="13">
        <v>114.92</v>
      </c>
      <c r="C107" s="13">
        <v>156.76</v>
      </c>
      <c r="D107" s="13">
        <v>156.05</v>
      </c>
    </row>
    <row r="108">
      <c r="A108" s="4" t="s">
        <v>156</v>
      </c>
      <c r="B108" s="13">
        <v>116.97</v>
      </c>
      <c r="C108" s="13">
        <v>154.38</v>
      </c>
      <c r="D108" s="13">
        <v>153.2</v>
      </c>
    </row>
    <row r="109">
      <c r="A109" s="4" t="s">
        <v>157</v>
      </c>
      <c r="B109" s="13">
        <v>120.6</v>
      </c>
      <c r="C109" s="13">
        <v>153.51</v>
      </c>
      <c r="D109" s="13">
        <v>152.29</v>
      </c>
    </row>
    <row r="110">
      <c r="A110" s="4" t="s">
        <v>158</v>
      </c>
      <c r="B110" s="13">
        <v>118.43</v>
      </c>
      <c r="C110" s="13">
        <v>150.06</v>
      </c>
      <c r="D110" s="13">
        <v>149.0</v>
      </c>
    </row>
    <row r="111">
      <c r="A111" s="4" t="s">
        <v>159</v>
      </c>
      <c r="B111" s="13">
        <v>136.07</v>
      </c>
      <c r="C111" s="13">
        <v>146.87</v>
      </c>
      <c r="D111" s="13">
        <v>145.47</v>
      </c>
    </row>
    <row r="112">
      <c r="A112" s="4" t="s">
        <v>160</v>
      </c>
      <c r="B112" s="13">
        <v>194.09</v>
      </c>
      <c r="C112" s="13">
        <v>138.88</v>
      </c>
      <c r="D112" s="13">
        <v>137.19</v>
      </c>
    </row>
    <row r="113">
      <c r="A113" s="4" t="s">
        <v>161</v>
      </c>
      <c r="B113" s="13">
        <v>160.97</v>
      </c>
      <c r="C113" s="13">
        <v>133.42</v>
      </c>
      <c r="D113" s="13">
        <v>131.66</v>
      </c>
    </row>
    <row r="114">
      <c r="A114" s="4" t="s">
        <v>162</v>
      </c>
      <c r="B114" s="13">
        <v>147.19</v>
      </c>
      <c r="C114" s="13">
        <v>128.5</v>
      </c>
      <c r="D114" s="13">
        <v>126.63</v>
      </c>
    </row>
    <row r="115">
      <c r="A115" s="4" t="s">
        <v>163</v>
      </c>
      <c r="B115" s="13">
        <v>143.81</v>
      </c>
      <c r="C115" s="13">
        <v>126.77</v>
      </c>
      <c r="D115" s="13">
        <v>125.73</v>
      </c>
    </row>
    <row r="116">
      <c r="A116" s="4" t="s">
        <v>164</v>
      </c>
      <c r="B116" s="13">
        <v>130.22</v>
      </c>
      <c r="C116" s="13">
        <v>124.76</v>
      </c>
      <c r="D116" s="13">
        <v>123.83</v>
      </c>
    </row>
    <row r="117">
      <c r="A117" s="4" t="s">
        <v>165</v>
      </c>
      <c r="B117" s="13">
        <v>129.87</v>
      </c>
      <c r="C117" s="13">
        <v>124.64</v>
      </c>
      <c r="D117" s="13">
        <v>123.41</v>
      </c>
    </row>
    <row r="118">
      <c r="A118" s="4" t="s">
        <v>166</v>
      </c>
      <c r="B118" s="13">
        <v>130.26</v>
      </c>
      <c r="C118" s="13">
        <v>125.91</v>
      </c>
      <c r="D118" s="13">
        <v>124.88</v>
      </c>
    </row>
    <row r="119">
      <c r="A119" s="4" t="s">
        <v>167</v>
      </c>
      <c r="B119" s="13">
        <v>133.85</v>
      </c>
      <c r="C119" s="13">
        <v>129.56</v>
      </c>
      <c r="D119" s="13">
        <v>129.02</v>
      </c>
    </row>
    <row r="120">
      <c r="A120" s="4" t="s">
        <v>168</v>
      </c>
      <c r="B120" s="13">
        <v>130.88</v>
      </c>
      <c r="C120" s="13">
        <v>131.81</v>
      </c>
      <c r="D120" s="13">
        <v>131.29</v>
      </c>
    </row>
    <row r="121">
      <c r="A121" s="4" t="s">
        <v>169</v>
      </c>
      <c r="B121" s="13">
        <v>128.13</v>
      </c>
      <c r="C121" s="13">
        <v>130.57</v>
      </c>
      <c r="D121" s="13">
        <v>129.63</v>
      </c>
    </row>
    <row r="122">
      <c r="A122" s="4" t="s">
        <v>170</v>
      </c>
      <c r="B122" s="13">
        <v>131.8</v>
      </c>
      <c r="C122" s="13">
        <v>134.72</v>
      </c>
      <c r="D122" s="13">
        <v>133.45</v>
      </c>
    </row>
    <row r="123">
      <c r="A123" s="4" t="s">
        <v>171</v>
      </c>
      <c r="B123" s="13">
        <v>128.03</v>
      </c>
      <c r="C123" s="13">
        <v>125.9</v>
      </c>
      <c r="D123" s="13">
        <v>124.3</v>
      </c>
    </row>
    <row r="124">
      <c r="A124" s="4" t="s">
        <v>172</v>
      </c>
      <c r="B124" s="13">
        <v>131.79</v>
      </c>
      <c r="C124" s="13">
        <v>118.56</v>
      </c>
      <c r="D124" s="13">
        <v>117.11</v>
      </c>
    </row>
    <row r="125">
      <c r="A125" s="4" t="s">
        <v>173</v>
      </c>
      <c r="B125" s="13">
        <v>129.24</v>
      </c>
      <c r="C125" s="13">
        <v>113.66</v>
      </c>
      <c r="D125" s="13">
        <v>111.79</v>
      </c>
    </row>
    <row r="126">
      <c r="A126" s="4" t="s">
        <v>174</v>
      </c>
      <c r="B126" s="13">
        <v>121.63</v>
      </c>
      <c r="C126" s="13">
        <v>107.84</v>
      </c>
      <c r="D126" s="13">
        <v>106.18</v>
      </c>
    </row>
    <row r="127">
      <c r="A127" s="4" t="s">
        <v>175</v>
      </c>
      <c r="B127" s="13">
        <v>116.43</v>
      </c>
      <c r="C127" s="13">
        <v>103.43</v>
      </c>
      <c r="D127" s="13">
        <v>101.8</v>
      </c>
    </row>
    <row r="128">
      <c r="A128" s="4" t="s">
        <v>176</v>
      </c>
      <c r="B128" s="13">
        <v>120.32</v>
      </c>
      <c r="C128" s="13">
        <v>104.96</v>
      </c>
      <c r="D128" s="13">
        <v>103.0</v>
      </c>
    </row>
    <row r="129">
      <c r="A129" s="4" t="s">
        <v>177</v>
      </c>
      <c r="B129" s="13">
        <v>118.1</v>
      </c>
      <c r="C129" s="13">
        <v>106.67</v>
      </c>
      <c r="D129" s="13">
        <v>105.07</v>
      </c>
    </row>
    <row r="130">
      <c r="A130" s="4" t="s">
        <v>178</v>
      </c>
      <c r="B130" s="13">
        <v>112.01</v>
      </c>
      <c r="C130" s="13">
        <v>106.75</v>
      </c>
      <c r="D130" s="13">
        <v>105.75</v>
      </c>
    </row>
    <row r="131">
      <c r="A131" s="4" t="s">
        <v>179</v>
      </c>
      <c r="B131" s="13">
        <v>113.84</v>
      </c>
      <c r="C131" s="13">
        <v>106.33</v>
      </c>
      <c r="D131" s="13">
        <v>105.35</v>
      </c>
    </row>
    <row r="132">
      <c r="A132" s="4" t="s">
        <v>180</v>
      </c>
      <c r="B132" s="13">
        <v>115.59</v>
      </c>
      <c r="C132" s="13">
        <v>109.13</v>
      </c>
      <c r="D132" s="13">
        <v>108.67</v>
      </c>
    </row>
    <row r="133">
      <c r="A133" s="4" t="s">
        <v>181</v>
      </c>
      <c r="B133" s="13">
        <v>112.76</v>
      </c>
      <c r="C133" s="13">
        <v>105.48</v>
      </c>
      <c r="D133" s="13">
        <v>105.47</v>
      </c>
    </row>
    <row r="134">
      <c r="A134" s="4" t="s">
        <v>182</v>
      </c>
      <c r="B134" s="13">
        <v>111.19</v>
      </c>
      <c r="C134" s="13">
        <v>106.96</v>
      </c>
      <c r="D134" s="13">
        <v>106.89</v>
      </c>
    </row>
    <row r="135">
      <c r="A135" s="4" t="s">
        <v>183</v>
      </c>
      <c r="B135" s="13">
        <v>114.5</v>
      </c>
      <c r="C135" s="13">
        <v>108.76</v>
      </c>
      <c r="D135" s="13">
        <v>109.47</v>
      </c>
    </row>
    <row r="136">
      <c r="A136" s="4" t="s">
        <v>184</v>
      </c>
      <c r="B136" s="13">
        <v>118.58</v>
      </c>
      <c r="C136" s="13">
        <v>113.02</v>
      </c>
      <c r="D136" s="13">
        <v>114.22</v>
      </c>
    </row>
    <row r="137">
      <c r="A137" s="4" t="s">
        <v>185</v>
      </c>
      <c r="B137" s="13">
        <v>119.93</v>
      </c>
      <c r="C137" s="13">
        <v>115.99</v>
      </c>
      <c r="D137" s="13">
        <v>116.56</v>
      </c>
    </row>
    <row r="138">
      <c r="A138" s="4" t="s">
        <v>186</v>
      </c>
      <c r="B138" s="13">
        <v>123.43</v>
      </c>
      <c r="C138" s="13">
        <v>120.07</v>
      </c>
      <c r="D138" s="13">
        <v>120.74</v>
      </c>
    </row>
    <row r="139">
      <c r="A139" s="4" t="s">
        <v>187</v>
      </c>
      <c r="B139" s="13">
        <v>120.22</v>
      </c>
      <c r="C139" s="13">
        <v>122.62</v>
      </c>
      <c r="D139" s="13">
        <v>123.9</v>
      </c>
    </row>
    <row r="140">
      <c r="A140" s="4" t="s">
        <v>188</v>
      </c>
      <c r="B140" s="13">
        <v>115.69</v>
      </c>
      <c r="C140" s="13">
        <v>126.28</v>
      </c>
      <c r="D140" s="13">
        <v>127.81</v>
      </c>
    </row>
    <row r="141">
      <c r="A141" s="4" t="s">
        <v>189</v>
      </c>
      <c r="B141" s="13">
        <v>111.22</v>
      </c>
      <c r="C141" s="13">
        <v>123.6</v>
      </c>
      <c r="D141" s="13">
        <v>124.68</v>
      </c>
    </row>
    <row r="142">
      <c r="A142" s="4" t="s">
        <v>190</v>
      </c>
      <c r="B142" s="13">
        <v>112.4</v>
      </c>
      <c r="C142" s="13">
        <v>122.82</v>
      </c>
      <c r="D142" s="13">
        <v>123.43</v>
      </c>
    </row>
    <row r="143">
      <c r="A143" s="4" t="s">
        <v>191</v>
      </c>
      <c r="B143" s="13">
        <v>110.75</v>
      </c>
      <c r="C143" s="13">
        <v>120.49</v>
      </c>
      <c r="D143" s="13">
        <v>120.65</v>
      </c>
    </row>
    <row r="144">
      <c r="A144" s="4" t="s">
        <v>192</v>
      </c>
      <c r="B144" s="13">
        <v>104.23</v>
      </c>
      <c r="C144" s="13">
        <v>120.08</v>
      </c>
      <c r="D144" s="13">
        <v>120.47</v>
      </c>
    </row>
    <row r="145">
      <c r="A145" s="4" t="s">
        <v>193</v>
      </c>
      <c r="B145" s="13">
        <v>102.6</v>
      </c>
      <c r="C145" s="13">
        <v>120.94</v>
      </c>
      <c r="D145" s="13">
        <v>121.98</v>
      </c>
    </row>
    <row r="146">
      <c r="A146" s="4" t="s">
        <v>194</v>
      </c>
      <c r="B146" s="13">
        <v>104.64</v>
      </c>
      <c r="C146" s="13">
        <v>122.61</v>
      </c>
      <c r="D146" s="13">
        <v>123.82</v>
      </c>
    </row>
    <row r="147">
      <c r="A147" s="4" t="s">
        <v>195</v>
      </c>
      <c r="B147" s="13">
        <v>101.66</v>
      </c>
      <c r="C147" s="13">
        <v>121.01</v>
      </c>
      <c r="D147" s="13">
        <v>122.34</v>
      </c>
    </row>
    <row r="148">
      <c r="A148" s="4" t="s">
        <v>196</v>
      </c>
      <c r="B148" s="13">
        <v>99.63</v>
      </c>
      <c r="C148" s="13">
        <v>118.43</v>
      </c>
      <c r="D148" s="13">
        <v>119.88</v>
      </c>
    </row>
    <row r="149">
      <c r="A149" s="4" t="s">
        <v>197</v>
      </c>
      <c r="B149" s="13">
        <v>100.53</v>
      </c>
      <c r="C149" s="13">
        <v>120.46</v>
      </c>
      <c r="D149" s="13">
        <v>122.23</v>
      </c>
    </row>
    <row r="150">
      <c r="A150" s="4" t="s">
        <v>198</v>
      </c>
      <c r="B150" s="13">
        <v>101.62</v>
      </c>
      <c r="C150" s="13">
        <v>121.58</v>
      </c>
      <c r="D150" s="13">
        <v>123.67</v>
      </c>
    </row>
    <row r="151">
      <c r="A151" s="4" t="s">
        <v>199</v>
      </c>
      <c r="B151" s="13">
        <v>102.52</v>
      </c>
      <c r="C151" s="13">
        <v>122.78</v>
      </c>
      <c r="D151" s="13">
        <v>125.76</v>
      </c>
    </row>
    <row r="152">
      <c r="A152" s="4" t="s">
        <v>200</v>
      </c>
      <c r="B152" s="13">
        <v>108.51</v>
      </c>
      <c r="C152" s="13">
        <v>124.54</v>
      </c>
      <c r="D152" s="13">
        <v>128.24</v>
      </c>
    </row>
    <row r="153">
      <c r="A153" s="4" t="s">
        <v>201</v>
      </c>
      <c r="B153" s="13">
        <v>122.26</v>
      </c>
      <c r="C153" s="13">
        <v>131.54</v>
      </c>
      <c r="D153" s="13">
        <v>135.72</v>
      </c>
    </row>
    <row r="154">
      <c r="A154" s="4" t="s">
        <v>202</v>
      </c>
      <c r="B154" s="13">
        <v>126.83</v>
      </c>
      <c r="C154" s="13">
        <v>131.49</v>
      </c>
      <c r="D154" s="13">
        <v>134.89</v>
      </c>
    </row>
    <row r="155">
      <c r="A155" s="4" t="s">
        <v>203</v>
      </c>
      <c r="B155" s="13">
        <v>134.99</v>
      </c>
      <c r="C155" s="13">
        <v>110.22</v>
      </c>
      <c r="D155" s="13">
        <v>111.94</v>
      </c>
    </row>
    <row r="156">
      <c r="A156" s="4" t="s">
        <v>204</v>
      </c>
      <c r="B156" s="13">
        <v>129.77</v>
      </c>
      <c r="C156" s="13">
        <v>102.3</v>
      </c>
      <c r="D156" s="13">
        <v>103.84</v>
      </c>
    </row>
    <row r="157">
      <c r="A157" s="4" t="s">
        <v>205</v>
      </c>
      <c r="B157" s="13">
        <v>122.17</v>
      </c>
      <c r="C157" s="13">
        <v>105.29</v>
      </c>
      <c r="D157" s="13">
        <v>107.25</v>
      </c>
    </row>
    <row r="158">
      <c r="A158" s="4" t="s">
        <v>206</v>
      </c>
      <c r="B158" s="13">
        <v>122.11</v>
      </c>
      <c r="C158" s="13">
        <v>108.47</v>
      </c>
      <c r="D158" s="13">
        <v>111.23</v>
      </c>
    </row>
    <row r="159">
      <c r="A159" s="4" t="s">
        <v>207</v>
      </c>
      <c r="B159" s="13">
        <v>117.55</v>
      </c>
      <c r="C159" s="13">
        <v>110.23</v>
      </c>
      <c r="D159" s="13">
        <v>113.65</v>
      </c>
    </row>
    <row r="160">
      <c r="A160" s="4" t="s">
        <v>208</v>
      </c>
      <c r="B160" s="13">
        <v>118.02</v>
      </c>
      <c r="C160" s="13">
        <v>113.87</v>
      </c>
      <c r="D160" s="13">
        <v>116.54</v>
      </c>
    </row>
    <row r="161">
      <c r="A161" s="4" t="s">
        <v>209</v>
      </c>
      <c r="B161" s="13">
        <v>121.61</v>
      </c>
      <c r="C161" s="13">
        <v>116.09</v>
      </c>
      <c r="D161" s="13">
        <v>118.09</v>
      </c>
    </row>
    <row r="162">
      <c r="A162" s="4" t="s">
        <v>210</v>
      </c>
      <c r="B162" s="13">
        <v>121.56</v>
      </c>
      <c r="C162" s="13">
        <v>113.67</v>
      </c>
      <c r="D162" s="13">
        <v>115.94</v>
      </c>
    </row>
    <row r="163">
      <c r="A163" s="4" t="s">
        <v>211</v>
      </c>
      <c r="B163" s="13">
        <v>117.81</v>
      </c>
      <c r="C163" s="13">
        <v>114.63</v>
      </c>
      <c r="D163" s="13">
        <v>117.55</v>
      </c>
    </row>
    <row r="164">
      <c r="A164" s="4" t="s">
        <v>212</v>
      </c>
      <c r="B164" s="13">
        <v>120.98</v>
      </c>
      <c r="C164" s="13">
        <v>118.98</v>
      </c>
      <c r="D164" s="13">
        <v>122.06</v>
      </c>
    </row>
    <row r="165">
      <c r="A165" s="4" t="s">
        <v>213</v>
      </c>
      <c r="B165" s="13">
        <v>120.58</v>
      </c>
      <c r="C165" s="13">
        <v>122.21</v>
      </c>
      <c r="D165" s="13">
        <v>125.7</v>
      </c>
    </row>
    <row r="166">
      <c r="A166" s="4" t="s">
        <v>214</v>
      </c>
      <c r="B166" s="13">
        <v>118.37</v>
      </c>
      <c r="C166" s="13">
        <v>119.91</v>
      </c>
      <c r="D166" s="13">
        <v>123.44</v>
      </c>
    </row>
    <row r="167">
      <c r="A167" s="4" t="s">
        <v>215</v>
      </c>
      <c r="B167" s="13">
        <v>120.23</v>
      </c>
      <c r="C167" s="13">
        <v>115.58</v>
      </c>
      <c r="D167" s="13">
        <v>118.64</v>
      </c>
    </row>
    <row r="168">
      <c r="A168" s="4" t="s">
        <v>216</v>
      </c>
      <c r="B168" s="13">
        <v>120.14</v>
      </c>
      <c r="C168" s="13">
        <v>117.1</v>
      </c>
      <c r="D168" s="13">
        <v>119.97</v>
      </c>
    </row>
    <row r="169">
      <c r="A169" s="4" t="s">
        <v>217</v>
      </c>
      <c r="B169" s="13">
        <v>119.78</v>
      </c>
      <c r="C169" s="13">
        <v>114.91</v>
      </c>
      <c r="D169" s="13">
        <v>117.55</v>
      </c>
    </row>
    <row r="170">
      <c r="A170" s="4" t="s">
        <v>218</v>
      </c>
      <c r="B170" s="13">
        <v>116.79</v>
      </c>
      <c r="C170" s="13">
        <v>113.9</v>
      </c>
      <c r="D170" s="13">
        <v>116.47</v>
      </c>
    </row>
    <row r="171">
      <c r="A171" s="4" t="s">
        <v>219</v>
      </c>
      <c r="B171" s="13">
        <v>112.07</v>
      </c>
      <c r="C171" s="13">
        <v>113.43</v>
      </c>
      <c r="D171" s="13">
        <v>116.13</v>
      </c>
    </row>
    <row r="172">
      <c r="A172" s="4" t="s">
        <v>220</v>
      </c>
      <c r="B172" s="13">
        <v>112.29</v>
      </c>
      <c r="C172" s="13">
        <v>114.6</v>
      </c>
      <c r="D172" s="13">
        <v>116.99</v>
      </c>
    </row>
    <row r="173">
      <c r="A173" s="4" t="s">
        <v>221</v>
      </c>
      <c r="B173" s="13">
        <v>114.36</v>
      </c>
      <c r="C173" s="13">
        <v>113.13</v>
      </c>
      <c r="D173" s="13">
        <v>115.13</v>
      </c>
    </row>
    <row r="174">
      <c r="A174" s="4" t="s">
        <v>222</v>
      </c>
      <c r="B174" s="13">
        <v>113.49</v>
      </c>
      <c r="C174" s="13">
        <v>113.41</v>
      </c>
      <c r="D174" s="13">
        <v>115.5</v>
      </c>
    </row>
    <row r="175">
      <c r="A175" s="4" t="s">
        <v>223</v>
      </c>
      <c r="B175" s="13">
        <v>108.63</v>
      </c>
      <c r="C175" s="13">
        <v>113.33</v>
      </c>
      <c r="D175" s="13">
        <v>115.58</v>
      </c>
    </row>
    <row r="176">
      <c r="A176" s="4" t="s">
        <v>224</v>
      </c>
      <c r="B176" s="13">
        <v>108.6</v>
      </c>
      <c r="C176" s="13">
        <v>112.64</v>
      </c>
      <c r="D176" s="13">
        <v>114.8</v>
      </c>
    </row>
    <row r="177">
      <c r="A177" s="4" t="s">
        <v>225</v>
      </c>
      <c r="B177" s="13">
        <v>104.47</v>
      </c>
      <c r="C177" s="13">
        <v>112.37</v>
      </c>
      <c r="D177" s="13">
        <v>114.66</v>
      </c>
    </row>
    <row r="178">
      <c r="A178" s="4" t="s">
        <v>226</v>
      </c>
      <c r="B178" s="13">
        <v>104.2</v>
      </c>
      <c r="C178" s="13">
        <v>112.71</v>
      </c>
      <c r="D178" s="13">
        <v>114.74</v>
      </c>
    </row>
    <row r="179">
      <c r="A179" s="4" t="s">
        <v>227</v>
      </c>
      <c r="B179" s="13">
        <v>104.75</v>
      </c>
      <c r="C179" s="13">
        <v>107.99</v>
      </c>
      <c r="D179" s="13">
        <v>108.96</v>
      </c>
    </row>
    <row r="180">
      <c r="A180" s="4" t="s">
        <v>228</v>
      </c>
      <c r="B180" s="13">
        <v>100.1</v>
      </c>
      <c r="C180" s="13">
        <v>102.65</v>
      </c>
      <c r="D180" s="13">
        <v>102.82</v>
      </c>
    </row>
    <row r="181">
      <c r="A181" s="4" t="s">
        <v>229</v>
      </c>
      <c r="B181" s="13">
        <v>100.39</v>
      </c>
      <c r="C181" s="13">
        <v>103.26</v>
      </c>
      <c r="D181" s="13">
        <v>103.36</v>
      </c>
    </row>
    <row r="182">
      <c r="A182" s="4" t="s">
        <v>230</v>
      </c>
      <c r="B182" s="13">
        <v>102.21</v>
      </c>
      <c r="C182" s="13">
        <v>98.92</v>
      </c>
      <c r="D182" s="13">
        <v>98.81</v>
      </c>
    </row>
    <row r="183">
      <c r="A183" s="4" t="s">
        <v>231</v>
      </c>
      <c r="B183" s="13">
        <v>97.31</v>
      </c>
      <c r="C183" s="13">
        <v>95.17</v>
      </c>
      <c r="D183" s="13">
        <v>95.0</v>
      </c>
    </row>
    <row r="184">
      <c r="A184" s="4" t="s">
        <v>232</v>
      </c>
      <c r="B184" s="13">
        <v>97.5</v>
      </c>
      <c r="C184" s="13">
        <v>91.78</v>
      </c>
      <c r="D184" s="13">
        <v>91.63</v>
      </c>
    </row>
    <row r="185">
      <c r="A185" s="4" t="s">
        <v>233</v>
      </c>
      <c r="B185" s="13">
        <v>95.67</v>
      </c>
      <c r="C185" s="13">
        <v>92.72</v>
      </c>
      <c r="D185" s="13">
        <v>92.95</v>
      </c>
    </row>
    <row r="186">
      <c r="A186" s="4" t="s">
        <v>234</v>
      </c>
      <c r="B186" s="13">
        <v>93.55</v>
      </c>
      <c r="C186" s="13">
        <v>93.93</v>
      </c>
      <c r="D186" s="13">
        <v>94.32</v>
      </c>
    </row>
    <row r="187">
      <c r="A187" s="4" t="s">
        <v>235</v>
      </c>
      <c r="B187" s="13">
        <v>100.09</v>
      </c>
      <c r="C187" s="13">
        <v>97.81</v>
      </c>
      <c r="D187" s="13">
        <v>97.8</v>
      </c>
    </row>
    <row r="188">
      <c r="A188" s="4" t="s">
        <v>236</v>
      </c>
      <c r="B188" s="13">
        <v>103.19</v>
      </c>
      <c r="C188" s="13">
        <v>101.09</v>
      </c>
      <c r="D188" s="13">
        <v>100.99</v>
      </c>
    </row>
    <row r="189">
      <c r="A189" s="4" t="s">
        <v>237</v>
      </c>
      <c r="B189" s="13">
        <v>101.58</v>
      </c>
      <c r="C189" s="13">
        <v>101.49</v>
      </c>
      <c r="D189" s="13">
        <v>101.65</v>
      </c>
    </row>
    <row r="190">
      <c r="A190" s="4" t="s">
        <v>238</v>
      </c>
      <c r="B190" s="13">
        <v>102.93</v>
      </c>
      <c r="C190" s="13">
        <v>102.33</v>
      </c>
      <c r="D190" s="13">
        <v>102.74</v>
      </c>
    </row>
    <row r="191">
      <c r="A191" s="4" t="s">
        <v>239</v>
      </c>
      <c r="B191" s="13">
        <v>102.85</v>
      </c>
      <c r="C191" s="13">
        <v>104.46</v>
      </c>
      <c r="D191" s="13">
        <v>104.95</v>
      </c>
    </row>
    <row r="192">
      <c r="A192" s="4" t="s">
        <v>240</v>
      </c>
      <c r="B192" s="13">
        <v>101.38</v>
      </c>
      <c r="C192" s="13">
        <v>105.78</v>
      </c>
      <c r="D192" s="13">
        <v>106.77</v>
      </c>
    </row>
    <row r="193">
      <c r="A193" s="4" t="s">
        <v>241</v>
      </c>
      <c r="B193" s="13">
        <v>102.43</v>
      </c>
      <c r="C193" s="13">
        <v>106.49</v>
      </c>
      <c r="D193" s="13">
        <v>107.24</v>
      </c>
    </row>
    <row r="194">
      <c r="A194" s="4" t="s">
        <v>242</v>
      </c>
      <c r="B194" s="13">
        <v>106.18</v>
      </c>
      <c r="C194" s="13">
        <v>106.64</v>
      </c>
      <c r="D194" s="13">
        <v>107.03</v>
      </c>
    </row>
    <row r="195">
      <c r="A195" s="4" t="s">
        <v>243</v>
      </c>
      <c r="B195" s="13">
        <v>103.64</v>
      </c>
      <c r="C195" s="13">
        <v>103.73</v>
      </c>
      <c r="D195" s="13">
        <v>103.93</v>
      </c>
    </row>
    <row r="196">
      <c r="A196" s="4" t="s">
        <v>244</v>
      </c>
      <c r="B196" s="13">
        <v>99.57</v>
      </c>
      <c r="C196" s="13">
        <v>99.81</v>
      </c>
      <c r="D196" s="13">
        <v>100.09</v>
      </c>
    </row>
    <row r="197">
      <c r="A197" s="4" t="s">
        <v>245</v>
      </c>
      <c r="B197" s="13">
        <v>101.46</v>
      </c>
      <c r="C197" s="13">
        <v>98.32</v>
      </c>
      <c r="D197" s="13">
        <v>98.36</v>
      </c>
    </row>
    <row r="198">
      <c r="A198" s="4" t="s">
        <v>246</v>
      </c>
      <c r="B198" s="13">
        <v>101.07</v>
      </c>
      <c r="C198" s="13">
        <v>95.82</v>
      </c>
      <c r="D198" s="13">
        <v>95.73</v>
      </c>
    </row>
    <row r="199">
      <c r="A199" s="4" t="s">
        <v>247</v>
      </c>
      <c r="B199" s="13">
        <v>97.67</v>
      </c>
      <c r="C199" s="13">
        <v>93.99</v>
      </c>
      <c r="D199" s="13">
        <v>93.93</v>
      </c>
    </row>
    <row r="200">
      <c r="A200" s="4" t="s">
        <v>248</v>
      </c>
      <c r="B200" s="13">
        <v>96.82</v>
      </c>
      <c r="C200" s="13">
        <v>91.99</v>
      </c>
      <c r="D200" s="13">
        <v>91.83</v>
      </c>
    </row>
    <row r="201">
      <c r="A201" s="4" t="s">
        <v>249</v>
      </c>
      <c r="B201" s="13">
        <v>94.49</v>
      </c>
      <c r="C201" s="13">
        <v>87.77</v>
      </c>
      <c r="D201" s="13">
        <v>87.5</v>
      </c>
    </row>
    <row r="202">
      <c r="A202" s="4" t="s">
        <v>250</v>
      </c>
      <c r="B202" s="13">
        <v>95.03</v>
      </c>
      <c r="C202" s="13">
        <v>90.27</v>
      </c>
      <c r="D202" s="13">
        <v>90.45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257</v>
      </c>
      <c r="H1" s="14"/>
      <c r="I1" s="14"/>
      <c r="J1" s="14"/>
      <c r="Q1" s="15"/>
      <c r="R1" s="15"/>
      <c r="S1" s="15"/>
    </row>
    <row r="2">
      <c r="H2" s="14"/>
      <c r="I2" s="14"/>
      <c r="J2" s="14"/>
      <c r="Q2" s="15"/>
      <c r="R2" s="15"/>
      <c r="S2" s="15"/>
    </row>
    <row r="3">
      <c r="A3" s="2" t="s">
        <v>6</v>
      </c>
      <c r="B3" s="3" t="s">
        <v>258</v>
      </c>
      <c r="C3" s="12"/>
      <c r="D3" s="12"/>
      <c r="E3" s="16" t="s">
        <v>259</v>
      </c>
      <c r="F3" s="12"/>
      <c r="G3" s="12"/>
      <c r="H3" s="17" t="s">
        <v>260</v>
      </c>
      <c r="I3" s="18"/>
      <c r="J3" s="18"/>
      <c r="K3" s="16" t="s">
        <v>261</v>
      </c>
      <c r="L3" s="12"/>
      <c r="M3" s="12"/>
      <c r="N3" s="16" t="s">
        <v>262</v>
      </c>
      <c r="O3" s="12"/>
      <c r="P3" s="12"/>
      <c r="Q3" s="19" t="s">
        <v>263</v>
      </c>
      <c r="R3" s="20"/>
      <c r="S3" s="20"/>
      <c r="T3" s="16" t="s">
        <v>264</v>
      </c>
      <c r="U3" s="12"/>
      <c r="V3" s="12"/>
      <c r="W3" s="16" t="s">
        <v>265</v>
      </c>
      <c r="X3" s="12"/>
      <c r="Y3" s="12"/>
    </row>
    <row r="4">
      <c r="A4" s="2" t="s">
        <v>253</v>
      </c>
      <c r="B4" s="3" t="s">
        <v>254</v>
      </c>
      <c r="C4" s="3" t="s">
        <v>255</v>
      </c>
      <c r="D4" s="3" t="s">
        <v>256</v>
      </c>
      <c r="E4" s="3" t="s">
        <v>254</v>
      </c>
      <c r="F4" s="3" t="s">
        <v>255</v>
      </c>
      <c r="G4" s="3" t="s">
        <v>256</v>
      </c>
      <c r="H4" s="21" t="s">
        <v>254</v>
      </c>
      <c r="I4" s="21" t="s">
        <v>255</v>
      </c>
      <c r="J4" s="21" t="s">
        <v>256</v>
      </c>
      <c r="K4" s="3" t="s">
        <v>254</v>
      </c>
      <c r="L4" s="3" t="s">
        <v>255</v>
      </c>
      <c r="M4" s="3" t="s">
        <v>256</v>
      </c>
      <c r="N4" s="3" t="s">
        <v>254</v>
      </c>
      <c r="O4" s="3" t="s">
        <v>255</v>
      </c>
      <c r="P4" s="3" t="s">
        <v>256</v>
      </c>
      <c r="Q4" s="22" t="s">
        <v>254</v>
      </c>
      <c r="R4" s="22" t="s">
        <v>255</v>
      </c>
      <c r="S4" s="22" t="s">
        <v>256</v>
      </c>
      <c r="T4" s="3" t="s">
        <v>254</v>
      </c>
      <c r="U4" s="3" t="s">
        <v>255</v>
      </c>
      <c r="V4" s="3" t="s">
        <v>256</v>
      </c>
      <c r="W4" s="3" t="s">
        <v>254</v>
      </c>
      <c r="X4" s="3" t="s">
        <v>255</v>
      </c>
      <c r="Y4" s="3" t="s">
        <v>256</v>
      </c>
    </row>
    <row r="5">
      <c r="A5" s="4" t="s">
        <v>52</v>
      </c>
      <c r="B5" s="13">
        <v>6.05</v>
      </c>
      <c r="C5" s="13">
        <v>23.98</v>
      </c>
      <c r="D5" s="13">
        <v>22.44</v>
      </c>
      <c r="E5" s="13" t="s">
        <v>266</v>
      </c>
      <c r="F5" s="13" t="s">
        <v>266</v>
      </c>
      <c r="G5" s="13" t="s">
        <v>266</v>
      </c>
      <c r="H5" s="23" t="s">
        <v>266</v>
      </c>
      <c r="I5" s="23" t="s">
        <v>266</v>
      </c>
      <c r="J5" s="23" t="s">
        <v>266</v>
      </c>
      <c r="K5" s="13" t="s">
        <v>266</v>
      </c>
      <c r="L5" s="13" t="s">
        <v>266</v>
      </c>
      <c r="M5" s="13" t="s">
        <v>266</v>
      </c>
      <c r="N5" s="13" t="s">
        <v>266</v>
      </c>
      <c r="O5" s="13" t="s">
        <v>266</v>
      </c>
      <c r="P5" s="13" t="s">
        <v>266</v>
      </c>
      <c r="Q5" s="24" t="s">
        <v>266</v>
      </c>
      <c r="R5" s="24" t="s">
        <v>266</v>
      </c>
      <c r="S5" s="24" t="s">
        <v>266</v>
      </c>
      <c r="T5" s="13" t="s">
        <v>266</v>
      </c>
      <c r="U5" s="13" t="s">
        <v>266</v>
      </c>
      <c r="V5" s="13" t="s">
        <v>266</v>
      </c>
      <c r="W5" s="13" t="s">
        <v>266</v>
      </c>
      <c r="X5" s="13" t="s">
        <v>266</v>
      </c>
      <c r="Y5" s="13" t="s">
        <v>266</v>
      </c>
    </row>
    <row r="6">
      <c r="A6" s="4" t="s">
        <v>53</v>
      </c>
      <c r="B6" s="13">
        <v>6.23</v>
      </c>
      <c r="C6" s="13">
        <v>24.23</v>
      </c>
      <c r="D6" s="13">
        <v>22.67</v>
      </c>
      <c r="E6" s="13" t="s">
        <v>266</v>
      </c>
      <c r="F6" s="13" t="s">
        <v>266</v>
      </c>
      <c r="G6" s="13" t="s">
        <v>266</v>
      </c>
      <c r="H6" s="23" t="s">
        <v>266</v>
      </c>
      <c r="I6" s="23" t="s">
        <v>266</v>
      </c>
      <c r="J6" s="23" t="s">
        <v>266</v>
      </c>
      <c r="K6" s="13" t="s">
        <v>266</v>
      </c>
      <c r="L6" s="13" t="s">
        <v>266</v>
      </c>
      <c r="M6" s="13" t="s">
        <v>266</v>
      </c>
      <c r="N6" s="13" t="s">
        <v>266</v>
      </c>
      <c r="O6" s="13" t="s">
        <v>266</v>
      </c>
      <c r="P6" s="13" t="s">
        <v>266</v>
      </c>
      <c r="Q6" s="24" t="s">
        <v>266</v>
      </c>
      <c r="R6" s="24" t="s">
        <v>266</v>
      </c>
      <c r="S6" s="24" t="s">
        <v>266</v>
      </c>
      <c r="T6" s="13" t="s">
        <v>266</v>
      </c>
      <c r="U6" s="13" t="s">
        <v>266</v>
      </c>
      <c r="V6" s="13" t="s">
        <v>266</v>
      </c>
      <c r="W6" s="13" t="s">
        <v>266</v>
      </c>
      <c r="X6" s="13" t="s">
        <v>266</v>
      </c>
      <c r="Y6" s="13" t="s">
        <v>266</v>
      </c>
    </row>
    <row r="7">
      <c r="A7" s="4" t="s">
        <v>54</v>
      </c>
      <c r="B7" s="13">
        <v>7.05</v>
      </c>
      <c r="C7" s="13">
        <v>24.4</v>
      </c>
      <c r="D7" s="13">
        <v>22.83</v>
      </c>
      <c r="E7" s="13" t="s">
        <v>266</v>
      </c>
      <c r="F7" s="13" t="s">
        <v>266</v>
      </c>
      <c r="G7" s="13" t="s">
        <v>266</v>
      </c>
      <c r="H7" s="23" t="s">
        <v>266</v>
      </c>
      <c r="I7" s="23" t="s">
        <v>266</v>
      </c>
      <c r="J7" s="23" t="s">
        <v>266</v>
      </c>
      <c r="K7" s="13" t="s">
        <v>266</v>
      </c>
      <c r="L7" s="13" t="s">
        <v>266</v>
      </c>
      <c r="M7" s="13" t="s">
        <v>266</v>
      </c>
      <c r="N7" s="13" t="s">
        <v>266</v>
      </c>
      <c r="O7" s="13" t="s">
        <v>266</v>
      </c>
      <c r="P7" s="13" t="s">
        <v>266</v>
      </c>
      <c r="Q7" s="24" t="s">
        <v>266</v>
      </c>
      <c r="R7" s="24" t="s">
        <v>266</v>
      </c>
      <c r="S7" s="24" t="s">
        <v>266</v>
      </c>
      <c r="T7" s="13" t="s">
        <v>266</v>
      </c>
      <c r="U7" s="13" t="s">
        <v>266</v>
      </c>
      <c r="V7" s="13" t="s">
        <v>266</v>
      </c>
      <c r="W7" s="13" t="s">
        <v>266</v>
      </c>
      <c r="X7" s="13" t="s">
        <v>266</v>
      </c>
      <c r="Y7" s="13" t="s">
        <v>266</v>
      </c>
    </row>
    <row r="8">
      <c r="A8" s="4" t="s">
        <v>55</v>
      </c>
      <c r="B8" s="13">
        <v>7.32</v>
      </c>
      <c r="C8" s="13">
        <v>24.85</v>
      </c>
      <c r="D8" s="13">
        <v>23.26</v>
      </c>
      <c r="E8" s="13" t="s">
        <v>266</v>
      </c>
      <c r="F8" s="13" t="s">
        <v>266</v>
      </c>
      <c r="G8" s="13" t="s">
        <v>266</v>
      </c>
      <c r="H8" s="23" t="s">
        <v>266</v>
      </c>
      <c r="I8" s="23" t="s">
        <v>266</v>
      </c>
      <c r="J8" s="23" t="s">
        <v>266</v>
      </c>
      <c r="K8" s="13" t="s">
        <v>266</v>
      </c>
      <c r="L8" s="13" t="s">
        <v>266</v>
      </c>
      <c r="M8" s="13" t="s">
        <v>266</v>
      </c>
      <c r="N8" s="13" t="s">
        <v>266</v>
      </c>
      <c r="O8" s="13" t="s">
        <v>266</v>
      </c>
      <c r="P8" s="13" t="s">
        <v>266</v>
      </c>
      <c r="Q8" s="24" t="s">
        <v>266</v>
      </c>
      <c r="R8" s="24" t="s">
        <v>266</v>
      </c>
      <c r="S8" s="24" t="s">
        <v>266</v>
      </c>
      <c r="T8" s="13" t="s">
        <v>266</v>
      </c>
      <c r="U8" s="13" t="s">
        <v>266</v>
      </c>
      <c r="V8" s="13" t="s">
        <v>266</v>
      </c>
      <c r="W8" s="13" t="s">
        <v>266</v>
      </c>
      <c r="X8" s="13" t="s">
        <v>266</v>
      </c>
      <c r="Y8" s="13" t="s">
        <v>266</v>
      </c>
    </row>
    <row r="9">
      <c r="A9" s="4" t="s">
        <v>56</v>
      </c>
      <c r="B9" s="13">
        <v>7.65</v>
      </c>
      <c r="C9" s="13">
        <v>25.62</v>
      </c>
      <c r="D9" s="13">
        <v>23.97</v>
      </c>
      <c r="E9" s="13" t="s">
        <v>266</v>
      </c>
      <c r="F9" s="13" t="s">
        <v>266</v>
      </c>
      <c r="G9" s="13" t="s">
        <v>266</v>
      </c>
      <c r="H9" s="23" t="s">
        <v>266</v>
      </c>
      <c r="I9" s="23" t="s">
        <v>266</v>
      </c>
      <c r="J9" s="23" t="s">
        <v>266</v>
      </c>
      <c r="K9" s="13" t="s">
        <v>266</v>
      </c>
      <c r="L9" s="13" t="s">
        <v>266</v>
      </c>
      <c r="M9" s="13" t="s">
        <v>266</v>
      </c>
      <c r="N9" s="13" t="s">
        <v>266</v>
      </c>
      <c r="O9" s="13" t="s">
        <v>266</v>
      </c>
      <c r="P9" s="13" t="s">
        <v>266</v>
      </c>
      <c r="Q9" s="24" t="s">
        <v>266</v>
      </c>
      <c r="R9" s="24" t="s">
        <v>266</v>
      </c>
      <c r="S9" s="24" t="s">
        <v>266</v>
      </c>
      <c r="T9" s="13" t="s">
        <v>266</v>
      </c>
      <c r="U9" s="13" t="s">
        <v>266</v>
      </c>
      <c r="V9" s="13" t="s">
        <v>266</v>
      </c>
      <c r="W9" s="13" t="s">
        <v>266</v>
      </c>
      <c r="X9" s="13" t="s">
        <v>266</v>
      </c>
      <c r="Y9" s="13" t="s">
        <v>266</v>
      </c>
    </row>
    <row r="10">
      <c r="A10" s="4" t="s">
        <v>57</v>
      </c>
      <c r="B10" s="13">
        <v>7.99</v>
      </c>
      <c r="C10" s="13">
        <v>25.74</v>
      </c>
      <c r="D10" s="13">
        <v>24.08</v>
      </c>
      <c r="E10" s="13" t="s">
        <v>266</v>
      </c>
      <c r="F10" s="13" t="s">
        <v>266</v>
      </c>
      <c r="G10" s="13" t="s">
        <v>266</v>
      </c>
      <c r="H10" s="23" t="s">
        <v>266</v>
      </c>
      <c r="I10" s="23" t="s">
        <v>266</v>
      </c>
      <c r="J10" s="23" t="s">
        <v>266</v>
      </c>
      <c r="K10" s="13" t="s">
        <v>266</v>
      </c>
      <c r="L10" s="13" t="s">
        <v>266</v>
      </c>
      <c r="M10" s="13" t="s">
        <v>266</v>
      </c>
      <c r="N10" s="13" t="s">
        <v>266</v>
      </c>
      <c r="O10" s="13" t="s">
        <v>266</v>
      </c>
      <c r="P10" s="13" t="s">
        <v>266</v>
      </c>
      <c r="Q10" s="24" t="s">
        <v>266</v>
      </c>
      <c r="R10" s="24" t="s">
        <v>266</v>
      </c>
      <c r="S10" s="24" t="s">
        <v>266</v>
      </c>
      <c r="T10" s="13" t="s">
        <v>266</v>
      </c>
      <c r="U10" s="13" t="s">
        <v>266</v>
      </c>
      <c r="V10" s="13" t="s">
        <v>266</v>
      </c>
      <c r="W10" s="13" t="s">
        <v>266</v>
      </c>
      <c r="X10" s="13" t="s">
        <v>266</v>
      </c>
      <c r="Y10" s="13" t="s">
        <v>266</v>
      </c>
    </row>
    <row r="11">
      <c r="A11" s="4" t="s">
        <v>58</v>
      </c>
      <c r="B11" s="13">
        <v>8.24</v>
      </c>
      <c r="C11" s="13">
        <v>26.06</v>
      </c>
      <c r="D11" s="13">
        <v>24.38</v>
      </c>
      <c r="E11" s="13" t="s">
        <v>266</v>
      </c>
      <c r="F11" s="13" t="s">
        <v>266</v>
      </c>
      <c r="G11" s="13" t="s">
        <v>266</v>
      </c>
      <c r="H11" s="23" t="s">
        <v>266</v>
      </c>
      <c r="I11" s="23" t="s">
        <v>266</v>
      </c>
      <c r="J11" s="23" t="s">
        <v>266</v>
      </c>
      <c r="K11" s="13" t="s">
        <v>266</v>
      </c>
      <c r="L11" s="13" t="s">
        <v>266</v>
      </c>
      <c r="M11" s="13" t="s">
        <v>266</v>
      </c>
      <c r="N11" s="13" t="s">
        <v>266</v>
      </c>
      <c r="O11" s="13" t="s">
        <v>266</v>
      </c>
      <c r="P11" s="13" t="s">
        <v>266</v>
      </c>
      <c r="Q11" s="24" t="s">
        <v>266</v>
      </c>
      <c r="R11" s="24" t="s">
        <v>266</v>
      </c>
      <c r="S11" s="24" t="s">
        <v>266</v>
      </c>
      <c r="T11" s="13" t="s">
        <v>266</v>
      </c>
      <c r="U11" s="13" t="s">
        <v>266</v>
      </c>
      <c r="V11" s="13" t="s">
        <v>266</v>
      </c>
      <c r="W11" s="13" t="s">
        <v>266</v>
      </c>
      <c r="X11" s="13" t="s">
        <v>266</v>
      </c>
      <c r="Y11" s="13" t="s">
        <v>266</v>
      </c>
    </row>
    <row r="12">
      <c r="A12" s="4" t="s">
        <v>59</v>
      </c>
      <c r="B12" s="13">
        <v>8.34</v>
      </c>
      <c r="C12" s="13">
        <v>26.39</v>
      </c>
      <c r="D12" s="13">
        <v>24.68</v>
      </c>
      <c r="E12" s="13" t="s">
        <v>266</v>
      </c>
      <c r="F12" s="13" t="s">
        <v>266</v>
      </c>
      <c r="G12" s="13" t="s">
        <v>266</v>
      </c>
      <c r="H12" s="23" t="s">
        <v>266</v>
      </c>
      <c r="I12" s="23" t="s">
        <v>266</v>
      </c>
      <c r="J12" s="23" t="s">
        <v>266</v>
      </c>
      <c r="K12" s="13" t="s">
        <v>266</v>
      </c>
      <c r="L12" s="13" t="s">
        <v>266</v>
      </c>
      <c r="M12" s="13" t="s">
        <v>266</v>
      </c>
      <c r="N12" s="13" t="s">
        <v>266</v>
      </c>
      <c r="O12" s="13" t="s">
        <v>266</v>
      </c>
      <c r="P12" s="13" t="s">
        <v>266</v>
      </c>
      <c r="Q12" s="24" t="s">
        <v>266</v>
      </c>
      <c r="R12" s="24" t="s">
        <v>266</v>
      </c>
      <c r="S12" s="24" t="s">
        <v>266</v>
      </c>
      <c r="T12" s="13" t="s">
        <v>266</v>
      </c>
      <c r="U12" s="13" t="s">
        <v>266</v>
      </c>
      <c r="V12" s="13" t="s">
        <v>266</v>
      </c>
      <c r="W12" s="13" t="s">
        <v>266</v>
      </c>
      <c r="X12" s="13" t="s">
        <v>266</v>
      </c>
      <c r="Y12" s="13" t="s">
        <v>266</v>
      </c>
    </row>
    <row r="13">
      <c r="A13" s="4" t="s">
        <v>60</v>
      </c>
      <c r="B13" s="13">
        <v>9.01</v>
      </c>
      <c r="C13" s="13">
        <v>28.52</v>
      </c>
      <c r="D13" s="13">
        <v>26.68</v>
      </c>
      <c r="E13" s="13" t="s">
        <v>266</v>
      </c>
      <c r="F13" s="13" t="s">
        <v>266</v>
      </c>
      <c r="G13" s="13" t="s">
        <v>266</v>
      </c>
      <c r="H13" s="23" t="s">
        <v>266</v>
      </c>
      <c r="I13" s="23" t="s">
        <v>266</v>
      </c>
      <c r="J13" s="23" t="s">
        <v>266</v>
      </c>
      <c r="K13" s="13" t="s">
        <v>266</v>
      </c>
      <c r="L13" s="13" t="s">
        <v>266</v>
      </c>
      <c r="M13" s="13" t="s">
        <v>266</v>
      </c>
      <c r="N13" s="13" t="s">
        <v>266</v>
      </c>
      <c r="O13" s="13" t="s">
        <v>266</v>
      </c>
      <c r="P13" s="13" t="s">
        <v>266</v>
      </c>
      <c r="Q13" s="24" t="s">
        <v>266</v>
      </c>
      <c r="R13" s="24" t="s">
        <v>266</v>
      </c>
      <c r="S13" s="24" t="s">
        <v>266</v>
      </c>
      <c r="T13" s="13" t="s">
        <v>266</v>
      </c>
      <c r="U13" s="13" t="s">
        <v>266</v>
      </c>
      <c r="V13" s="13" t="s">
        <v>266</v>
      </c>
      <c r="W13" s="13" t="s">
        <v>266</v>
      </c>
      <c r="X13" s="13" t="s">
        <v>266</v>
      </c>
      <c r="Y13" s="13" t="s">
        <v>266</v>
      </c>
    </row>
    <row r="14">
      <c r="A14" s="4" t="s">
        <v>61</v>
      </c>
      <c r="B14" s="13">
        <v>9.78</v>
      </c>
      <c r="C14" s="13">
        <v>30.98</v>
      </c>
      <c r="D14" s="13">
        <v>28.99</v>
      </c>
      <c r="E14" s="13" t="s">
        <v>266</v>
      </c>
      <c r="F14" s="13" t="s">
        <v>266</v>
      </c>
      <c r="G14" s="13" t="s">
        <v>266</v>
      </c>
      <c r="H14" s="23" t="s">
        <v>266</v>
      </c>
      <c r="I14" s="23" t="s">
        <v>266</v>
      </c>
      <c r="J14" s="23" t="s">
        <v>266</v>
      </c>
      <c r="K14" s="13" t="s">
        <v>266</v>
      </c>
      <c r="L14" s="13" t="s">
        <v>266</v>
      </c>
      <c r="M14" s="13" t="s">
        <v>266</v>
      </c>
      <c r="N14" s="13" t="s">
        <v>266</v>
      </c>
      <c r="O14" s="13" t="s">
        <v>266</v>
      </c>
      <c r="P14" s="13" t="s">
        <v>266</v>
      </c>
      <c r="Q14" s="24" t="s">
        <v>266</v>
      </c>
      <c r="R14" s="24" t="s">
        <v>266</v>
      </c>
      <c r="S14" s="24" t="s">
        <v>266</v>
      </c>
      <c r="T14" s="13" t="s">
        <v>266</v>
      </c>
      <c r="U14" s="13" t="s">
        <v>266</v>
      </c>
      <c r="V14" s="13" t="s">
        <v>266</v>
      </c>
      <c r="W14" s="13" t="s">
        <v>266</v>
      </c>
      <c r="X14" s="13" t="s">
        <v>266</v>
      </c>
      <c r="Y14" s="13" t="s">
        <v>266</v>
      </c>
    </row>
    <row r="15">
      <c r="A15" s="4" t="s">
        <v>62</v>
      </c>
      <c r="B15" s="13">
        <v>10.63</v>
      </c>
      <c r="C15" s="13">
        <v>33.65</v>
      </c>
      <c r="D15" s="13">
        <v>31.49</v>
      </c>
      <c r="E15" s="13" t="s">
        <v>266</v>
      </c>
      <c r="F15" s="13" t="s">
        <v>266</v>
      </c>
      <c r="G15" s="13" t="s">
        <v>266</v>
      </c>
      <c r="H15" s="23" t="s">
        <v>266</v>
      </c>
      <c r="I15" s="23" t="s">
        <v>266</v>
      </c>
      <c r="J15" s="23" t="s">
        <v>266</v>
      </c>
      <c r="K15" s="13" t="s">
        <v>266</v>
      </c>
      <c r="L15" s="13" t="s">
        <v>266</v>
      </c>
      <c r="M15" s="13" t="s">
        <v>266</v>
      </c>
      <c r="N15" s="13" t="s">
        <v>266</v>
      </c>
      <c r="O15" s="13" t="s">
        <v>266</v>
      </c>
      <c r="P15" s="13" t="s">
        <v>266</v>
      </c>
      <c r="Q15" s="24" t="s">
        <v>266</v>
      </c>
      <c r="R15" s="24" t="s">
        <v>266</v>
      </c>
      <c r="S15" s="24" t="s">
        <v>266</v>
      </c>
      <c r="T15" s="13" t="s">
        <v>266</v>
      </c>
      <c r="U15" s="13" t="s">
        <v>266</v>
      </c>
      <c r="V15" s="13" t="s">
        <v>266</v>
      </c>
      <c r="W15" s="13" t="s">
        <v>266</v>
      </c>
      <c r="X15" s="13" t="s">
        <v>266</v>
      </c>
      <c r="Y15" s="13" t="s">
        <v>266</v>
      </c>
    </row>
    <row r="16">
      <c r="A16" s="4" t="s">
        <v>63</v>
      </c>
      <c r="B16" s="13">
        <v>11.61</v>
      </c>
      <c r="C16" s="13">
        <v>36.88</v>
      </c>
      <c r="D16" s="13">
        <v>34.51</v>
      </c>
      <c r="E16" s="13" t="s">
        <v>266</v>
      </c>
      <c r="F16" s="13" t="s">
        <v>266</v>
      </c>
      <c r="G16" s="13" t="s">
        <v>266</v>
      </c>
      <c r="H16" s="23" t="s">
        <v>266</v>
      </c>
      <c r="I16" s="23" t="s">
        <v>266</v>
      </c>
      <c r="J16" s="23" t="s">
        <v>266</v>
      </c>
      <c r="K16" s="13" t="s">
        <v>266</v>
      </c>
      <c r="L16" s="13" t="s">
        <v>266</v>
      </c>
      <c r="M16" s="13" t="s">
        <v>266</v>
      </c>
      <c r="N16" s="13" t="s">
        <v>266</v>
      </c>
      <c r="O16" s="13" t="s">
        <v>266</v>
      </c>
      <c r="P16" s="13" t="s">
        <v>266</v>
      </c>
      <c r="Q16" s="24" t="s">
        <v>266</v>
      </c>
      <c r="R16" s="24" t="s">
        <v>266</v>
      </c>
      <c r="S16" s="24" t="s">
        <v>266</v>
      </c>
      <c r="T16" s="13" t="s">
        <v>266</v>
      </c>
      <c r="U16" s="13" t="s">
        <v>266</v>
      </c>
      <c r="V16" s="13" t="s">
        <v>266</v>
      </c>
      <c r="W16" s="13" t="s">
        <v>266</v>
      </c>
      <c r="X16" s="13" t="s">
        <v>266</v>
      </c>
      <c r="Y16" s="13" t="s">
        <v>266</v>
      </c>
    </row>
    <row r="17">
      <c r="A17" s="4" t="s">
        <v>64</v>
      </c>
      <c r="B17" s="13">
        <v>14.11</v>
      </c>
      <c r="C17" s="13">
        <v>44.76</v>
      </c>
      <c r="D17" s="13">
        <v>41.88</v>
      </c>
      <c r="E17" s="13" t="s">
        <v>266</v>
      </c>
      <c r="F17" s="13" t="s">
        <v>266</v>
      </c>
      <c r="G17" s="13" t="s">
        <v>266</v>
      </c>
      <c r="H17" s="23" t="s">
        <v>266</v>
      </c>
      <c r="I17" s="23" t="s">
        <v>266</v>
      </c>
      <c r="J17" s="23" t="s">
        <v>266</v>
      </c>
      <c r="K17" s="13" t="s">
        <v>266</v>
      </c>
      <c r="L17" s="13" t="s">
        <v>266</v>
      </c>
      <c r="M17" s="13" t="s">
        <v>266</v>
      </c>
      <c r="N17" s="13" t="s">
        <v>266</v>
      </c>
      <c r="O17" s="13" t="s">
        <v>266</v>
      </c>
      <c r="P17" s="13" t="s">
        <v>266</v>
      </c>
      <c r="Q17" s="24" t="s">
        <v>266</v>
      </c>
      <c r="R17" s="24" t="s">
        <v>266</v>
      </c>
      <c r="S17" s="24" t="s">
        <v>266</v>
      </c>
      <c r="T17" s="13" t="s">
        <v>266</v>
      </c>
      <c r="U17" s="13" t="s">
        <v>266</v>
      </c>
      <c r="V17" s="13" t="s">
        <v>266</v>
      </c>
      <c r="W17" s="13" t="s">
        <v>266</v>
      </c>
      <c r="X17" s="13" t="s">
        <v>266</v>
      </c>
      <c r="Y17" s="13" t="s">
        <v>266</v>
      </c>
    </row>
    <row r="18">
      <c r="A18" s="4" t="s">
        <v>65</v>
      </c>
      <c r="B18" s="13">
        <v>14.64</v>
      </c>
      <c r="C18" s="13">
        <v>46.35</v>
      </c>
      <c r="D18" s="13">
        <v>43.37</v>
      </c>
      <c r="E18" s="13" t="s">
        <v>266</v>
      </c>
      <c r="F18" s="13" t="s">
        <v>266</v>
      </c>
      <c r="G18" s="13" t="s">
        <v>266</v>
      </c>
      <c r="H18" s="23" t="s">
        <v>266</v>
      </c>
      <c r="I18" s="23" t="s">
        <v>266</v>
      </c>
      <c r="J18" s="23" t="s">
        <v>266</v>
      </c>
      <c r="K18" s="13" t="s">
        <v>266</v>
      </c>
      <c r="L18" s="13" t="s">
        <v>266</v>
      </c>
      <c r="M18" s="13" t="s">
        <v>266</v>
      </c>
      <c r="N18" s="13" t="s">
        <v>266</v>
      </c>
      <c r="O18" s="13" t="s">
        <v>266</v>
      </c>
      <c r="P18" s="13" t="s">
        <v>266</v>
      </c>
      <c r="Q18" s="24" t="s">
        <v>266</v>
      </c>
      <c r="R18" s="24" t="s">
        <v>266</v>
      </c>
      <c r="S18" s="24" t="s">
        <v>266</v>
      </c>
      <c r="T18" s="13" t="s">
        <v>266</v>
      </c>
      <c r="U18" s="13" t="s">
        <v>266</v>
      </c>
      <c r="V18" s="13" t="s">
        <v>266</v>
      </c>
      <c r="W18" s="13" t="s">
        <v>266</v>
      </c>
      <c r="X18" s="13" t="s">
        <v>266</v>
      </c>
      <c r="Y18" s="13" t="s">
        <v>266</v>
      </c>
    </row>
    <row r="19">
      <c r="A19" s="4" t="s">
        <v>66</v>
      </c>
      <c r="B19" s="13">
        <v>14.59</v>
      </c>
      <c r="C19" s="13">
        <v>46.16</v>
      </c>
      <c r="D19" s="13">
        <v>43.18</v>
      </c>
      <c r="E19" s="13" t="s">
        <v>266</v>
      </c>
      <c r="F19" s="13" t="s">
        <v>266</v>
      </c>
      <c r="G19" s="13" t="s">
        <v>266</v>
      </c>
      <c r="H19" s="23" t="s">
        <v>266</v>
      </c>
      <c r="I19" s="23" t="s">
        <v>266</v>
      </c>
      <c r="J19" s="23" t="s">
        <v>266</v>
      </c>
      <c r="K19" s="13" t="s">
        <v>266</v>
      </c>
      <c r="L19" s="13" t="s">
        <v>266</v>
      </c>
      <c r="M19" s="13" t="s">
        <v>266</v>
      </c>
      <c r="N19" s="13" t="s">
        <v>266</v>
      </c>
      <c r="O19" s="13" t="s">
        <v>266</v>
      </c>
      <c r="P19" s="13" t="s">
        <v>266</v>
      </c>
      <c r="Q19" s="24" t="s">
        <v>266</v>
      </c>
      <c r="R19" s="24" t="s">
        <v>266</v>
      </c>
      <c r="S19" s="24" t="s">
        <v>266</v>
      </c>
      <c r="T19" s="13" t="s">
        <v>266</v>
      </c>
      <c r="U19" s="13" t="s">
        <v>266</v>
      </c>
      <c r="V19" s="13" t="s">
        <v>266</v>
      </c>
      <c r="W19" s="13" t="s">
        <v>266</v>
      </c>
      <c r="X19" s="13" t="s">
        <v>266</v>
      </c>
      <c r="Y19" s="13" t="s">
        <v>266</v>
      </c>
    </row>
    <row r="20">
      <c r="A20" s="4" t="s">
        <v>67</v>
      </c>
      <c r="B20" s="13">
        <v>14.65</v>
      </c>
      <c r="C20" s="13">
        <v>45.56</v>
      </c>
      <c r="D20" s="13">
        <v>42.62</v>
      </c>
      <c r="E20" s="13" t="s">
        <v>266</v>
      </c>
      <c r="F20" s="13" t="s">
        <v>266</v>
      </c>
      <c r="G20" s="13" t="s">
        <v>266</v>
      </c>
      <c r="H20" s="23" t="s">
        <v>266</v>
      </c>
      <c r="I20" s="23" t="s">
        <v>266</v>
      </c>
      <c r="J20" s="23" t="s">
        <v>266</v>
      </c>
      <c r="K20" s="13" t="s">
        <v>266</v>
      </c>
      <c r="L20" s="13" t="s">
        <v>266</v>
      </c>
      <c r="M20" s="13" t="s">
        <v>266</v>
      </c>
      <c r="N20" s="13" t="s">
        <v>266</v>
      </c>
      <c r="O20" s="13" t="s">
        <v>266</v>
      </c>
      <c r="P20" s="13" t="s">
        <v>266</v>
      </c>
      <c r="Q20" s="24" t="s">
        <v>266</v>
      </c>
      <c r="R20" s="24" t="s">
        <v>266</v>
      </c>
      <c r="S20" s="24" t="s">
        <v>266</v>
      </c>
      <c r="T20" s="13" t="s">
        <v>266</v>
      </c>
      <c r="U20" s="13" t="s">
        <v>266</v>
      </c>
      <c r="V20" s="13" t="s">
        <v>266</v>
      </c>
      <c r="W20" s="13" t="s">
        <v>266</v>
      </c>
      <c r="X20" s="13" t="s">
        <v>266</v>
      </c>
      <c r="Y20" s="13" t="s">
        <v>266</v>
      </c>
    </row>
    <row r="21">
      <c r="A21" s="4" t="s">
        <v>68</v>
      </c>
      <c r="B21" s="13">
        <v>17.43</v>
      </c>
      <c r="C21" s="13">
        <v>45.44</v>
      </c>
      <c r="D21" s="13">
        <v>42.51</v>
      </c>
      <c r="E21" s="13" t="s">
        <v>266</v>
      </c>
      <c r="F21" s="13" t="s">
        <v>266</v>
      </c>
      <c r="G21" s="13" t="s">
        <v>266</v>
      </c>
      <c r="H21" s="23" t="s">
        <v>266</v>
      </c>
      <c r="I21" s="23" t="s">
        <v>266</v>
      </c>
      <c r="J21" s="23" t="s">
        <v>266</v>
      </c>
      <c r="K21" s="13" t="s">
        <v>266</v>
      </c>
      <c r="L21" s="13" t="s">
        <v>266</v>
      </c>
      <c r="M21" s="13" t="s">
        <v>266</v>
      </c>
      <c r="N21" s="13" t="s">
        <v>266</v>
      </c>
      <c r="O21" s="13" t="s">
        <v>266</v>
      </c>
      <c r="P21" s="13" t="s">
        <v>266</v>
      </c>
      <c r="Q21" s="24" t="s">
        <v>266</v>
      </c>
      <c r="R21" s="24" t="s">
        <v>266</v>
      </c>
      <c r="S21" s="24" t="s">
        <v>266</v>
      </c>
      <c r="T21" s="13" t="s">
        <v>266</v>
      </c>
      <c r="U21" s="13" t="s">
        <v>266</v>
      </c>
      <c r="V21" s="13" t="s">
        <v>266</v>
      </c>
      <c r="W21" s="13" t="s">
        <v>266</v>
      </c>
      <c r="X21" s="13" t="s">
        <v>266</v>
      </c>
      <c r="Y21" s="13" t="s">
        <v>266</v>
      </c>
    </row>
    <row r="22">
      <c r="A22" s="4" t="s">
        <v>69</v>
      </c>
      <c r="B22" s="13">
        <v>16.81</v>
      </c>
      <c r="C22" s="13">
        <v>43.86</v>
      </c>
      <c r="D22" s="13">
        <v>41.05</v>
      </c>
      <c r="E22" s="13" t="s">
        <v>266</v>
      </c>
      <c r="F22" s="13" t="s">
        <v>266</v>
      </c>
      <c r="G22" s="13" t="s">
        <v>266</v>
      </c>
      <c r="H22" s="23" t="s">
        <v>266</v>
      </c>
      <c r="I22" s="23" t="s">
        <v>266</v>
      </c>
      <c r="J22" s="23" t="s">
        <v>266</v>
      </c>
      <c r="K22" s="13" t="s">
        <v>266</v>
      </c>
      <c r="L22" s="13" t="s">
        <v>266</v>
      </c>
      <c r="M22" s="13" t="s">
        <v>266</v>
      </c>
      <c r="N22" s="13" t="s">
        <v>266</v>
      </c>
      <c r="O22" s="13" t="s">
        <v>266</v>
      </c>
      <c r="P22" s="13" t="s">
        <v>266</v>
      </c>
      <c r="Q22" s="24" t="s">
        <v>266</v>
      </c>
      <c r="R22" s="24" t="s">
        <v>266</v>
      </c>
      <c r="S22" s="24" t="s">
        <v>266</v>
      </c>
      <c r="T22" s="13" t="s">
        <v>266</v>
      </c>
      <c r="U22" s="13" t="s">
        <v>266</v>
      </c>
      <c r="V22" s="13" t="s">
        <v>266</v>
      </c>
      <c r="W22" s="13" t="s">
        <v>266</v>
      </c>
      <c r="X22" s="13" t="s">
        <v>266</v>
      </c>
      <c r="Y22" s="13" t="s">
        <v>266</v>
      </c>
    </row>
    <row r="23">
      <c r="A23" s="4" t="s">
        <v>70</v>
      </c>
      <c r="B23" s="13">
        <v>16.57</v>
      </c>
      <c r="C23" s="13">
        <v>43.2</v>
      </c>
      <c r="D23" s="13">
        <v>40.42</v>
      </c>
      <c r="E23" s="13" t="s">
        <v>266</v>
      </c>
      <c r="F23" s="13" t="s">
        <v>266</v>
      </c>
      <c r="G23" s="13" t="s">
        <v>266</v>
      </c>
      <c r="H23" s="23" t="s">
        <v>266</v>
      </c>
      <c r="I23" s="23" t="s">
        <v>266</v>
      </c>
      <c r="J23" s="23" t="s">
        <v>266</v>
      </c>
      <c r="K23" s="13" t="s">
        <v>266</v>
      </c>
      <c r="L23" s="13" t="s">
        <v>266</v>
      </c>
      <c r="M23" s="13" t="s">
        <v>266</v>
      </c>
      <c r="N23" s="13" t="s">
        <v>266</v>
      </c>
      <c r="O23" s="13" t="s">
        <v>266</v>
      </c>
      <c r="P23" s="13" t="s">
        <v>266</v>
      </c>
      <c r="Q23" s="24" t="s">
        <v>266</v>
      </c>
      <c r="R23" s="24" t="s">
        <v>266</v>
      </c>
      <c r="S23" s="24" t="s">
        <v>266</v>
      </c>
      <c r="T23" s="13" t="s">
        <v>266</v>
      </c>
      <c r="U23" s="13" t="s">
        <v>266</v>
      </c>
      <c r="V23" s="13" t="s">
        <v>266</v>
      </c>
      <c r="W23" s="13" t="s">
        <v>266</v>
      </c>
      <c r="X23" s="13" t="s">
        <v>266</v>
      </c>
      <c r="Y23" s="13" t="s">
        <v>266</v>
      </c>
    </row>
    <row r="24">
      <c r="A24" s="4" t="s">
        <v>71</v>
      </c>
      <c r="B24" s="13">
        <v>16.43</v>
      </c>
      <c r="C24" s="13">
        <v>42.84</v>
      </c>
      <c r="D24" s="13">
        <v>40.08</v>
      </c>
      <c r="E24" s="13" t="s">
        <v>266</v>
      </c>
      <c r="F24" s="13" t="s">
        <v>266</v>
      </c>
      <c r="G24" s="13" t="s">
        <v>266</v>
      </c>
      <c r="H24" s="23" t="s">
        <v>266</v>
      </c>
      <c r="I24" s="23" t="s">
        <v>266</v>
      </c>
      <c r="J24" s="23" t="s">
        <v>266</v>
      </c>
      <c r="K24" s="13" t="s">
        <v>266</v>
      </c>
      <c r="L24" s="13" t="s">
        <v>266</v>
      </c>
      <c r="M24" s="13" t="s">
        <v>266</v>
      </c>
      <c r="N24" s="13" t="s">
        <v>266</v>
      </c>
      <c r="O24" s="13" t="s">
        <v>266</v>
      </c>
      <c r="P24" s="13" t="s">
        <v>266</v>
      </c>
      <c r="Q24" s="24" t="s">
        <v>266</v>
      </c>
      <c r="R24" s="24" t="s">
        <v>266</v>
      </c>
      <c r="S24" s="24" t="s">
        <v>266</v>
      </c>
      <c r="T24" s="13" t="s">
        <v>266</v>
      </c>
      <c r="U24" s="13" t="s">
        <v>266</v>
      </c>
      <c r="V24" s="13" t="s">
        <v>266</v>
      </c>
      <c r="W24" s="13" t="s">
        <v>266</v>
      </c>
      <c r="X24" s="13" t="s">
        <v>266</v>
      </c>
      <c r="Y24" s="13" t="s">
        <v>266</v>
      </c>
    </row>
    <row r="25">
      <c r="A25" s="4" t="s">
        <v>72</v>
      </c>
      <c r="B25" s="13">
        <v>16.71</v>
      </c>
      <c r="C25" s="13">
        <v>43.57</v>
      </c>
      <c r="D25" s="13">
        <v>40.77</v>
      </c>
      <c r="E25" s="13" t="s">
        <v>266</v>
      </c>
      <c r="F25" s="13" t="s">
        <v>266</v>
      </c>
      <c r="G25" s="13" t="s">
        <v>266</v>
      </c>
      <c r="H25" s="23" t="s">
        <v>266</v>
      </c>
      <c r="I25" s="23" t="s">
        <v>266</v>
      </c>
      <c r="J25" s="23" t="s">
        <v>266</v>
      </c>
      <c r="K25" s="13" t="s">
        <v>266</v>
      </c>
      <c r="L25" s="13" t="s">
        <v>266</v>
      </c>
      <c r="M25" s="13" t="s">
        <v>266</v>
      </c>
      <c r="N25" s="13" t="s">
        <v>266</v>
      </c>
      <c r="O25" s="13" t="s">
        <v>266</v>
      </c>
      <c r="P25" s="13" t="s">
        <v>266</v>
      </c>
      <c r="Q25" s="24" t="s">
        <v>266</v>
      </c>
      <c r="R25" s="24" t="s">
        <v>266</v>
      </c>
      <c r="S25" s="24" t="s">
        <v>266</v>
      </c>
      <c r="T25" s="13" t="s">
        <v>266</v>
      </c>
      <c r="U25" s="13" t="s">
        <v>266</v>
      </c>
      <c r="V25" s="13" t="s">
        <v>266</v>
      </c>
      <c r="W25" s="13" t="s">
        <v>266</v>
      </c>
      <c r="X25" s="13" t="s">
        <v>266</v>
      </c>
      <c r="Y25" s="13" t="s">
        <v>266</v>
      </c>
    </row>
    <row r="26">
      <c r="A26" s="4" t="s">
        <v>73</v>
      </c>
      <c r="B26" s="13">
        <v>17.22</v>
      </c>
      <c r="C26" s="13">
        <v>44.91</v>
      </c>
      <c r="D26" s="13">
        <v>42.02</v>
      </c>
      <c r="E26" s="13" t="s">
        <v>266</v>
      </c>
      <c r="F26" s="13" t="s">
        <v>266</v>
      </c>
      <c r="G26" s="13" t="s">
        <v>266</v>
      </c>
      <c r="H26" s="23" t="s">
        <v>266</v>
      </c>
      <c r="I26" s="23" t="s">
        <v>266</v>
      </c>
      <c r="J26" s="23" t="s">
        <v>266</v>
      </c>
      <c r="K26" s="13" t="s">
        <v>266</v>
      </c>
      <c r="L26" s="13" t="s">
        <v>266</v>
      </c>
      <c r="M26" s="13" t="s">
        <v>266</v>
      </c>
      <c r="N26" s="13" t="s">
        <v>266</v>
      </c>
      <c r="O26" s="13" t="s">
        <v>266</v>
      </c>
      <c r="P26" s="13" t="s">
        <v>266</v>
      </c>
      <c r="Q26" s="24" t="s">
        <v>266</v>
      </c>
      <c r="R26" s="24" t="s">
        <v>266</v>
      </c>
      <c r="S26" s="24" t="s">
        <v>266</v>
      </c>
      <c r="T26" s="13" t="s">
        <v>266</v>
      </c>
      <c r="U26" s="13" t="s">
        <v>266</v>
      </c>
      <c r="V26" s="13" t="s">
        <v>266</v>
      </c>
      <c r="W26" s="13" t="s">
        <v>266</v>
      </c>
      <c r="X26" s="13" t="s">
        <v>266</v>
      </c>
      <c r="Y26" s="13" t="s">
        <v>266</v>
      </c>
    </row>
    <row r="27">
      <c r="A27" s="4" t="s">
        <v>74</v>
      </c>
      <c r="B27" s="13">
        <v>17.57</v>
      </c>
      <c r="C27" s="13">
        <v>45.82</v>
      </c>
      <c r="D27" s="13">
        <v>42.87</v>
      </c>
      <c r="E27" s="13" t="s">
        <v>266</v>
      </c>
      <c r="F27" s="13" t="s">
        <v>266</v>
      </c>
      <c r="G27" s="13" t="s">
        <v>266</v>
      </c>
      <c r="H27" s="23" t="s">
        <v>266</v>
      </c>
      <c r="I27" s="23" t="s">
        <v>266</v>
      </c>
      <c r="J27" s="23" t="s">
        <v>266</v>
      </c>
      <c r="K27" s="13" t="s">
        <v>266</v>
      </c>
      <c r="L27" s="13" t="s">
        <v>266</v>
      </c>
      <c r="M27" s="13" t="s">
        <v>266</v>
      </c>
      <c r="N27" s="13" t="s">
        <v>266</v>
      </c>
      <c r="O27" s="13" t="s">
        <v>266</v>
      </c>
      <c r="P27" s="13" t="s">
        <v>266</v>
      </c>
      <c r="Q27" s="24" t="s">
        <v>266</v>
      </c>
      <c r="R27" s="24" t="s">
        <v>266</v>
      </c>
      <c r="S27" s="24" t="s">
        <v>266</v>
      </c>
      <c r="T27" s="13" t="s">
        <v>266</v>
      </c>
      <c r="U27" s="13" t="s">
        <v>266</v>
      </c>
      <c r="V27" s="13" t="s">
        <v>266</v>
      </c>
      <c r="W27" s="13" t="s">
        <v>266</v>
      </c>
      <c r="X27" s="13" t="s">
        <v>266</v>
      </c>
      <c r="Y27" s="13" t="s">
        <v>266</v>
      </c>
    </row>
    <row r="28">
      <c r="A28" s="4" t="s">
        <v>75</v>
      </c>
      <c r="B28" s="13">
        <v>17.72</v>
      </c>
      <c r="C28" s="13">
        <v>46.19</v>
      </c>
      <c r="D28" s="13">
        <v>43.22</v>
      </c>
      <c r="E28" s="13" t="s">
        <v>266</v>
      </c>
      <c r="F28" s="13" t="s">
        <v>266</v>
      </c>
      <c r="G28" s="13" t="s">
        <v>266</v>
      </c>
      <c r="H28" s="23" t="s">
        <v>266</v>
      </c>
      <c r="I28" s="23" t="s">
        <v>266</v>
      </c>
      <c r="J28" s="23" t="s">
        <v>266</v>
      </c>
      <c r="K28" s="13" t="s">
        <v>266</v>
      </c>
      <c r="L28" s="13" t="s">
        <v>266</v>
      </c>
      <c r="M28" s="13" t="s">
        <v>266</v>
      </c>
      <c r="N28" s="13" t="s">
        <v>266</v>
      </c>
      <c r="O28" s="13" t="s">
        <v>266</v>
      </c>
      <c r="P28" s="13" t="s">
        <v>266</v>
      </c>
      <c r="Q28" s="24" t="s">
        <v>266</v>
      </c>
      <c r="R28" s="24" t="s">
        <v>266</v>
      </c>
      <c r="S28" s="24" t="s">
        <v>266</v>
      </c>
      <c r="T28" s="13" t="s">
        <v>266</v>
      </c>
      <c r="U28" s="13" t="s">
        <v>266</v>
      </c>
      <c r="V28" s="13" t="s">
        <v>266</v>
      </c>
      <c r="W28" s="13" t="s">
        <v>266</v>
      </c>
      <c r="X28" s="13" t="s">
        <v>266</v>
      </c>
      <c r="Y28" s="13" t="s">
        <v>266</v>
      </c>
    </row>
    <row r="29">
      <c r="A29" s="4" t="s">
        <v>76</v>
      </c>
      <c r="B29" s="13">
        <v>17.55</v>
      </c>
      <c r="C29" s="13">
        <v>45.77</v>
      </c>
      <c r="D29" s="13">
        <v>42.82</v>
      </c>
      <c r="E29" s="13" t="s">
        <v>266</v>
      </c>
      <c r="F29" s="13" t="s">
        <v>266</v>
      </c>
      <c r="G29" s="13" t="s">
        <v>266</v>
      </c>
      <c r="H29" s="23" t="s">
        <v>266</v>
      </c>
      <c r="I29" s="23" t="s">
        <v>266</v>
      </c>
      <c r="J29" s="23" t="s">
        <v>266</v>
      </c>
      <c r="K29" s="13" t="s">
        <v>266</v>
      </c>
      <c r="L29" s="13" t="s">
        <v>266</v>
      </c>
      <c r="M29" s="13" t="s">
        <v>266</v>
      </c>
      <c r="N29" s="13" t="s">
        <v>266</v>
      </c>
      <c r="O29" s="13" t="s">
        <v>266</v>
      </c>
      <c r="P29" s="13" t="s">
        <v>266</v>
      </c>
      <c r="Q29" s="24" t="s">
        <v>266</v>
      </c>
      <c r="R29" s="24" t="s">
        <v>266</v>
      </c>
      <c r="S29" s="24" t="s">
        <v>266</v>
      </c>
      <c r="T29" s="13" t="s">
        <v>266</v>
      </c>
      <c r="U29" s="13" t="s">
        <v>266</v>
      </c>
      <c r="V29" s="13" t="s">
        <v>266</v>
      </c>
      <c r="W29" s="13" t="s">
        <v>266</v>
      </c>
      <c r="X29" s="13" t="s">
        <v>266</v>
      </c>
      <c r="Y29" s="13" t="s">
        <v>266</v>
      </c>
    </row>
    <row r="30">
      <c r="A30" s="4" t="s">
        <v>77</v>
      </c>
      <c r="B30" s="13">
        <v>17.61</v>
      </c>
      <c r="C30" s="13">
        <v>45.92</v>
      </c>
      <c r="D30" s="13">
        <v>42.97</v>
      </c>
      <c r="E30" s="13" t="s">
        <v>266</v>
      </c>
      <c r="F30" s="13" t="s">
        <v>266</v>
      </c>
      <c r="G30" s="13" t="s">
        <v>266</v>
      </c>
      <c r="H30" s="23" t="s">
        <v>266</v>
      </c>
      <c r="I30" s="23" t="s">
        <v>266</v>
      </c>
      <c r="J30" s="23" t="s">
        <v>266</v>
      </c>
      <c r="K30" s="13" t="s">
        <v>266</v>
      </c>
      <c r="L30" s="13" t="s">
        <v>266</v>
      </c>
      <c r="M30" s="13" t="s">
        <v>266</v>
      </c>
      <c r="N30" s="13" t="s">
        <v>266</v>
      </c>
      <c r="O30" s="13" t="s">
        <v>266</v>
      </c>
      <c r="P30" s="13" t="s">
        <v>266</v>
      </c>
      <c r="Q30" s="24" t="s">
        <v>266</v>
      </c>
      <c r="R30" s="24" t="s">
        <v>266</v>
      </c>
      <c r="S30" s="24" t="s">
        <v>266</v>
      </c>
      <c r="T30" s="13" t="s">
        <v>266</v>
      </c>
      <c r="U30" s="13" t="s">
        <v>266</v>
      </c>
      <c r="V30" s="13" t="s">
        <v>266</v>
      </c>
      <c r="W30" s="13" t="s">
        <v>266</v>
      </c>
      <c r="X30" s="13" t="s">
        <v>266</v>
      </c>
      <c r="Y30" s="13" t="s">
        <v>266</v>
      </c>
    </row>
    <row r="31">
      <c r="A31" s="4" t="s">
        <v>78</v>
      </c>
      <c r="B31" s="13">
        <v>17.45</v>
      </c>
      <c r="C31" s="13">
        <v>45.51</v>
      </c>
      <c r="D31" s="13">
        <v>42.59</v>
      </c>
      <c r="E31" s="13" t="s">
        <v>266</v>
      </c>
      <c r="F31" s="13" t="s">
        <v>266</v>
      </c>
      <c r="G31" s="13" t="s">
        <v>266</v>
      </c>
      <c r="H31" s="23" t="s">
        <v>266</v>
      </c>
      <c r="I31" s="23" t="s">
        <v>266</v>
      </c>
      <c r="J31" s="23" t="s">
        <v>266</v>
      </c>
      <c r="K31" s="13" t="s">
        <v>266</v>
      </c>
      <c r="L31" s="13" t="s">
        <v>266</v>
      </c>
      <c r="M31" s="13" t="s">
        <v>266</v>
      </c>
      <c r="N31" s="13" t="s">
        <v>266</v>
      </c>
      <c r="O31" s="13" t="s">
        <v>266</v>
      </c>
      <c r="P31" s="13" t="s">
        <v>266</v>
      </c>
      <c r="Q31" s="24" t="s">
        <v>266</v>
      </c>
      <c r="R31" s="24" t="s">
        <v>266</v>
      </c>
      <c r="S31" s="24" t="s">
        <v>266</v>
      </c>
      <c r="T31" s="13" t="s">
        <v>266</v>
      </c>
      <c r="U31" s="13" t="s">
        <v>266</v>
      </c>
      <c r="V31" s="13" t="s">
        <v>266</v>
      </c>
      <c r="W31" s="13" t="s">
        <v>266</v>
      </c>
      <c r="X31" s="13" t="s">
        <v>266</v>
      </c>
      <c r="Y31" s="13" t="s">
        <v>266</v>
      </c>
    </row>
    <row r="32">
      <c r="A32" s="4" t="s">
        <v>79</v>
      </c>
      <c r="B32" s="13">
        <v>17.31</v>
      </c>
      <c r="C32" s="13">
        <v>45.16</v>
      </c>
      <c r="D32" s="13">
        <v>42.25</v>
      </c>
      <c r="E32" s="13" t="s">
        <v>266</v>
      </c>
      <c r="F32" s="13" t="s">
        <v>266</v>
      </c>
      <c r="G32" s="13" t="s">
        <v>266</v>
      </c>
      <c r="H32" s="23" t="s">
        <v>266</v>
      </c>
      <c r="I32" s="23" t="s">
        <v>266</v>
      </c>
      <c r="J32" s="23" t="s">
        <v>266</v>
      </c>
      <c r="K32" s="13" t="s">
        <v>266</v>
      </c>
      <c r="L32" s="13" t="s">
        <v>266</v>
      </c>
      <c r="M32" s="13" t="s">
        <v>266</v>
      </c>
      <c r="N32" s="13" t="s">
        <v>266</v>
      </c>
      <c r="O32" s="13" t="s">
        <v>266</v>
      </c>
      <c r="P32" s="13" t="s">
        <v>266</v>
      </c>
      <c r="Q32" s="24" t="s">
        <v>266</v>
      </c>
      <c r="R32" s="24" t="s">
        <v>266</v>
      </c>
      <c r="S32" s="24" t="s">
        <v>266</v>
      </c>
      <c r="T32" s="13" t="s">
        <v>266</v>
      </c>
      <c r="U32" s="13" t="s">
        <v>266</v>
      </c>
      <c r="V32" s="13" t="s">
        <v>266</v>
      </c>
      <c r="W32" s="13" t="s">
        <v>266</v>
      </c>
      <c r="X32" s="13" t="s">
        <v>266</v>
      </c>
      <c r="Y32" s="13" t="s">
        <v>266</v>
      </c>
    </row>
    <row r="33">
      <c r="A33" s="4" t="s">
        <v>80</v>
      </c>
      <c r="B33" s="13">
        <v>17.64</v>
      </c>
      <c r="C33" s="13">
        <v>45.98</v>
      </c>
      <c r="D33" s="13">
        <v>43.02</v>
      </c>
      <c r="E33" s="13" t="s">
        <v>266</v>
      </c>
      <c r="F33" s="13" t="s">
        <v>266</v>
      </c>
      <c r="G33" s="13" t="s">
        <v>266</v>
      </c>
      <c r="H33" s="23" t="s">
        <v>266</v>
      </c>
      <c r="I33" s="23" t="s">
        <v>266</v>
      </c>
      <c r="J33" s="23" t="s">
        <v>266</v>
      </c>
      <c r="K33" s="13" t="s">
        <v>266</v>
      </c>
      <c r="L33" s="13" t="s">
        <v>266</v>
      </c>
      <c r="M33" s="13" t="s">
        <v>266</v>
      </c>
      <c r="N33" s="13" t="s">
        <v>266</v>
      </c>
      <c r="O33" s="13" t="s">
        <v>266</v>
      </c>
      <c r="P33" s="13" t="s">
        <v>266</v>
      </c>
      <c r="Q33" s="24" t="s">
        <v>266</v>
      </c>
      <c r="R33" s="24" t="s">
        <v>266</v>
      </c>
      <c r="S33" s="24" t="s">
        <v>266</v>
      </c>
      <c r="T33" s="13" t="s">
        <v>266</v>
      </c>
      <c r="U33" s="13" t="s">
        <v>266</v>
      </c>
      <c r="V33" s="13" t="s">
        <v>266</v>
      </c>
      <c r="W33" s="13" t="s">
        <v>266</v>
      </c>
      <c r="X33" s="13" t="s">
        <v>266</v>
      </c>
      <c r="Y33" s="13" t="s">
        <v>266</v>
      </c>
    </row>
    <row r="34">
      <c r="A34" s="4" t="s">
        <v>81</v>
      </c>
      <c r="B34" s="13">
        <v>18.01</v>
      </c>
      <c r="C34" s="13">
        <v>46.96</v>
      </c>
      <c r="D34" s="13">
        <v>43.94</v>
      </c>
      <c r="E34" s="13" t="s">
        <v>266</v>
      </c>
      <c r="F34" s="13" t="s">
        <v>266</v>
      </c>
      <c r="G34" s="13" t="s">
        <v>266</v>
      </c>
      <c r="H34" s="23" t="s">
        <v>266</v>
      </c>
      <c r="I34" s="23" t="s">
        <v>266</v>
      </c>
      <c r="J34" s="23" t="s">
        <v>266</v>
      </c>
      <c r="K34" s="13" t="s">
        <v>266</v>
      </c>
      <c r="L34" s="13" t="s">
        <v>266</v>
      </c>
      <c r="M34" s="13" t="s">
        <v>266</v>
      </c>
      <c r="N34" s="13" t="s">
        <v>266</v>
      </c>
      <c r="O34" s="13" t="s">
        <v>266</v>
      </c>
      <c r="P34" s="13" t="s">
        <v>266</v>
      </c>
      <c r="Q34" s="24" t="s">
        <v>266</v>
      </c>
      <c r="R34" s="24" t="s">
        <v>266</v>
      </c>
      <c r="S34" s="24" t="s">
        <v>266</v>
      </c>
      <c r="T34" s="13" t="s">
        <v>266</v>
      </c>
      <c r="U34" s="13" t="s">
        <v>266</v>
      </c>
      <c r="V34" s="13" t="s">
        <v>266</v>
      </c>
      <c r="W34" s="13" t="s">
        <v>266</v>
      </c>
      <c r="X34" s="13" t="s">
        <v>266</v>
      </c>
      <c r="Y34" s="13" t="s">
        <v>266</v>
      </c>
    </row>
    <row r="35">
      <c r="A35" s="4" t="s">
        <v>82</v>
      </c>
      <c r="B35" s="13">
        <v>18.32</v>
      </c>
      <c r="C35" s="13">
        <v>47.78</v>
      </c>
      <c r="D35" s="13">
        <v>44.7</v>
      </c>
      <c r="E35" s="13" t="s">
        <v>266</v>
      </c>
      <c r="F35" s="13" t="s">
        <v>266</v>
      </c>
      <c r="G35" s="13" t="s">
        <v>266</v>
      </c>
      <c r="H35" s="23" t="s">
        <v>266</v>
      </c>
      <c r="I35" s="23" t="s">
        <v>266</v>
      </c>
      <c r="J35" s="23" t="s">
        <v>266</v>
      </c>
      <c r="K35" s="13" t="s">
        <v>266</v>
      </c>
      <c r="L35" s="13" t="s">
        <v>266</v>
      </c>
      <c r="M35" s="13" t="s">
        <v>266</v>
      </c>
      <c r="N35" s="13" t="s">
        <v>266</v>
      </c>
      <c r="O35" s="13" t="s">
        <v>266</v>
      </c>
      <c r="P35" s="13" t="s">
        <v>266</v>
      </c>
      <c r="Q35" s="24" t="s">
        <v>266</v>
      </c>
      <c r="R35" s="24" t="s">
        <v>266</v>
      </c>
      <c r="S35" s="24" t="s">
        <v>266</v>
      </c>
      <c r="T35" s="13" t="s">
        <v>266</v>
      </c>
      <c r="U35" s="13" t="s">
        <v>266</v>
      </c>
      <c r="V35" s="13" t="s">
        <v>266</v>
      </c>
      <c r="W35" s="13" t="s">
        <v>266</v>
      </c>
      <c r="X35" s="13" t="s">
        <v>266</v>
      </c>
      <c r="Y35" s="13" t="s">
        <v>266</v>
      </c>
    </row>
    <row r="36">
      <c r="A36" s="4" t="s">
        <v>83</v>
      </c>
      <c r="B36" s="13">
        <v>18.93</v>
      </c>
      <c r="C36" s="13">
        <v>49.38</v>
      </c>
      <c r="D36" s="13">
        <v>46.2</v>
      </c>
      <c r="E36" s="13" t="s">
        <v>266</v>
      </c>
      <c r="F36" s="13" t="s">
        <v>266</v>
      </c>
      <c r="G36" s="13" t="s">
        <v>266</v>
      </c>
      <c r="H36" s="23" t="s">
        <v>266</v>
      </c>
      <c r="I36" s="23" t="s">
        <v>266</v>
      </c>
      <c r="J36" s="23" t="s">
        <v>266</v>
      </c>
      <c r="K36" s="13" t="s">
        <v>266</v>
      </c>
      <c r="L36" s="13" t="s">
        <v>266</v>
      </c>
      <c r="M36" s="13" t="s">
        <v>266</v>
      </c>
      <c r="N36" s="13" t="s">
        <v>266</v>
      </c>
      <c r="O36" s="13" t="s">
        <v>266</v>
      </c>
      <c r="P36" s="13" t="s">
        <v>266</v>
      </c>
      <c r="Q36" s="24" t="s">
        <v>266</v>
      </c>
      <c r="R36" s="24" t="s">
        <v>266</v>
      </c>
      <c r="S36" s="24" t="s">
        <v>266</v>
      </c>
      <c r="T36" s="13" t="s">
        <v>266</v>
      </c>
      <c r="U36" s="13" t="s">
        <v>266</v>
      </c>
      <c r="V36" s="13" t="s">
        <v>266</v>
      </c>
      <c r="W36" s="13" t="s">
        <v>266</v>
      </c>
      <c r="X36" s="13" t="s">
        <v>266</v>
      </c>
      <c r="Y36" s="13" t="s">
        <v>266</v>
      </c>
    </row>
    <row r="37">
      <c r="A37" s="4" t="s">
        <v>84</v>
      </c>
      <c r="B37" s="13">
        <v>20.27</v>
      </c>
      <c r="C37" s="13">
        <v>52.85</v>
      </c>
      <c r="D37" s="13">
        <v>49.45</v>
      </c>
      <c r="E37" s="13" t="s">
        <v>266</v>
      </c>
      <c r="F37" s="13" t="s">
        <v>266</v>
      </c>
      <c r="G37" s="13" t="s">
        <v>266</v>
      </c>
      <c r="H37" s="23" t="s">
        <v>266</v>
      </c>
      <c r="I37" s="23" t="s">
        <v>266</v>
      </c>
      <c r="J37" s="23" t="s">
        <v>266</v>
      </c>
      <c r="K37" s="13" t="s">
        <v>266</v>
      </c>
      <c r="L37" s="13" t="s">
        <v>266</v>
      </c>
      <c r="M37" s="13" t="s">
        <v>266</v>
      </c>
      <c r="N37" s="13" t="s">
        <v>266</v>
      </c>
      <c r="O37" s="13" t="s">
        <v>266</v>
      </c>
      <c r="P37" s="13" t="s">
        <v>266</v>
      </c>
      <c r="Q37" s="24" t="s">
        <v>266</v>
      </c>
      <c r="R37" s="24" t="s">
        <v>266</v>
      </c>
      <c r="S37" s="24" t="s">
        <v>266</v>
      </c>
      <c r="T37" s="13" t="s">
        <v>266</v>
      </c>
      <c r="U37" s="13" t="s">
        <v>266</v>
      </c>
      <c r="V37" s="13" t="s">
        <v>266</v>
      </c>
      <c r="W37" s="13" t="s">
        <v>266</v>
      </c>
      <c r="X37" s="13" t="s">
        <v>266</v>
      </c>
      <c r="Y37" s="13" t="s">
        <v>266</v>
      </c>
    </row>
    <row r="38">
      <c r="A38" s="4" t="s">
        <v>85</v>
      </c>
      <c r="B38" s="13">
        <v>22.12</v>
      </c>
      <c r="C38" s="13">
        <v>57.66</v>
      </c>
      <c r="D38" s="13">
        <v>53.95</v>
      </c>
      <c r="E38" s="13" t="s">
        <v>266</v>
      </c>
      <c r="F38" s="13" t="s">
        <v>266</v>
      </c>
      <c r="G38" s="13" t="s">
        <v>266</v>
      </c>
      <c r="H38" s="23" t="s">
        <v>266</v>
      </c>
      <c r="I38" s="23" t="s">
        <v>266</v>
      </c>
      <c r="J38" s="23" t="s">
        <v>266</v>
      </c>
      <c r="K38" s="13" t="s">
        <v>266</v>
      </c>
      <c r="L38" s="13" t="s">
        <v>266</v>
      </c>
      <c r="M38" s="13" t="s">
        <v>266</v>
      </c>
      <c r="N38" s="13" t="s">
        <v>266</v>
      </c>
      <c r="O38" s="13" t="s">
        <v>266</v>
      </c>
      <c r="P38" s="13" t="s">
        <v>266</v>
      </c>
      <c r="Q38" s="24" t="s">
        <v>266</v>
      </c>
      <c r="R38" s="24" t="s">
        <v>266</v>
      </c>
      <c r="S38" s="24" t="s">
        <v>266</v>
      </c>
      <c r="T38" s="13" t="s">
        <v>266</v>
      </c>
      <c r="U38" s="13" t="s">
        <v>266</v>
      </c>
      <c r="V38" s="13" t="s">
        <v>266</v>
      </c>
      <c r="W38" s="13" t="s">
        <v>266</v>
      </c>
      <c r="X38" s="13" t="s">
        <v>266</v>
      </c>
      <c r="Y38" s="13" t="s">
        <v>266</v>
      </c>
    </row>
    <row r="39">
      <c r="A39" s="4" t="s">
        <v>86</v>
      </c>
      <c r="B39" s="13">
        <v>24.24</v>
      </c>
      <c r="C39" s="13">
        <v>63.2</v>
      </c>
      <c r="D39" s="13">
        <v>59.13</v>
      </c>
      <c r="E39" s="13" t="s">
        <v>266</v>
      </c>
      <c r="F39" s="13" t="s">
        <v>266</v>
      </c>
      <c r="G39" s="13" t="s">
        <v>266</v>
      </c>
      <c r="H39" s="23" t="s">
        <v>266</v>
      </c>
      <c r="I39" s="23" t="s">
        <v>266</v>
      </c>
      <c r="J39" s="23" t="s">
        <v>266</v>
      </c>
      <c r="K39" s="13" t="s">
        <v>266</v>
      </c>
      <c r="L39" s="13" t="s">
        <v>266</v>
      </c>
      <c r="M39" s="13" t="s">
        <v>266</v>
      </c>
      <c r="N39" s="13" t="s">
        <v>266</v>
      </c>
      <c r="O39" s="13" t="s">
        <v>266</v>
      </c>
      <c r="P39" s="13" t="s">
        <v>266</v>
      </c>
      <c r="Q39" s="24" t="s">
        <v>266</v>
      </c>
      <c r="R39" s="24" t="s">
        <v>266</v>
      </c>
      <c r="S39" s="24" t="s">
        <v>266</v>
      </c>
      <c r="T39" s="13" t="s">
        <v>266</v>
      </c>
      <c r="U39" s="13" t="s">
        <v>266</v>
      </c>
      <c r="V39" s="13" t="s">
        <v>266</v>
      </c>
      <c r="W39" s="13" t="s">
        <v>266</v>
      </c>
      <c r="X39" s="13" t="s">
        <v>266</v>
      </c>
      <c r="Y39" s="13" t="s">
        <v>266</v>
      </c>
    </row>
    <row r="40">
      <c r="A40" s="4" t="s">
        <v>87</v>
      </c>
      <c r="B40" s="13">
        <v>25.72</v>
      </c>
      <c r="C40" s="13">
        <v>67.09</v>
      </c>
      <c r="D40" s="13">
        <v>62.77</v>
      </c>
      <c r="E40" s="13" t="s">
        <v>266</v>
      </c>
      <c r="F40" s="13" t="s">
        <v>266</v>
      </c>
      <c r="G40" s="13" t="s">
        <v>266</v>
      </c>
      <c r="H40" s="23" t="s">
        <v>266</v>
      </c>
      <c r="I40" s="23" t="s">
        <v>266</v>
      </c>
      <c r="J40" s="23" t="s">
        <v>266</v>
      </c>
      <c r="K40" s="13" t="s">
        <v>266</v>
      </c>
      <c r="L40" s="13" t="s">
        <v>266</v>
      </c>
      <c r="M40" s="13" t="s">
        <v>266</v>
      </c>
      <c r="N40" s="13" t="s">
        <v>266</v>
      </c>
      <c r="O40" s="13" t="s">
        <v>266</v>
      </c>
      <c r="P40" s="13" t="s">
        <v>266</v>
      </c>
      <c r="Q40" s="24" t="s">
        <v>266</v>
      </c>
      <c r="R40" s="24" t="s">
        <v>266</v>
      </c>
      <c r="S40" s="24" t="s">
        <v>266</v>
      </c>
      <c r="T40" s="13" t="s">
        <v>266</v>
      </c>
      <c r="U40" s="13" t="s">
        <v>266</v>
      </c>
      <c r="V40" s="13" t="s">
        <v>266</v>
      </c>
      <c r="W40" s="13" t="s">
        <v>266</v>
      </c>
      <c r="X40" s="13" t="s">
        <v>266</v>
      </c>
      <c r="Y40" s="13" t="s">
        <v>266</v>
      </c>
    </row>
    <row r="41">
      <c r="A41" s="4" t="s">
        <v>88</v>
      </c>
      <c r="B41" s="13">
        <v>32.25</v>
      </c>
      <c r="C41" s="13">
        <v>72.93</v>
      </c>
      <c r="D41" s="13">
        <v>68.24</v>
      </c>
      <c r="E41" s="13">
        <v>21.08</v>
      </c>
      <c r="F41" s="13" t="s">
        <v>266</v>
      </c>
      <c r="G41" s="13">
        <v>41.45</v>
      </c>
      <c r="H41" s="23">
        <v>40.24</v>
      </c>
      <c r="I41" s="23" t="s">
        <v>266</v>
      </c>
      <c r="J41" s="23">
        <v>79.49</v>
      </c>
      <c r="K41" s="13">
        <v>28.36</v>
      </c>
      <c r="L41" s="13" t="s">
        <v>266</v>
      </c>
      <c r="M41" s="13">
        <v>52.83</v>
      </c>
      <c r="N41" s="13">
        <v>33.14</v>
      </c>
      <c r="O41" s="13" t="s">
        <v>266</v>
      </c>
      <c r="P41" s="13">
        <v>61.34</v>
      </c>
      <c r="Q41" s="24" t="s">
        <v>266</v>
      </c>
      <c r="R41" s="24" t="s">
        <v>266</v>
      </c>
      <c r="S41" s="24" t="s">
        <v>266</v>
      </c>
      <c r="T41" s="13" t="s">
        <v>266</v>
      </c>
      <c r="U41" s="13" t="s">
        <v>266</v>
      </c>
      <c r="V41" s="13" t="s">
        <v>266</v>
      </c>
      <c r="W41" s="13" t="s">
        <v>266</v>
      </c>
      <c r="X41" s="13" t="s">
        <v>266</v>
      </c>
      <c r="Y41" s="13" t="s">
        <v>266</v>
      </c>
    </row>
    <row r="42">
      <c r="A42" s="4" t="s">
        <v>89</v>
      </c>
      <c r="B42" s="13">
        <v>35.84</v>
      </c>
      <c r="C42" s="13">
        <v>76.38</v>
      </c>
      <c r="D42" s="13">
        <v>71.47</v>
      </c>
      <c r="E42" s="13">
        <v>23.76</v>
      </c>
      <c r="F42" s="13" t="s">
        <v>266</v>
      </c>
      <c r="G42" s="13">
        <v>45.04</v>
      </c>
      <c r="H42" s="23">
        <v>44.52</v>
      </c>
      <c r="I42" s="23" t="s">
        <v>266</v>
      </c>
      <c r="J42" s="23">
        <v>84.71</v>
      </c>
      <c r="K42" s="13">
        <v>30.7</v>
      </c>
      <c r="L42" s="13" t="s">
        <v>266</v>
      </c>
      <c r="M42" s="13">
        <v>55.09</v>
      </c>
      <c r="N42" s="13">
        <v>35.81</v>
      </c>
      <c r="O42" s="13" t="s">
        <v>266</v>
      </c>
      <c r="P42" s="13">
        <v>63.84</v>
      </c>
      <c r="Q42" s="24" t="s">
        <v>266</v>
      </c>
      <c r="R42" s="24" t="s">
        <v>266</v>
      </c>
      <c r="S42" s="24" t="s">
        <v>266</v>
      </c>
      <c r="T42" s="13" t="s">
        <v>266</v>
      </c>
      <c r="U42" s="13" t="s">
        <v>266</v>
      </c>
      <c r="V42" s="13" t="s">
        <v>266</v>
      </c>
      <c r="W42" s="13" t="s">
        <v>266</v>
      </c>
      <c r="X42" s="13" t="s">
        <v>266</v>
      </c>
      <c r="Y42" s="13" t="s">
        <v>266</v>
      </c>
    </row>
    <row r="43">
      <c r="A43" s="4" t="s">
        <v>90</v>
      </c>
      <c r="B43" s="13">
        <v>37.74</v>
      </c>
      <c r="C43" s="13">
        <v>77.95</v>
      </c>
      <c r="D43" s="13">
        <v>72.94</v>
      </c>
      <c r="E43" s="13">
        <v>25.32</v>
      </c>
      <c r="F43" s="13" t="s">
        <v>266</v>
      </c>
      <c r="G43" s="13">
        <v>46.46</v>
      </c>
      <c r="H43" s="23">
        <v>46.3</v>
      </c>
      <c r="I43" s="23" t="s">
        <v>266</v>
      </c>
      <c r="J43" s="23">
        <v>85.36</v>
      </c>
      <c r="K43" s="13">
        <v>32.22</v>
      </c>
      <c r="L43" s="13" t="s">
        <v>266</v>
      </c>
      <c r="M43" s="13">
        <v>56.01</v>
      </c>
      <c r="N43" s="13">
        <v>37.63</v>
      </c>
      <c r="O43" s="13" t="s">
        <v>266</v>
      </c>
      <c r="P43" s="13">
        <v>64.98</v>
      </c>
      <c r="Q43" s="24" t="s">
        <v>266</v>
      </c>
      <c r="R43" s="24" t="s">
        <v>266</v>
      </c>
      <c r="S43" s="24" t="s">
        <v>266</v>
      </c>
      <c r="T43" s="13" t="s">
        <v>266</v>
      </c>
      <c r="U43" s="13" t="s">
        <v>266</v>
      </c>
      <c r="V43" s="13" t="s">
        <v>266</v>
      </c>
      <c r="W43" s="13" t="s">
        <v>266</v>
      </c>
      <c r="X43" s="13" t="s">
        <v>266</v>
      </c>
      <c r="Y43" s="13" t="s">
        <v>266</v>
      </c>
    </row>
    <row r="44">
      <c r="A44" s="4" t="s">
        <v>91</v>
      </c>
      <c r="B44" s="13">
        <v>40.89</v>
      </c>
      <c r="C44" s="13">
        <v>79.79</v>
      </c>
      <c r="D44" s="13">
        <v>74.66</v>
      </c>
      <c r="E44" s="13">
        <v>27.83</v>
      </c>
      <c r="F44" s="13" t="s">
        <v>266</v>
      </c>
      <c r="G44" s="13">
        <v>48.07</v>
      </c>
      <c r="H44" s="23">
        <v>49.08</v>
      </c>
      <c r="I44" s="23" t="s">
        <v>266</v>
      </c>
      <c r="J44" s="23">
        <v>85.17</v>
      </c>
      <c r="K44" s="13">
        <v>34.2</v>
      </c>
      <c r="L44" s="13" t="s">
        <v>266</v>
      </c>
      <c r="M44" s="13">
        <v>55.97</v>
      </c>
      <c r="N44" s="13">
        <v>39.93</v>
      </c>
      <c r="O44" s="13" t="s">
        <v>266</v>
      </c>
      <c r="P44" s="13">
        <v>64.91</v>
      </c>
      <c r="Q44" s="24" t="s">
        <v>266</v>
      </c>
      <c r="R44" s="24" t="s">
        <v>266</v>
      </c>
      <c r="S44" s="24" t="s">
        <v>266</v>
      </c>
      <c r="T44" s="13" t="s">
        <v>266</v>
      </c>
      <c r="U44" s="13" t="s">
        <v>266</v>
      </c>
      <c r="V44" s="13" t="s">
        <v>266</v>
      </c>
      <c r="W44" s="13" t="s">
        <v>266</v>
      </c>
      <c r="X44" s="13" t="s">
        <v>266</v>
      </c>
      <c r="Y44" s="13" t="s">
        <v>266</v>
      </c>
    </row>
    <row r="45">
      <c r="A45" s="4" t="s">
        <v>92</v>
      </c>
      <c r="B45" s="13">
        <v>42.87</v>
      </c>
      <c r="C45" s="13">
        <v>81.26</v>
      </c>
      <c r="D45" s="13">
        <v>76.04</v>
      </c>
      <c r="E45" s="13">
        <v>29.59</v>
      </c>
      <c r="F45" s="13" t="s">
        <v>266</v>
      </c>
      <c r="G45" s="13">
        <v>49.92</v>
      </c>
      <c r="H45" s="23">
        <v>50.47</v>
      </c>
      <c r="I45" s="23" t="s">
        <v>266</v>
      </c>
      <c r="J45" s="23">
        <v>85.53</v>
      </c>
      <c r="K45" s="13">
        <v>35.25</v>
      </c>
      <c r="L45" s="13" t="s">
        <v>266</v>
      </c>
      <c r="M45" s="13">
        <v>56.33</v>
      </c>
      <c r="N45" s="13">
        <v>41.14</v>
      </c>
      <c r="O45" s="13" t="s">
        <v>266</v>
      </c>
      <c r="P45" s="13">
        <v>65.31</v>
      </c>
      <c r="Q45" s="24" t="s">
        <v>266</v>
      </c>
      <c r="R45" s="24" t="s">
        <v>266</v>
      </c>
      <c r="S45" s="24" t="s">
        <v>266</v>
      </c>
      <c r="T45" s="13" t="s">
        <v>266</v>
      </c>
      <c r="U45" s="13" t="s">
        <v>266</v>
      </c>
      <c r="V45" s="13" t="s">
        <v>266</v>
      </c>
      <c r="W45" s="13" t="s">
        <v>266</v>
      </c>
      <c r="X45" s="13" t="s">
        <v>266</v>
      </c>
      <c r="Y45" s="13" t="s">
        <v>266</v>
      </c>
    </row>
    <row r="46">
      <c r="A46" s="4" t="s">
        <v>93</v>
      </c>
      <c r="B46" s="13">
        <v>43.37</v>
      </c>
      <c r="C46" s="13">
        <v>80.56</v>
      </c>
      <c r="D46" s="13">
        <v>75.38</v>
      </c>
      <c r="E46" s="13">
        <v>29.74</v>
      </c>
      <c r="F46" s="13" t="s">
        <v>266</v>
      </c>
      <c r="G46" s="13">
        <v>49.18</v>
      </c>
      <c r="H46" s="23">
        <v>50.84</v>
      </c>
      <c r="I46" s="23" t="s">
        <v>266</v>
      </c>
      <c r="J46" s="23">
        <v>84.41</v>
      </c>
      <c r="K46" s="13">
        <v>36.55</v>
      </c>
      <c r="L46" s="13" t="s">
        <v>266</v>
      </c>
      <c r="M46" s="13">
        <v>57.22</v>
      </c>
      <c r="N46" s="13">
        <v>42.71</v>
      </c>
      <c r="O46" s="13" t="s">
        <v>266</v>
      </c>
      <c r="P46" s="13">
        <v>66.44</v>
      </c>
      <c r="Q46" s="24" t="s">
        <v>266</v>
      </c>
      <c r="R46" s="24" t="s">
        <v>266</v>
      </c>
      <c r="S46" s="24" t="s">
        <v>266</v>
      </c>
      <c r="T46" s="13" t="s">
        <v>266</v>
      </c>
      <c r="U46" s="13" t="s">
        <v>266</v>
      </c>
      <c r="V46" s="13" t="s">
        <v>266</v>
      </c>
      <c r="W46" s="13" t="s">
        <v>266</v>
      </c>
      <c r="X46" s="13" t="s">
        <v>266</v>
      </c>
      <c r="Y46" s="13" t="s">
        <v>266</v>
      </c>
    </row>
    <row r="47">
      <c r="A47" s="4" t="s">
        <v>94</v>
      </c>
      <c r="B47" s="13">
        <v>42.97</v>
      </c>
      <c r="C47" s="13">
        <v>79.07</v>
      </c>
      <c r="D47" s="13">
        <v>73.99</v>
      </c>
      <c r="E47" s="13">
        <v>29.03</v>
      </c>
      <c r="F47" s="13" t="s">
        <v>266</v>
      </c>
      <c r="G47" s="13">
        <v>47.64</v>
      </c>
      <c r="H47" s="23">
        <v>50.81</v>
      </c>
      <c r="I47" s="23" t="s">
        <v>266</v>
      </c>
      <c r="J47" s="23">
        <v>83.75</v>
      </c>
      <c r="K47" s="13">
        <v>37.84</v>
      </c>
      <c r="L47" s="13" t="s">
        <v>266</v>
      </c>
      <c r="M47" s="13">
        <v>58.83</v>
      </c>
      <c r="N47" s="13">
        <v>44.17</v>
      </c>
      <c r="O47" s="13" t="s">
        <v>266</v>
      </c>
      <c r="P47" s="13">
        <v>68.21</v>
      </c>
      <c r="Q47" s="24" t="s">
        <v>266</v>
      </c>
      <c r="R47" s="24" t="s">
        <v>266</v>
      </c>
      <c r="S47" s="24" t="s">
        <v>266</v>
      </c>
      <c r="T47" s="13" t="s">
        <v>266</v>
      </c>
      <c r="U47" s="13" t="s">
        <v>266</v>
      </c>
      <c r="V47" s="13" t="s">
        <v>266</v>
      </c>
      <c r="W47" s="13" t="s">
        <v>266</v>
      </c>
      <c r="X47" s="13" t="s">
        <v>266</v>
      </c>
      <c r="Y47" s="13" t="s">
        <v>266</v>
      </c>
    </row>
    <row r="48">
      <c r="A48" s="4" t="s">
        <v>95</v>
      </c>
      <c r="B48" s="13">
        <v>42.77</v>
      </c>
      <c r="C48" s="13">
        <v>78.42</v>
      </c>
      <c r="D48" s="13">
        <v>73.37</v>
      </c>
      <c r="E48" s="13">
        <v>28.74</v>
      </c>
      <c r="F48" s="13" t="s">
        <v>266</v>
      </c>
      <c r="G48" s="13">
        <v>46.89</v>
      </c>
      <c r="H48" s="23">
        <v>50.47</v>
      </c>
      <c r="I48" s="23" t="s">
        <v>266</v>
      </c>
      <c r="J48" s="23">
        <v>82.68</v>
      </c>
      <c r="K48" s="13">
        <v>38.39</v>
      </c>
      <c r="L48" s="13" t="s">
        <v>266</v>
      </c>
      <c r="M48" s="13">
        <v>59.31</v>
      </c>
      <c r="N48" s="13">
        <v>44.81</v>
      </c>
      <c r="O48" s="13" t="s">
        <v>266</v>
      </c>
      <c r="P48" s="13">
        <v>68.79</v>
      </c>
      <c r="Q48" s="24" t="s">
        <v>266</v>
      </c>
      <c r="R48" s="24" t="s">
        <v>266</v>
      </c>
      <c r="S48" s="24" t="s">
        <v>266</v>
      </c>
      <c r="T48" s="13" t="s">
        <v>266</v>
      </c>
      <c r="U48" s="13" t="s">
        <v>266</v>
      </c>
      <c r="V48" s="13" t="s">
        <v>266</v>
      </c>
      <c r="W48" s="13" t="s">
        <v>266</v>
      </c>
      <c r="X48" s="13" t="s">
        <v>266</v>
      </c>
      <c r="Y48" s="13" t="s">
        <v>266</v>
      </c>
    </row>
    <row r="49">
      <c r="A49" s="4" t="s">
        <v>96</v>
      </c>
      <c r="B49" s="13">
        <v>43.41</v>
      </c>
      <c r="C49" s="13">
        <v>77.41</v>
      </c>
      <c r="D49" s="13">
        <v>72.42</v>
      </c>
      <c r="E49" s="13">
        <v>29.11</v>
      </c>
      <c r="F49" s="13" t="s">
        <v>266</v>
      </c>
      <c r="G49" s="13">
        <v>46.15</v>
      </c>
      <c r="H49" s="23">
        <v>51.04</v>
      </c>
      <c r="I49" s="23" t="s">
        <v>266</v>
      </c>
      <c r="J49" s="23">
        <v>81.27</v>
      </c>
      <c r="K49" s="13">
        <v>39.54</v>
      </c>
      <c r="L49" s="13" t="s">
        <v>266</v>
      </c>
      <c r="M49" s="13">
        <v>59.37</v>
      </c>
      <c r="N49" s="13">
        <v>46.19</v>
      </c>
      <c r="O49" s="13" t="s">
        <v>266</v>
      </c>
      <c r="P49" s="13">
        <v>68.89</v>
      </c>
      <c r="Q49" s="24" t="s">
        <v>266</v>
      </c>
      <c r="R49" s="24" t="s">
        <v>266</v>
      </c>
      <c r="S49" s="24" t="s">
        <v>266</v>
      </c>
      <c r="T49" s="13" t="s">
        <v>266</v>
      </c>
      <c r="U49" s="13" t="s">
        <v>266</v>
      </c>
      <c r="V49" s="13" t="s">
        <v>266</v>
      </c>
      <c r="W49" s="13" t="s">
        <v>266</v>
      </c>
      <c r="X49" s="13" t="s">
        <v>266</v>
      </c>
      <c r="Y49" s="13" t="s">
        <v>266</v>
      </c>
    </row>
    <row r="50">
      <c r="A50" s="4" t="s">
        <v>97</v>
      </c>
      <c r="B50" s="13">
        <v>43.96</v>
      </c>
      <c r="C50" s="13">
        <v>76.47</v>
      </c>
      <c r="D50" s="13">
        <v>71.55</v>
      </c>
      <c r="E50" s="13">
        <v>29.7</v>
      </c>
      <c r="F50" s="13" t="s">
        <v>266</v>
      </c>
      <c r="G50" s="13">
        <v>45.91</v>
      </c>
      <c r="H50" s="23">
        <v>51.58</v>
      </c>
      <c r="I50" s="23" t="s">
        <v>266</v>
      </c>
      <c r="J50" s="23">
        <v>80.09</v>
      </c>
      <c r="K50" s="13">
        <v>40.59</v>
      </c>
      <c r="L50" s="13" t="s">
        <v>266</v>
      </c>
      <c r="M50" s="13">
        <v>59.43</v>
      </c>
      <c r="N50" s="13">
        <v>47.44</v>
      </c>
      <c r="O50" s="13" t="s">
        <v>266</v>
      </c>
      <c r="P50" s="13">
        <v>68.99</v>
      </c>
      <c r="Q50" s="24" t="s">
        <v>266</v>
      </c>
      <c r="R50" s="24" t="s">
        <v>266</v>
      </c>
      <c r="S50" s="24" t="s">
        <v>266</v>
      </c>
      <c r="T50" s="13" t="s">
        <v>266</v>
      </c>
      <c r="U50" s="13" t="s">
        <v>266</v>
      </c>
      <c r="V50" s="13" t="s">
        <v>266</v>
      </c>
      <c r="W50" s="13" t="s">
        <v>266</v>
      </c>
      <c r="X50" s="13" t="s">
        <v>266</v>
      </c>
      <c r="Y50" s="13" t="s">
        <v>266</v>
      </c>
    </row>
    <row r="51">
      <c r="A51" s="4" t="s">
        <v>98</v>
      </c>
      <c r="B51" s="13">
        <v>44.06</v>
      </c>
      <c r="C51" s="13">
        <v>75.02</v>
      </c>
      <c r="D51" s="13">
        <v>70.19</v>
      </c>
      <c r="E51" s="13">
        <v>29.72</v>
      </c>
      <c r="F51" s="13" t="s">
        <v>266</v>
      </c>
      <c r="G51" s="13">
        <v>45.12</v>
      </c>
      <c r="H51" s="23">
        <v>51.68</v>
      </c>
      <c r="I51" s="23" t="s">
        <v>266</v>
      </c>
      <c r="J51" s="23">
        <v>78.79</v>
      </c>
      <c r="K51" s="13">
        <v>42.1</v>
      </c>
      <c r="L51" s="13" t="s">
        <v>266</v>
      </c>
      <c r="M51" s="13">
        <v>60.53</v>
      </c>
      <c r="N51" s="13">
        <v>49.18</v>
      </c>
      <c r="O51" s="13" t="s">
        <v>266</v>
      </c>
      <c r="P51" s="13">
        <v>70.23</v>
      </c>
      <c r="Q51" s="24" t="s">
        <v>266</v>
      </c>
      <c r="R51" s="24" t="s">
        <v>266</v>
      </c>
      <c r="S51" s="24" t="s">
        <v>266</v>
      </c>
      <c r="T51" s="13" t="s">
        <v>266</v>
      </c>
      <c r="U51" s="13" t="s">
        <v>266</v>
      </c>
      <c r="V51" s="13" t="s">
        <v>266</v>
      </c>
      <c r="W51" s="13" t="s">
        <v>266</v>
      </c>
      <c r="X51" s="13" t="s">
        <v>266</v>
      </c>
      <c r="Y51" s="13" t="s">
        <v>266</v>
      </c>
    </row>
    <row r="52">
      <c r="A52" s="4" t="s">
        <v>99</v>
      </c>
      <c r="B52" s="13">
        <v>43.73</v>
      </c>
      <c r="C52" s="13">
        <v>74.18</v>
      </c>
      <c r="D52" s="13">
        <v>69.41</v>
      </c>
      <c r="E52" s="13">
        <v>29.4</v>
      </c>
      <c r="F52" s="13" t="s">
        <v>266</v>
      </c>
      <c r="G52" s="13">
        <v>44.46</v>
      </c>
      <c r="H52" s="23">
        <v>51.24</v>
      </c>
      <c r="I52" s="23" t="s">
        <v>266</v>
      </c>
      <c r="J52" s="23">
        <v>77.81</v>
      </c>
      <c r="K52" s="13">
        <v>42.29</v>
      </c>
      <c r="L52" s="13" t="s">
        <v>266</v>
      </c>
      <c r="M52" s="13">
        <v>60.54</v>
      </c>
      <c r="N52" s="13">
        <v>49.38</v>
      </c>
      <c r="O52" s="13" t="s">
        <v>266</v>
      </c>
      <c r="P52" s="13">
        <v>70.23</v>
      </c>
      <c r="Q52" s="24" t="s">
        <v>266</v>
      </c>
      <c r="R52" s="24" t="s">
        <v>266</v>
      </c>
      <c r="S52" s="24" t="s">
        <v>266</v>
      </c>
      <c r="T52" s="13" t="s">
        <v>266</v>
      </c>
      <c r="U52" s="13" t="s">
        <v>266</v>
      </c>
      <c r="V52" s="13" t="s">
        <v>266</v>
      </c>
      <c r="W52" s="13" t="s">
        <v>266</v>
      </c>
      <c r="X52" s="13" t="s">
        <v>266</v>
      </c>
      <c r="Y52" s="13" t="s">
        <v>266</v>
      </c>
    </row>
    <row r="53">
      <c r="A53" s="4" t="s">
        <v>100</v>
      </c>
      <c r="B53" s="13">
        <v>43.94</v>
      </c>
      <c r="C53" s="13">
        <v>73.79</v>
      </c>
      <c r="D53" s="13">
        <v>69.04</v>
      </c>
      <c r="E53" s="13">
        <v>29.55</v>
      </c>
      <c r="F53" s="13" t="s">
        <v>266</v>
      </c>
      <c r="G53" s="13">
        <v>44.16</v>
      </c>
      <c r="H53" s="23">
        <v>51.45</v>
      </c>
      <c r="I53" s="23" t="s">
        <v>266</v>
      </c>
      <c r="J53" s="23">
        <v>77.2</v>
      </c>
      <c r="K53" s="13">
        <v>42.68</v>
      </c>
      <c r="L53" s="13" t="s">
        <v>266</v>
      </c>
      <c r="M53" s="13">
        <v>60.4</v>
      </c>
      <c r="N53" s="13">
        <v>49.9</v>
      </c>
      <c r="O53" s="13" t="s">
        <v>266</v>
      </c>
      <c r="P53" s="13">
        <v>70.15</v>
      </c>
      <c r="Q53" s="24" t="s">
        <v>266</v>
      </c>
      <c r="R53" s="24" t="s">
        <v>266</v>
      </c>
      <c r="S53" s="24" t="s">
        <v>266</v>
      </c>
      <c r="T53" s="13" t="s">
        <v>266</v>
      </c>
      <c r="U53" s="13" t="s">
        <v>266</v>
      </c>
      <c r="V53" s="13" t="s">
        <v>266</v>
      </c>
      <c r="W53" s="13" t="s">
        <v>266</v>
      </c>
      <c r="X53" s="13" t="s">
        <v>266</v>
      </c>
      <c r="Y53" s="13" t="s">
        <v>266</v>
      </c>
    </row>
    <row r="54">
      <c r="A54" s="4" t="s">
        <v>101</v>
      </c>
      <c r="B54" s="13">
        <v>43.28</v>
      </c>
      <c r="C54" s="13">
        <v>71.14</v>
      </c>
      <c r="D54" s="13">
        <v>66.56</v>
      </c>
      <c r="E54" s="13">
        <v>28.1</v>
      </c>
      <c r="F54" s="13" t="s">
        <v>266</v>
      </c>
      <c r="G54" s="13">
        <v>41.11</v>
      </c>
      <c r="H54" s="23">
        <v>52.66</v>
      </c>
      <c r="I54" s="23" t="s">
        <v>266</v>
      </c>
      <c r="J54" s="23">
        <v>77.37</v>
      </c>
      <c r="K54" s="13">
        <v>43.62</v>
      </c>
      <c r="L54" s="13" t="s">
        <v>266</v>
      </c>
      <c r="M54" s="13">
        <v>60.44</v>
      </c>
      <c r="N54" s="13">
        <v>50.95</v>
      </c>
      <c r="O54" s="13" t="s">
        <v>266</v>
      </c>
      <c r="P54" s="13">
        <v>70.13</v>
      </c>
      <c r="Q54" s="24" t="s">
        <v>266</v>
      </c>
      <c r="R54" s="24" t="s">
        <v>266</v>
      </c>
      <c r="S54" s="24" t="s">
        <v>266</v>
      </c>
      <c r="T54" s="13" t="s">
        <v>266</v>
      </c>
      <c r="U54" s="13" t="s">
        <v>266</v>
      </c>
      <c r="V54" s="13" t="s">
        <v>266</v>
      </c>
      <c r="W54" s="13" t="s">
        <v>266</v>
      </c>
      <c r="X54" s="13" t="s">
        <v>266</v>
      </c>
      <c r="Y54" s="13" t="s">
        <v>266</v>
      </c>
    </row>
    <row r="55">
      <c r="A55" s="4" t="s">
        <v>102</v>
      </c>
      <c r="B55" s="13">
        <v>44.82</v>
      </c>
      <c r="C55" s="13">
        <v>72.18</v>
      </c>
      <c r="D55" s="13">
        <v>67.53</v>
      </c>
      <c r="E55" s="13">
        <v>29.12</v>
      </c>
      <c r="F55" s="13" t="s">
        <v>266</v>
      </c>
      <c r="G55" s="13">
        <v>41.74</v>
      </c>
      <c r="H55" s="23">
        <v>54.76</v>
      </c>
      <c r="I55" s="23" t="s">
        <v>266</v>
      </c>
      <c r="J55" s="23">
        <v>78.85</v>
      </c>
      <c r="K55" s="13">
        <v>44.53</v>
      </c>
      <c r="L55" s="13" t="s">
        <v>266</v>
      </c>
      <c r="M55" s="13">
        <v>60.45</v>
      </c>
      <c r="N55" s="13">
        <v>52.0</v>
      </c>
      <c r="O55" s="13" t="s">
        <v>266</v>
      </c>
      <c r="P55" s="13">
        <v>70.14</v>
      </c>
      <c r="Q55" s="24" t="s">
        <v>266</v>
      </c>
      <c r="R55" s="24" t="s">
        <v>266</v>
      </c>
      <c r="S55" s="24" t="s">
        <v>266</v>
      </c>
      <c r="T55" s="13" t="s">
        <v>266</v>
      </c>
      <c r="U55" s="13" t="s">
        <v>266</v>
      </c>
      <c r="V55" s="13" t="s">
        <v>266</v>
      </c>
      <c r="W55" s="13" t="s">
        <v>266</v>
      </c>
      <c r="X55" s="13" t="s">
        <v>266</v>
      </c>
      <c r="Y55" s="13" t="s">
        <v>266</v>
      </c>
    </row>
    <row r="56">
      <c r="A56" s="4" t="s">
        <v>103</v>
      </c>
      <c r="B56" s="13">
        <v>45.71</v>
      </c>
      <c r="C56" s="13">
        <v>72.69</v>
      </c>
      <c r="D56" s="13">
        <v>68.01</v>
      </c>
      <c r="E56" s="13">
        <v>29.82</v>
      </c>
      <c r="F56" s="13" t="s">
        <v>266</v>
      </c>
      <c r="G56" s="13">
        <v>42.24</v>
      </c>
      <c r="H56" s="23">
        <v>55.44</v>
      </c>
      <c r="I56" s="23" t="s">
        <v>266</v>
      </c>
      <c r="J56" s="23">
        <v>78.86</v>
      </c>
      <c r="K56" s="13">
        <v>45.1</v>
      </c>
      <c r="L56" s="13" t="s">
        <v>266</v>
      </c>
      <c r="M56" s="13">
        <v>60.5</v>
      </c>
      <c r="N56" s="13">
        <v>52.69</v>
      </c>
      <c r="O56" s="13" t="s">
        <v>266</v>
      </c>
      <c r="P56" s="13">
        <v>70.22</v>
      </c>
      <c r="Q56" s="24" t="s">
        <v>266</v>
      </c>
      <c r="R56" s="24" t="s">
        <v>266</v>
      </c>
      <c r="S56" s="24" t="s">
        <v>266</v>
      </c>
      <c r="T56" s="13" t="s">
        <v>266</v>
      </c>
      <c r="U56" s="13" t="s">
        <v>266</v>
      </c>
      <c r="V56" s="13" t="s">
        <v>266</v>
      </c>
      <c r="W56" s="13" t="s">
        <v>266</v>
      </c>
      <c r="X56" s="13" t="s">
        <v>266</v>
      </c>
      <c r="Y56" s="13" t="s">
        <v>266</v>
      </c>
    </row>
    <row r="57">
      <c r="A57" s="4" t="s">
        <v>104</v>
      </c>
      <c r="B57" s="13">
        <v>45.95</v>
      </c>
      <c r="C57" s="13">
        <v>72.85</v>
      </c>
      <c r="D57" s="13">
        <v>68.16</v>
      </c>
      <c r="E57" s="13">
        <v>30.18</v>
      </c>
      <c r="F57" s="13" t="s">
        <v>266</v>
      </c>
      <c r="G57" s="13">
        <v>42.7</v>
      </c>
      <c r="H57" s="23">
        <v>55.75</v>
      </c>
      <c r="I57" s="23" t="s">
        <v>266</v>
      </c>
      <c r="J57" s="23">
        <v>79.2</v>
      </c>
      <c r="K57" s="13">
        <v>44.95</v>
      </c>
      <c r="L57" s="13" t="s">
        <v>266</v>
      </c>
      <c r="M57" s="13">
        <v>60.23</v>
      </c>
      <c r="N57" s="13">
        <v>52.48</v>
      </c>
      <c r="O57" s="13" t="s">
        <v>266</v>
      </c>
      <c r="P57" s="13">
        <v>69.87</v>
      </c>
      <c r="Q57" s="24" t="s">
        <v>266</v>
      </c>
      <c r="R57" s="24" t="s">
        <v>266</v>
      </c>
      <c r="S57" s="24" t="s">
        <v>266</v>
      </c>
      <c r="T57" s="13" t="s">
        <v>266</v>
      </c>
      <c r="U57" s="13" t="s">
        <v>266</v>
      </c>
      <c r="V57" s="13" t="s">
        <v>266</v>
      </c>
      <c r="W57" s="13" t="s">
        <v>266</v>
      </c>
      <c r="X57" s="13" t="s">
        <v>266</v>
      </c>
      <c r="Y57" s="13" t="s">
        <v>266</v>
      </c>
    </row>
    <row r="58">
      <c r="A58" s="4" t="s">
        <v>105</v>
      </c>
      <c r="B58" s="13">
        <v>46.43</v>
      </c>
      <c r="C58" s="13">
        <v>73.53</v>
      </c>
      <c r="D58" s="13">
        <v>68.8</v>
      </c>
      <c r="E58" s="13">
        <v>30.65</v>
      </c>
      <c r="F58" s="13" t="s">
        <v>266</v>
      </c>
      <c r="G58" s="13">
        <v>43.24</v>
      </c>
      <c r="H58" s="23">
        <v>56.05</v>
      </c>
      <c r="I58" s="23" t="s">
        <v>266</v>
      </c>
      <c r="J58" s="23">
        <v>79.39</v>
      </c>
      <c r="K58" s="13">
        <v>44.95</v>
      </c>
      <c r="L58" s="13" t="s">
        <v>266</v>
      </c>
      <c r="M58" s="13">
        <v>60.05</v>
      </c>
      <c r="N58" s="13">
        <v>52.57</v>
      </c>
      <c r="O58" s="13" t="s">
        <v>266</v>
      </c>
      <c r="P58" s="13">
        <v>69.76</v>
      </c>
      <c r="Q58" s="24" t="s">
        <v>266</v>
      </c>
      <c r="R58" s="24" t="s">
        <v>266</v>
      </c>
      <c r="S58" s="24" t="s">
        <v>266</v>
      </c>
      <c r="T58" s="13" t="s">
        <v>266</v>
      </c>
      <c r="U58" s="13" t="s">
        <v>266</v>
      </c>
      <c r="V58" s="13" t="s">
        <v>266</v>
      </c>
      <c r="W58" s="13" t="s">
        <v>266</v>
      </c>
      <c r="X58" s="13" t="s">
        <v>266</v>
      </c>
      <c r="Y58" s="13" t="s">
        <v>266</v>
      </c>
    </row>
    <row r="59">
      <c r="A59" s="4" t="s">
        <v>106</v>
      </c>
      <c r="B59" s="13">
        <v>46.4</v>
      </c>
      <c r="C59" s="13">
        <v>72.39</v>
      </c>
      <c r="D59" s="13">
        <v>67.73</v>
      </c>
      <c r="E59" s="13">
        <v>30.46</v>
      </c>
      <c r="F59" s="13" t="s">
        <v>266</v>
      </c>
      <c r="G59" s="13">
        <v>42.31</v>
      </c>
      <c r="H59" s="23">
        <v>55.91</v>
      </c>
      <c r="I59" s="23" t="s">
        <v>266</v>
      </c>
      <c r="J59" s="23">
        <v>77.99</v>
      </c>
      <c r="K59" s="13">
        <v>45.64</v>
      </c>
      <c r="L59" s="13" t="s">
        <v>266</v>
      </c>
      <c r="M59" s="13">
        <v>60.04</v>
      </c>
      <c r="N59" s="13">
        <v>53.32</v>
      </c>
      <c r="O59" s="13" t="s">
        <v>266</v>
      </c>
      <c r="P59" s="13">
        <v>69.7</v>
      </c>
      <c r="Q59" s="24" t="s">
        <v>266</v>
      </c>
      <c r="R59" s="24" t="s">
        <v>266</v>
      </c>
      <c r="S59" s="24" t="s">
        <v>266</v>
      </c>
      <c r="T59" s="13" t="s">
        <v>266</v>
      </c>
      <c r="U59" s="13" t="s">
        <v>266</v>
      </c>
      <c r="V59" s="13" t="s">
        <v>266</v>
      </c>
      <c r="W59" s="13" t="s">
        <v>266</v>
      </c>
      <c r="X59" s="13" t="s">
        <v>266</v>
      </c>
      <c r="Y59" s="13" t="s">
        <v>266</v>
      </c>
    </row>
    <row r="60">
      <c r="A60" s="4" t="s">
        <v>107</v>
      </c>
      <c r="B60" s="13">
        <v>46.14</v>
      </c>
      <c r="C60" s="13">
        <v>71.17</v>
      </c>
      <c r="D60" s="13">
        <v>66.59</v>
      </c>
      <c r="E60" s="13">
        <v>30.11</v>
      </c>
      <c r="F60" s="13" t="s">
        <v>266</v>
      </c>
      <c r="G60" s="13">
        <v>41.37</v>
      </c>
      <c r="H60" s="23">
        <v>55.57</v>
      </c>
      <c r="I60" s="23" t="s">
        <v>266</v>
      </c>
      <c r="J60" s="23">
        <v>76.68</v>
      </c>
      <c r="K60" s="13">
        <v>46.14</v>
      </c>
      <c r="L60" s="13" t="s">
        <v>266</v>
      </c>
      <c r="M60" s="13">
        <v>60.04</v>
      </c>
      <c r="N60" s="13">
        <v>53.94</v>
      </c>
      <c r="O60" s="13" t="s">
        <v>266</v>
      </c>
      <c r="P60" s="13">
        <v>69.72</v>
      </c>
      <c r="Q60" s="24" t="s">
        <v>266</v>
      </c>
      <c r="R60" s="24" t="s">
        <v>266</v>
      </c>
      <c r="S60" s="24" t="s">
        <v>266</v>
      </c>
      <c r="T60" s="13" t="s">
        <v>266</v>
      </c>
      <c r="U60" s="13" t="s">
        <v>266</v>
      </c>
      <c r="V60" s="13" t="s">
        <v>266</v>
      </c>
      <c r="W60" s="13" t="s">
        <v>266</v>
      </c>
      <c r="X60" s="13" t="s">
        <v>266</v>
      </c>
      <c r="Y60" s="13" t="s">
        <v>266</v>
      </c>
    </row>
    <row r="61">
      <c r="A61" s="4" t="s">
        <v>108</v>
      </c>
      <c r="B61" s="13">
        <v>47.36</v>
      </c>
      <c r="C61" s="13">
        <v>70.32</v>
      </c>
      <c r="D61" s="13">
        <v>65.76</v>
      </c>
      <c r="E61" s="13">
        <v>30.55</v>
      </c>
      <c r="F61" s="13" t="s">
        <v>266</v>
      </c>
      <c r="G61" s="13">
        <v>41.0</v>
      </c>
      <c r="H61" s="23">
        <v>56.99</v>
      </c>
      <c r="I61" s="23" t="s">
        <v>266</v>
      </c>
      <c r="J61" s="23">
        <v>76.84</v>
      </c>
      <c r="K61" s="13">
        <v>48.37</v>
      </c>
      <c r="L61" s="13" t="s">
        <v>266</v>
      </c>
      <c r="M61" s="13">
        <v>61.51</v>
      </c>
      <c r="N61" s="13">
        <v>56.56</v>
      </c>
      <c r="O61" s="13" t="s">
        <v>266</v>
      </c>
      <c r="P61" s="13">
        <v>71.44</v>
      </c>
      <c r="Q61" s="24" t="s">
        <v>266</v>
      </c>
      <c r="R61" s="24" t="s">
        <v>266</v>
      </c>
      <c r="S61" s="24" t="s">
        <v>266</v>
      </c>
      <c r="T61" s="13" t="s">
        <v>266</v>
      </c>
      <c r="U61" s="13" t="s">
        <v>266</v>
      </c>
      <c r="V61" s="13" t="s">
        <v>266</v>
      </c>
      <c r="W61" s="13" t="s">
        <v>266</v>
      </c>
      <c r="X61" s="13" t="s">
        <v>266</v>
      </c>
      <c r="Y61" s="13" t="s">
        <v>266</v>
      </c>
    </row>
    <row r="62">
      <c r="A62" s="4" t="s">
        <v>109</v>
      </c>
      <c r="B62" s="13">
        <v>47.88</v>
      </c>
      <c r="C62" s="13">
        <v>70.1</v>
      </c>
      <c r="D62" s="13">
        <v>65.54</v>
      </c>
      <c r="E62" s="13">
        <v>31.2</v>
      </c>
      <c r="F62" s="13" t="s">
        <v>266</v>
      </c>
      <c r="G62" s="13">
        <v>40.51</v>
      </c>
      <c r="H62" s="23">
        <v>57.36</v>
      </c>
      <c r="I62" s="23" t="s">
        <v>266</v>
      </c>
      <c r="J62" s="23">
        <v>74.81</v>
      </c>
      <c r="K62" s="13">
        <v>49.14</v>
      </c>
      <c r="L62" s="13" t="s">
        <v>266</v>
      </c>
      <c r="M62" s="13">
        <v>60.43</v>
      </c>
      <c r="N62" s="13">
        <v>57.41</v>
      </c>
      <c r="O62" s="13" t="s">
        <v>266</v>
      </c>
      <c r="P62" s="13">
        <v>70.14</v>
      </c>
      <c r="Q62" s="24" t="s">
        <v>266</v>
      </c>
      <c r="R62" s="24" t="s">
        <v>266</v>
      </c>
      <c r="S62" s="24" t="s">
        <v>266</v>
      </c>
      <c r="T62" s="13" t="s">
        <v>266</v>
      </c>
      <c r="U62" s="13" t="s">
        <v>266</v>
      </c>
      <c r="V62" s="13" t="s">
        <v>266</v>
      </c>
      <c r="W62" s="13" t="s">
        <v>266</v>
      </c>
      <c r="X62" s="13" t="s">
        <v>266</v>
      </c>
      <c r="Y62" s="13" t="s">
        <v>266</v>
      </c>
    </row>
    <row r="63">
      <c r="A63" s="4" t="s">
        <v>110</v>
      </c>
      <c r="B63" s="13">
        <v>47.98</v>
      </c>
      <c r="C63" s="13">
        <v>69.23</v>
      </c>
      <c r="D63" s="13">
        <v>64.76</v>
      </c>
      <c r="E63" s="13">
        <v>31.41</v>
      </c>
      <c r="F63" s="13" t="s">
        <v>266</v>
      </c>
      <c r="G63" s="13">
        <v>40.05</v>
      </c>
      <c r="H63" s="23">
        <v>57.15</v>
      </c>
      <c r="I63" s="23" t="s">
        <v>266</v>
      </c>
      <c r="J63" s="23">
        <v>73.2</v>
      </c>
      <c r="K63" s="13">
        <v>49.21</v>
      </c>
      <c r="L63" s="13" t="s">
        <v>266</v>
      </c>
      <c r="M63" s="13">
        <v>59.43</v>
      </c>
      <c r="N63" s="13">
        <v>57.49</v>
      </c>
      <c r="O63" s="13" t="s">
        <v>266</v>
      </c>
      <c r="P63" s="13">
        <v>68.97</v>
      </c>
      <c r="Q63" s="24" t="s">
        <v>266</v>
      </c>
      <c r="R63" s="24" t="s">
        <v>266</v>
      </c>
      <c r="S63" s="24" t="s">
        <v>266</v>
      </c>
      <c r="T63" s="13" t="s">
        <v>266</v>
      </c>
      <c r="U63" s="13" t="s">
        <v>266</v>
      </c>
      <c r="V63" s="13" t="s">
        <v>266</v>
      </c>
      <c r="W63" s="13" t="s">
        <v>266</v>
      </c>
      <c r="X63" s="13" t="s">
        <v>266</v>
      </c>
      <c r="Y63" s="13" t="s">
        <v>266</v>
      </c>
    </row>
    <row r="64">
      <c r="A64" s="4" t="s">
        <v>111</v>
      </c>
      <c r="B64" s="13">
        <v>48.26</v>
      </c>
      <c r="C64" s="13">
        <v>68.76</v>
      </c>
      <c r="D64" s="13">
        <v>64.43</v>
      </c>
      <c r="E64" s="13">
        <v>31.6</v>
      </c>
      <c r="F64" s="13" t="s">
        <v>266</v>
      </c>
      <c r="G64" s="13">
        <v>39.91</v>
      </c>
      <c r="H64" s="23">
        <v>57.49</v>
      </c>
      <c r="I64" s="23" t="s">
        <v>266</v>
      </c>
      <c r="J64" s="23">
        <v>72.94</v>
      </c>
      <c r="K64" s="13">
        <v>49.53</v>
      </c>
      <c r="L64" s="13" t="s">
        <v>266</v>
      </c>
      <c r="M64" s="13">
        <v>59.25</v>
      </c>
      <c r="N64" s="13">
        <v>57.85</v>
      </c>
      <c r="O64" s="13" t="s">
        <v>266</v>
      </c>
      <c r="P64" s="13">
        <v>68.74</v>
      </c>
      <c r="Q64" s="24" t="s">
        <v>266</v>
      </c>
      <c r="R64" s="24" t="s">
        <v>266</v>
      </c>
      <c r="S64" s="24" t="s">
        <v>266</v>
      </c>
      <c r="T64" s="13" t="s">
        <v>266</v>
      </c>
      <c r="U64" s="13" t="s">
        <v>266</v>
      </c>
      <c r="V64" s="13" t="s">
        <v>266</v>
      </c>
      <c r="W64" s="13" t="s">
        <v>266</v>
      </c>
      <c r="X64" s="13" t="s">
        <v>266</v>
      </c>
      <c r="Y64" s="13" t="s">
        <v>266</v>
      </c>
    </row>
    <row r="65">
      <c r="A65" s="4" t="s">
        <v>112</v>
      </c>
      <c r="B65" s="13">
        <v>47.36</v>
      </c>
      <c r="C65" s="13">
        <v>66.82</v>
      </c>
      <c r="D65" s="13">
        <v>62.98</v>
      </c>
      <c r="E65" s="13">
        <v>28.63</v>
      </c>
      <c r="F65" s="13" t="s">
        <v>266</v>
      </c>
      <c r="G65" s="13">
        <v>36.32</v>
      </c>
      <c r="H65" s="23">
        <v>58.37</v>
      </c>
      <c r="I65" s="23" t="s">
        <v>266</v>
      </c>
      <c r="J65" s="23">
        <v>74.41</v>
      </c>
      <c r="K65" s="13">
        <v>50.76</v>
      </c>
      <c r="L65" s="13" t="s">
        <v>266</v>
      </c>
      <c r="M65" s="13">
        <v>61.02</v>
      </c>
      <c r="N65" s="13">
        <v>59.35</v>
      </c>
      <c r="O65" s="13" t="s">
        <v>266</v>
      </c>
      <c r="P65" s="13">
        <v>70.86</v>
      </c>
      <c r="Q65" s="24" t="s">
        <v>266</v>
      </c>
      <c r="R65" s="24" t="s">
        <v>266</v>
      </c>
      <c r="S65" s="24" t="s">
        <v>266</v>
      </c>
      <c r="T65" s="13" t="s">
        <v>266</v>
      </c>
      <c r="U65" s="13" t="s">
        <v>266</v>
      </c>
      <c r="V65" s="13" t="s">
        <v>266</v>
      </c>
      <c r="W65" s="13" t="s">
        <v>266</v>
      </c>
      <c r="X65" s="13" t="s">
        <v>266</v>
      </c>
      <c r="Y65" s="13" t="s">
        <v>266</v>
      </c>
    </row>
    <row r="66">
      <c r="A66" s="4" t="s">
        <v>113</v>
      </c>
      <c r="B66" s="13">
        <v>45.17</v>
      </c>
      <c r="C66" s="13">
        <v>62.67</v>
      </c>
      <c r="D66" s="13">
        <v>59.78</v>
      </c>
      <c r="E66" s="13">
        <v>22.79</v>
      </c>
      <c r="F66" s="13" t="s">
        <v>266</v>
      </c>
      <c r="G66" s="13">
        <v>28.92</v>
      </c>
      <c r="H66" s="23">
        <v>58.48</v>
      </c>
      <c r="I66" s="23" t="s">
        <v>266</v>
      </c>
      <c r="J66" s="23">
        <v>74.54</v>
      </c>
      <c r="K66" s="13">
        <v>53.18</v>
      </c>
      <c r="L66" s="13" t="s">
        <v>266</v>
      </c>
      <c r="M66" s="13">
        <v>63.92</v>
      </c>
      <c r="N66" s="13">
        <v>62.13</v>
      </c>
      <c r="O66" s="13" t="s">
        <v>266</v>
      </c>
      <c r="P66" s="13">
        <v>74.19</v>
      </c>
      <c r="Q66" s="24" t="s">
        <v>266</v>
      </c>
      <c r="R66" s="24" t="s">
        <v>266</v>
      </c>
      <c r="S66" s="24" t="s">
        <v>266</v>
      </c>
      <c r="T66" s="13" t="s">
        <v>266</v>
      </c>
      <c r="U66" s="13" t="s">
        <v>266</v>
      </c>
      <c r="V66" s="13" t="s">
        <v>266</v>
      </c>
      <c r="W66" s="13" t="s">
        <v>266</v>
      </c>
      <c r="X66" s="13" t="s">
        <v>266</v>
      </c>
      <c r="Y66" s="13" t="s">
        <v>266</v>
      </c>
    </row>
    <row r="67">
      <c r="A67" s="4" t="s">
        <v>114</v>
      </c>
      <c r="B67" s="13">
        <v>44.92</v>
      </c>
      <c r="C67" s="13">
        <v>60.97</v>
      </c>
      <c r="D67" s="13">
        <v>59.36</v>
      </c>
      <c r="E67" s="13">
        <v>19.97</v>
      </c>
      <c r="F67" s="13" t="s">
        <v>266</v>
      </c>
      <c r="G67" s="13">
        <v>25.48</v>
      </c>
      <c r="H67" s="23">
        <v>59.53</v>
      </c>
      <c r="I67" s="23" t="s">
        <v>266</v>
      </c>
      <c r="J67" s="23">
        <v>76.3</v>
      </c>
      <c r="K67" s="13">
        <v>58.23</v>
      </c>
      <c r="L67" s="13" t="s">
        <v>266</v>
      </c>
      <c r="M67" s="13">
        <v>70.39</v>
      </c>
      <c r="N67" s="13">
        <v>68.03</v>
      </c>
      <c r="O67" s="13" t="s">
        <v>266</v>
      </c>
      <c r="P67" s="13">
        <v>81.69</v>
      </c>
      <c r="Q67" s="24" t="s">
        <v>266</v>
      </c>
      <c r="R67" s="24" t="s">
        <v>266</v>
      </c>
      <c r="S67" s="24" t="s">
        <v>266</v>
      </c>
      <c r="T67" s="13" t="s">
        <v>266</v>
      </c>
      <c r="U67" s="13" t="s">
        <v>266</v>
      </c>
      <c r="V67" s="13" t="s">
        <v>266</v>
      </c>
      <c r="W67" s="13" t="s">
        <v>266</v>
      </c>
      <c r="X67" s="13" t="s">
        <v>266</v>
      </c>
      <c r="Y67" s="13" t="s">
        <v>266</v>
      </c>
    </row>
    <row r="68">
      <c r="A68" s="4" t="s">
        <v>115</v>
      </c>
      <c r="B68" s="13">
        <v>45.95</v>
      </c>
      <c r="C68" s="13">
        <v>62.28</v>
      </c>
      <c r="D68" s="13">
        <v>61.02</v>
      </c>
      <c r="E68" s="13">
        <v>21.51</v>
      </c>
      <c r="F68" s="13" t="s">
        <v>266</v>
      </c>
      <c r="G68" s="13">
        <v>27.85</v>
      </c>
      <c r="H68" s="23">
        <v>59.87</v>
      </c>
      <c r="I68" s="23" t="s">
        <v>266</v>
      </c>
      <c r="J68" s="23">
        <v>77.86</v>
      </c>
      <c r="K68" s="13">
        <v>60.11</v>
      </c>
      <c r="L68" s="13" t="s">
        <v>266</v>
      </c>
      <c r="M68" s="13">
        <v>73.7</v>
      </c>
      <c r="N68" s="13">
        <v>70.25</v>
      </c>
      <c r="O68" s="13" t="s">
        <v>266</v>
      </c>
      <c r="P68" s="13">
        <v>85.57</v>
      </c>
      <c r="Q68" s="24" t="s">
        <v>266</v>
      </c>
      <c r="R68" s="24" t="s">
        <v>266</v>
      </c>
      <c r="S68" s="24" t="s">
        <v>266</v>
      </c>
      <c r="T68" s="13" t="s">
        <v>266</v>
      </c>
      <c r="U68" s="13" t="s">
        <v>266</v>
      </c>
      <c r="V68" s="13" t="s">
        <v>266</v>
      </c>
      <c r="W68" s="13" t="s">
        <v>266</v>
      </c>
      <c r="X68" s="13" t="s">
        <v>266</v>
      </c>
      <c r="Y68" s="13" t="s">
        <v>266</v>
      </c>
    </row>
    <row r="69">
      <c r="A69" s="4" t="s">
        <v>116</v>
      </c>
      <c r="B69" s="13">
        <v>47.66</v>
      </c>
      <c r="C69" s="13">
        <v>64.55</v>
      </c>
      <c r="D69" s="13">
        <v>63.88</v>
      </c>
      <c r="E69" s="13">
        <v>23.34</v>
      </c>
      <c r="F69" s="13" t="s">
        <v>266</v>
      </c>
      <c r="G69" s="13">
        <v>30.7</v>
      </c>
      <c r="H69" s="23">
        <v>62.17</v>
      </c>
      <c r="I69" s="23" t="s">
        <v>266</v>
      </c>
      <c r="J69" s="23">
        <v>82.16</v>
      </c>
      <c r="K69" s="13">
        <v>58.92</v>
      </c>
      <c r="L69" s="13" t="s">
        <v>266</v>
      </c>
      <c r="M69" s="13">
        <v>73.41</v>
      </c>
      <c r="N69" s="13">
        <v>68.84</v>
      </c>
      <c r="O69" s="13" t="s">
        <v>266</v>
      </c>
      <c r="P69" s="13">
        <v>85.21</v>
      </c>
      <c r="Q69" s="24" t="s">
        <v>266</v>
      </c>
      <c r="R69" s="24" t="s">
        <v>266</v>
      </c>
      <c r="S69" s="24" t="s">
        <v>266</v>
      </c>
      <c r="T69" s="13" t="s">
        <v>266</v>
      </c>
      <c r="U69" s="13" t="s">
        <v>266</v>
      </c>
      <c r="V69" s="13" t="s">
        <v>266</v>
      </c>
      <c r="W69" s="13" t="s">
        <v>266</v>
      </c>
      <c r="X69" s="13" t="s">
        <v>266</v>
      </c>
      <c r="Y69" s="13" t="s">
        <v>266</v>
      </c>
    </row>
    <row r="70">
      <c r="A70" s="4" t="s">
        <v>117</v>
      </c>
      <c r="B70" s="13">
        <v>49.2</v>
      </c>
      <c r="C70" s="13">
        <v>67.02</v>
      </c>
      <c r="D70" s="13">
        <v>67.09</v>
      </c>
      <c r="E70" s="13">
        <v>23.72</v>
      </c>
      <c r="F70" s="13" t="s">
        <v>266</v>
      </c>
      <c r="G70" s="13">
        <v>32.26</v>
      </c>
      <c r="H70" s="23">
        <v>65.28</v>
      </c>
      <c r="I70" s="23" t="s">
        <v>266</v>
      </c>
      <c r="J70" s="23">
        <v>89.19</v>
      </c>
      <c r="K70" s="13">
        <v>59.46</v>
      </c>
      <c r="L70" s="13" t="s">
        <v>266</v>
      </c>
      <c r="M70" s="13">
        <v>76.6</v>
      </c>
      <c r="N70" s="13">
        <v>69.48</v>
      </c>
      <c r="O70" s="13" t="s">
        <v>266</v>
      </c>
      <c r="P70" s="13">
        <v>88.92</v>
      </c>
      <c r="Q70" s="24" t="s">
        <v>266</v>
      </c>
      <c r="R70" s="24" t="s">
        <v>266</v>
      </c>
      <c r="S70" s="24" t="s">
        <v>266</v>
      </c>
      <c r="T70" s="13" t="s">
        <v>266</v>
      </c>
      <c r="U70" s="13" t="s">
        <v>266</v>
      </c>
      <c r="V70" s="13" t="s">
        <v>266</v>
      </c>
      <c r="W70" s="13" t="s">
        <v>266</v>
      </c>
      <c r="X70" s="13" t="s">
        <v>266</v>
      </c>
      <c r="Y70" s="13" t="s">
        <v>266</v>
      </c>
    </row>
    <row r="71">
      <c r="A71" s="4" t="s">
        <v>118</v>
      </c>
      <c r="B71" s="13">
        <v>49.39</v>
      </c>
      <c r="C71" s="13">
        <v>68.78</v>
      </c>
      <c r="D71" s="13">
        <v>68.5</v>
      </c>
      <c r="E71" s="13">
        <v>23.8</v>
      </c>
      <c r="F71" s="13" t="s">
        <v>266</v>
      </c>
      <c r="G71" s="13">
        <v>33.18</v>
      </c>
      <c r="H71" s="23">
        <v>65.79</v>
      </c>
      <c r="I71" s="23" t="s">
        <v>266</v>
      </c>
      <c r="J71" s="23">
        <v>92.12</v>
      </c>
      <c r="K71" s="13">
        <v>59.31</v>
      </c>
      <c r="L71" s="13" t="s">
        <v>266</v>
      </c>
      <c r="M71" s="13">
        <v>78.31</v>
      </c>
      <c r="N71" s="13">
        <v>69.27</v>
      </c>
      <c r="O71" s="13" t="s">
        <v>266</v>
      </c>
      <c r="P71" s="13">
        <v>90.87</v>
      </c>
      <c r="Q71" s="24" t="s">
        <v>266</v>
      </c>
      <c r="R71" s="24" t="s">
        <v>266</v>
      </c>
      <c r="S71" s="24" t="s">
        <v>266</v>
      </c>
      <c r="T71" s="13" t="s">
        <v>266</v>
      </c>
      <c r="U71" s="13" t="s">
        <v>266</v>
      </c>
      <c r="V71" s="13" t="s">
        <v>266</v>
      </c>
      <c r="W71" s="13" t="s">
        <v>266</v>
      </c>
      <c r="X71" s="13" t="s">
        <v>266</v>
      </c>
      <c r="Y71" s="13" t="s">
        <v>266</v>
      </c>
    </row>
    <row r="72">
      <c r="A72" s="4" t="s">
        <v>119</v>
      </c>
      <c r="B72" s="13">
        <v>50.24</v>
      </c>
      <c r="C72" s="13">
        <v>70.73</v>
      </c>
      <c r="D72" s="13">
        <v>70.39</v>
      </c>
      <c r="E72" s="13">
        <v>24.24</v>
      </c>
      <c r="F72" s="13" t="s">
        <v>266</v>
      </c>
      <c r="G72" s="13">
        <v>34.15</v>
      </c>
      <c r="H72" s="23">
        <v>66.63</v>
      </c>
      <c r="I72" s="23" t="s">
        <v>266</v>
      </c>
      <c r="J72" s="23">
        <v>94.27</v>
      </c>
      <c r="K72" s="13">
        <v>59.79</v>
      </c>
      <c r="L72" s="13" t="s">
        <v>266</v>
      </c>
      <c r="M72" s="13">
        <v>79.76</v>
      </c>
      <c r="N72" s="13">
        <v>69.8</v>
      </c>
      <c r="O72" s="13" t="s">
        <v>266</v>
      </c>
      <c r="P72" s="13">
        <v>92.51</v>
      </c>
      <c r="Q72" s="24" t="s">
        <v>266</v>
      </c>
      <c r="R72" s="24" t="s">
        <v>266</v>
      </c>
      <c r="S72" s="24" t="s">
        <v>266</v>
      </c>
      <c r="T72" s="13" t="s">
        <v>266</v>
      </c>
      <c r="U72" s="13" t="s">
        <v>266</v>
      </c>
      <c r="V72" s="13" t="s">
        <v>266</v>
      </c>
      <c r="W72" s="13" t="s">
        <v>266</v>
      </c>
      <c r="X72" s="13" t="s">
        <v>266</v>
      </c>
      <c r="Y72" s="13" t="s">
        <v>266</v>
      </c>
    </row>
    <row r="73">
      <c r="A73" s="4" t="s">
        <v>120</v>
      </c>
      <c r="B73" s="13">
        <v>51.13</v>
      </c>
      <c r="C73" s="13">
        <v>72.92</v>
      </c>
      <c r="D73" s="13">
        <v>72.8</v>
      </c>
      <c r="E73" s="13">
        <v>23.54</v>
      </c>
      <c r="F73" s="13" t="s">
        <v>266</v>
      </c>
      <c r="G73" s="13">
        <v>34.35</v>
      </c>
      <c r="H73" s="23">
        <v>69.54</v>
      </c>
      <c r="I73" s="23" t="s">
        <v>266</v>
      </c>
      <c r="J73" s="23">
        <v>101.97</v>
      </c>
      <c r="K73" s="13">
        <v>60.79</v>
      </c>
      <c r="L73" s="13" t="s">
        <v>266</v>
      </c>
      <c r="M73" s="13">
        <v>84.04</v>
      </c>
      <c r="N73" s="13">
        <v>71.02</v>
      </c>
      <c r="O73" s="13" t="s">
        <v>266</v>
      </c>
      <c r="P73" s="13">
        <v>97.53</v>
      </c>
      <c r="Q73" s="24" t="s">
        <v>266</v>
      </c>
      <c r="R73" s="24" t="s">
        <v>266</v>
      </c>
      <c r="S73" s="24" t="s">
        <v>266</v>
      </c>
      <c r="T73" s="13" t="s">
        <v>266</v>
      </c>
      <c r="U73" s="13" t="s">
        <v>266</v>
      </c>
      <c r="V73" s="13" t="s">
        <v>266</v>
      </c>
      <c r="W73" s="13" t="s">
        <v>266</v>
      </c>
      <c r="X73" s="13" t="s">
        <v>266</v>
      </c>
      <c r="Y73" s="13" t="s">
        <v>266</v>
      </c>
    </row>
    <row r="74">
      <c r="A74" s="4" t="s">
        <v>121</v>
      </c>
      <c r="B74" s="13">
        <v>51.86</v>
      </c>
      <c r="C74" s="13">
        <v>76.19</v>
      </c>
      <c r="D74" s="13">
        <v>76.45</v>
      </c>
      <c r="E74" s="13">
        <v>22.63</v>
      </c>
      <c r="F74" s="13" t="s">
        <v>266</v>
      </c>
      <c r="G74" s="13">
        <v>34.64</v>
      </c>
      <c r="H74" s="23">
        <v>72.55</v>
      </c>
      <c r="I74" s="23" t="s">
        <v>266</v>
      </c>
      <c r="J74" s="23">
        <v>111.53</v>
      </c>
      <c r="K74" s="13">
        <v>60.5</v>
      </c>
      <c r="L74" s="13" t="s">
        <v>266</v>
      </c>
      <c r="M74" s="13">
        <v>87.7</v>
      </c>
      <c r="N74" s="13">
        <v>70.73</v>
      </c>
      <c r="O74" s="13" t="s">
        <v>266</v>
      </c>
      <c r="P74" s="13">
        <v>101.85</v>
      </c>
      <c r="Q74" s="24" t="s">
        <v>266</v>
      </c>
      <c r="R74" s="24" t="s">
        <v>266</v>
      </c>
      <c r="S74" s="24" t="s">
        <v>266</v>
      </c>
      <c r="T74" s="13" t="s">
        <v>266</v>
      </c>
      <c r="U74" s="13" t="s">
        <v>266</v>
      </c>
      <c r="V74" s="13" t="s">
        <v>266</v>
      </c>
      <c r="W74" s="13" t="s">
        <v>266</v>
      </c>
      <c r="X74" s="13" t="s">
        <v>266</v>
      </c>
      <c r="Y74" s="13" t="s">
        <v>266</v>
      </c>
    </row>
    <row r="75">
      <c r="A75" s="4" t="s">
        <v>122</v>
      </c>
      <c r="B75" s="13">
        <v>52.99</v>
      </c>
      <c r="C75" s="13">
        <v>79.87</v>
      </c>
      <c r="D75" s="13">
        <v>79.6</v>
      </c>
      <c r="E75" s="13">
        <v>22.15</v>
      </c>
      <c r="F75" s="13" t="s">
        <v>266</v>
      </c>
      <c r="G75" s="13">
        <v>34.5</v>
      </c>
      <c r="H75" s="23">
        <v>77.22</v>
      </c>
      <c r="I75" s="23" t="s">
        <v>266</v>
      </c>
      <c r="J75" s="23">
        <v>120.77</v>
      </c>
      <c r="K75" s="13">
        <v>61.95</v>
      </c>
      <c r="L75" s="13" t="s">
        <v>266</v>
      </c>
      <c r="M75" s="13">
        <v>91.37</v>
      </c>
      <c r="N75" s="13">
        <v>72.38</v>
      </c>
      <c r="O75" s="13" t="s">
        <v>266</v>
      </c>
      <c r="P75" s="13">
        <v>106.06</v>
      </c>
      <c r="Q75" s="24" t="s">
        <v>266</v>
      </c>
      <c r="R75" s="24" t="s">
        <v>266</v>
      </c>
      <c r="S75" s="24" t="s">
        <v>266</v>
      </c>
      <c r="T75" s="13" t="s">
        <v>266</v>
      </c>
      <c r="U75" s="13" t="s">
        <v>266</v>
      </c>
      <c r="V75" s="13" t="s">
        <v>266</v>
      </c>
      <c r="W75" s="13" t="s">
        <v>266</v>
      </c>
      <c r="X75" s="13" t="s">
        <v>266</v>
      </c>
      <c r="Y75" s="13" t="s">
        <v>266</v>
      </c>
    </row>
    <row r="76">
      <c r="A76" s="4" t="s">
        <v>123</v>
      </c>
      <c r="B76" s="13">
        <v>51.93</v>
      </c>
      <c r="C76" s="13">
        <v>79.68</v>
      </c>
      <c r="D76" s="13">
        <v>79.35</v>
      </c>
      <c r="E76" s="13">
        <v>20.0</v>
      </c>
      <c r="F76" s="13" t="s">
        <v>266</v>
      </c>
      <c r="G76" s="13">
        <v>32.35</v>
      </c>
      <c r="H76" s="23">
        <v>78.23</v>
      </c>
      <c r="I76" s="23" t="s">
        <v>266</v>
      </c>
      <c r="J76" s="23">
        <v>127.17</v>
      </c>
      <c r="K76" s="13">
        <v>62.6</v>
      </c>
      <c r="L76" s="13" t="s">
        <v>266</v>
      </c>
      <c r="M76" s="13">
        <v>95.95</v>
      </c>
      <c r="N76" s="13">
        <v>73.15</v>
      </c>
      <c r="O76" s="13" t="s">
        <v>266</v>
      </c>
      <c r="P76" s="13">
        <v>111.39</v>
      </c>
      <c r="Q76" s="24" t="s">
        <v>266</v>
      </c>
      <c r="R76" s="24" t="s">
        <v>266</v>
      </c>
      <c r="S76" s="24" t="s">
        <v>266</v>
      </c>
      <c r="T76" s="13" t="s">
        <v>266</v>
      </c>
      <c r="U76" s="13" t="s">
        <v>266</v>
      </c>
      <c r="V76" s="13" t="s">
        <v>266</v>
      </c>
      <c r="W76" s="13" t="s">
        <v>266</v>
      </c>
      <c r="X76" s="13" t="s">
        <v>266</v>
      </c>
      <c r="Y76" s="13" t="s">
        <v>266</v>
      </c>
    </row>
    <row r="77">
      <c r="A77" s="4" t="s">
        <v>124</v>
      </c>
      <c r="B77" s="13">
        <v>51.65</v>
      </c>
      <c r="C77" s="13">
        <v>81.27</v>
      </c>
      <c r="D77" s="13">
        <v>80.95</v>
      </c>
      <c r="E77" s="13">
        <v>21.21</v>
      </c>
      <c r="F77" s="13" t="s">
        <v>266</v>
      </c>
      <c r="G77" s="13">
        <v>35.26</v>
      </c>
      <c r="H77" s="23">
        <v>77.08</v>
      </c>
      <c r="I77" s="23" t="s">
        <v>266</v>
      </c>
      <c r="J77" s="23">
        <v>128.66</v>
      </c>
      <c r="K77" s="13">
        <v>62.2</v>
      </c>
      <c r="L77" s="13" t="s">
        <v>266</v>
      </c>
      <c r="M77" s="13">
        <v>97.89</v>
      </c>
      <c r="N77" s="13">
        <v>72.66</v>
      </c>
      <c r="O77" s="13" t="s">
        <v>266</v>
      </c>
      <c r="P77" s="13">
        <v>113.62</v>
      </c>
      <c r="Q77" s="24" t="s">
        <v>266</v>
      </c>
      <c r="R77" s="24" t="s">
        <v>266</v>
      </c>
      <c r="S77" s="24" t="s">
        <v>266</v>
      </c>
      <c r="T77" s="13" t="s">
        <v>266</v>
      </c>
      <c r="U77" s="13" t="s">
        <v>266</v>
      </c>
      <c r="V77" s="13" t="s">
        <v>266</v>
      </c>
      <c r="W77" s="13" t="s">
        <v>266</v>
      </c>
      <c r="X77" s="13" t="s">
        <v>266</v>
      </c>
      <c r="Y77" s="13" t="s">
        <v>266</v>
      </c>
    </row>
    <row r="78">
      <c r="A78" s="4" t="s">
        <v>125</v>
      </c>
      <c r="B78" s="13">
        <v>50.84</v>
      </c>
      <c r="C78" s="13">
        <v>81.7</v>
      </c>
      <c r="D78" s="13">
        <v>81.07</v>
      </c>
      <c r="E78" s="13">
        <v>22.18</v>
      </c>
      <c r="F78" s="13" t="s">
        <v>266</v>
      </c>
      <c r="G78" s="13">
        <v>37.45</v>
      </c>
      <c r="H78" s="23">
        <v>73.84</v>
      </c>
      <c r="I78" s="23" t="s">
        <v>266</v>
      </c>
      <c r="J78" s="23">
        <v>125.19</v>
      </c>
      <c r="K78" s="13">
        <v>61.59</v>
      </c>
      <c r="L78" s="13" t="s">
        <v>266</v>
      </c>
      <c r="M78" s="13">
        <v>98.46</v>
      </c>
      <c r="N78" s="13">
        <v>71.94</v>
      </c>
      <c r="O78" s="13" t="s">
        <v>266</v>
      </c>
      <c r="P78" s="13">
        <v>114.26</v>
      </c>
      <c r="Q78" s="24" t="s">
        <v>266</v>
      </c>
      <c r="R78" s="24" t="s">
        <v>266</v>
      </c>
      <c r="S78" s="24" t="s">
        <v>266</v>
      </c>
      <c r="T78" s="13" t="s">
        <v>266</v>
      </c>
      <c r="U78" s="13" t="s">
        <v>266</v>
      </c>
      <c r="V78" s="13" t="s">
        <v>266</v>
      </c>
      <c r="W78" s="13" t="s">
        <v>266</v>
      </c>
      <c r="X78" s="13" t="s">
        <v>266</v>
      </c>
      <c r="Y78" s="13" t="s">
        <v>266</v>
      </c>
    </row>
    <row r="79">
      <c r="A79" s="4" t="s">
        <v>126</v>
      </c>
      <c r="B79" s="13">
        <v>49.38</v>
      </c>
      <c r="C79" s="13">
        <v>79.41</v>
      </c>
      <c r="D79" s="13">
        <v>78.78</v>
      </c>
      <c r="E79" s="13">
        <v>21.61</v>
      </c>
      <c r="F79" s="13" t="s">
        <v>266</v>
      </c>
      <c r="G79" s="13">
        <v>36.39</v>
      </c>
      <c r="H79" s="23">
        <v>70.76</v>
      </c>
      <c r="I79" s="23" t="s">
        <v>266</v>
      </c>
      <c r="J79" s="23">
        <v>119.67</v>
      </c>
      <c r="K79" s="13">
        <v>61.33</v>
      </c>
      <c r="L79" s="13" t="s">
        <v>266</v>
      </c>
      <c r="M79" s="13">
        <v>97.81</v>
      </c>
      <c r="N79" s="13">
        <v>71.62</v>
      </c>
      <c r="O79" s="13" t="s">
        <v>266</v>
      </c>
      <c r="P79" s="13">
        <v>113.46</v>
      </c>
      <c r="Q79" s="24" t="s">
        <v>266</v>
      </c>
      <c r="R79" s="24" t="s">
        <v>266</v>
      </c>
      <c r="S79" s="24" t="s">
        <v>266</v>
      </c>
      <c r="T79" s="13" t="s">
        <v>266</v>
      </c>
      <c r="U79" s="13" t="s">
        <v>266</v>
      </c>
      <c r="V79" s="13" t="s">
        <v>266</v>
      </c>
      <c r="W79" s="13" t="s">
        <v>266</v>
      </c>
      <c r="X79" s="13" t="s">
        <v>266</v>
      </c>
      <c r="Y79" s="13" t="s">
        <v>266</v>
      </c>
    </row>
    <row r="80">
      <c r="A80" s="4" t="s">
        <v>127</v>
      </c>
      <c r="B80" s="13">
        <v>48.52</v>
      </c>
      <c r="C80" s="13">
        <v>78.0</v>
      </c>
      <c r="D80" s="13">
        <v>77.41</v>
      </c>
      <c r="E80" s="13">
        <v>21.62</v>
      </c>
      <c r="F80" s="13" t="s">
        <v>266</v>
      </c>
      <c r="G80" s="13">
        <v>36.19</v>
      </c>
      <c r="H80" s="23">
        <v>68.53</v>
      </c>
      <c r="I80" s="23" t="s">
        <v>266</v>
      </c>
      <c r="J80" s="23">
        <v>115.15</v>
      </c>
      <c r="K80" s="13">
        <v>60.86</v>
      </c>
      <c r="L80" s="13" t="s">
        <v>266</v>
      </c>
      <c r="M80" s="13">
        <v>96.44</v>
      </c>
      <c r="N80" s="13">
        <v>71.01</v>
      </c>
      <c r="O80" s="13" t="s">
        <v>266</v>
      </c>
      <c r="P80" s="13">
        <v>111.78</v>
      </c>
      <c r="Q80" s="24" t="s">
        <v>266</v>
      </c>
      <c r="R80" s="24" t="s">
        <v>266</v>
      </c>
      <c r="S80" s="24" t="s">
        <v>266</v>
      </c>
      <c r="T80" s="13" t="s">
        <v>266</v>
      </c>
      <c r="U80" s="13" t="s">
        <v>266</v>
      </c>
      <c r="V80" s="13" t="s">
        <v>266</v>
      </c>
      <c r="W80" s="13" t="s">
        <v>266</v>
      </c>
      <c r="X80" s="13" t="s">
        <v>266</v>
      </c>
      <c r="Y80" s="13" t="s">
        <v>266</v>
      </c>
    </row>
    <row r="81">
      <c r="A81" s="4" t="s">
        <v>128</v>
      </c>
      <c r="B81" s="13">
        <v>47.53</v>
      </c>
      <c r="C81" s="13">
        <v>75.62</v>
      </c>
      <c r="D81" s="13">
        <v>75.11</v>
      </c>
      <c r="E81" s="13">
        <v>23.11</v>
      </c>
      <c r="F81" s="13" t="s">
        <v>266</v>
      </c>
      <c r="G81" s="13">
        <v>37.68</v>
      </c>
      <c r="H81" s="23">
        <v>63.62</v>
      </c>
      <c r="I81" s="23" t="s">
        <v>266</v>
      </c>
      <c r="J81" s="23">
        <v>104.2</v>
      </c>
      <c r="K81" s="13">
        <v>59.35</v>
      </c>
      <c r="L81" s="13" t="s">
        <v>266</v>
      </c>
      <c r="M81" s="13">
        <v>91.66</v>
      </c>
      <c r="N81" s="13">
        <v>69.36</v>
      </c>
      <c r="O81" s="13" t="s">
        <v>266</v>
      </c>
      <c r="P81" s="13">
        <v>106.42</v>
      </c>
      <c r="Q81" s="24" t="s">
        <v>266</v>
      </c>
      <c r="R81" s="24" t="s">
        <v>266</v>
      </c>
      <c r="S81" s="24" t="s">
        <v>266</v>
      </c>
      <c r="T81" s="13" t="s">
        <v>266</v>
      </c>
      <c r="U81" s="13" t="s">
        <v>266</v>
      </c>
      <c r="V81" s="13" t="s">
        <v>266</v>
      </c>
      <c r="W81" s="13" t="s">
        <v>266</v>
      </c>
      <c r="X81" s="13" t="s">
        <v>266</v>
      </c>
      <c r="Y81" s="13" t="s">
        <v>266</v>
      </c>
    </row>
    <row r="82">
      <c r="A82" s="4" t="s">
        <v>129</v>
      </c>
      <c r="B82" s="13">
        <v>47.69</v>
      </c>
      <c r="C82" s="13">
        <v>74.78</v>
      </c>
      <c r="D82" s="13">
        <v>74.27</v>
      </c>
      <c r="E82" s="13">
        <v>23.46</v>
      </c>
      <c r="F82" s="13" t="s">
        <v>266</v>
      </c>
      <c r="G82" s="13">
        <v>37.2</v>
      </c>
      <c r="H82" s="23">
        <v>64.94</v>
      </c>
      <c r="I82" s="23" t="s">
        <v>266</v>
      </c>
      <c r="J82" s="23">
        <v>103.39</v>
      </c>
      <c r="K82" s="13">
        <v>60.29</v>
      </c>
      <c r="L82" s="13" t="s">
        <v>266</v>
      </c>
      <c r="M82" s="13">
        <v>90.5</v>
      </c>
      <c r="N82" s="13">
        <v>70.45</v>
      </c>
      <c r="O82" s="13" t="s">
        <v>266</v>
      </c>
      <c r="P82" s="13">
        <v>105.07</v>
      </c>
      <c r="Q82" s="24" t="s">
        <v>266</v>
      </c>
      <c r="R82" s="24" t="s">
        <v>266</v>
      </c>
      <c r="S82" s="24" t="s">
        <v>266</v>
      </c>
      <c r="T82" s="13" t="s">
        <v>266</v>
      </c>
      <c r="U82" s="13" t="s">
        <v>266</v>
      </c>
      <c r="V82" s="13" t="s">
        <v>266</v>
      </c>
      <c r="W82" s="13" t="s">
        <v>266</v>
      </c>
      <c r="X82" s="13" t="s">
        <v>266</v>
      </c>
      <c r="Y82" s="13" t="s">
        <v>266</v>
      </c>
    </row>
    <row r="83">
      <c r="A83" s="4" t="s">
        <v>130</v>
      </c>
      <c r="B83" s="13">
        <v>49.14</v>
      </c>
      <c r="C83" s="13">
        <v>76.43</v>
      </c>
      <c r="D83" s="13">
        <v>75.89</v>
      </c>
      <c r="E83" s="13">
        <v>23.34</v>
      </c>
      <c r="F83" s="13" t="s">
        <v>266</v>
      </c>
      <c r="G83" s="13">
        <v>36.72</v>
      </c>
      <c r="H83" s="23">
        <v>65.96</v>
      </c>
      <c r="I83" s="23" t="s">
        <v>266</v>
      </c>
      <c r="J83" s="23">
        <v>104.23</v>
      </c>
      <c r="K83" s="13">
        <v>61.15</v>
      </c>
      <c r="L83" s="13" t="s">
        <v>266</v>
      </c>
      <c r="M83" s="13">
        <v>91.13</v>
      </c>
      <c r="N83" s="13">
        <v>71.42</v>
      </c>
      <c r="O83" s="13" t="s">
        <v>266</v>
      </c>
      <c r="P83" s="13">
        <v>105.73</v>
      </c>
      <c r="Q83" s="24" t="s">
        <v>266</v>
      </c>
      <c r="R83" s="24" t="s">
        <v>266</v>
      </c>
      <c r="S83" s="24" t="s">
        <v>266</v>
      </c>
      <c r="T83" s="13" t="s">
        <v>266</v>
      </c>
      <c r="U83" s="13" t="s">
        <v>266</v>
      </c>
      <c r="V83" s="13" t="s">
        <v>266</v>
      </c>
      <c r="W83" s="13" t="s">
        <v>266</v>
      </c>
      <c r="X83" s="13" t="s">
        <v>266</v>
      </c>
      <c r="Y83" s="13" t="s">
        <v>266</v>
      </c>
    </row>
    <row r="84">
      <c r="A84" s="4" t="s">
        <v>131</v>
      </c>
      <c r="B84" s="13">
        <v>54.05</v>
      </c>
      <c r="C84" s="13">
        <v>83.82</v>
      </c>
      <c r="D84" s="13">
        <v>83.28</v>
      </c>
      <c r="E84" s="13">
        <v>27.9</v>
      </c>
      <c r="F84" s="13" t="s">
        <v>266</v>
      </c>
      <c r="G84" s="13">
        <v>43.94</v>
      </c>
      <c r="H84" s="23">
        <v>69.1</v>
      </c>
      <c r="I84" s="23" t="s">
        <v>266</v>
      </c>
      <c r="J84" s="23">
        <v>109.27</v>
      </c>
      <c r="K84" s="13">
        <v>64.69</v>
      </c>
      <c r="L84" s="13" t="s">
        <v>266</v>
      </c>
      <c r="M84" s="13">
        <v>96.46</v>
      </c>
      <c r="N84" s="13">
        <v>75.62</v>
      </c>
      <c r="O84" s="13" t="s">
        <v>266</v>
      </c>
      <c r="P84" s="13">
        <v>112.02</v>
      </c>
      <c r="Q84" s="24" t="s">
        <v>266</v>
      </c>
      <c r="R84" s="24" t="s">
        <v>266</v>
      </c>
      <c r="S84" s="24" t="s">
        <v>266</v>
      </c>
      <c r="T84" s="13" t="s">
        <v>266</v>
      </c>
      <c r="U84" s="13" t="s">
        <v>266</v>
      </c>
      <c r="V84" s="13" t="s">
        <v>266</v>
      </c>
      <c r="W84" s="13" t="s">
        <v>266</v>
      </c>
      <c r="X84" s="13" t="s">
        <v>266</v>
      </c>
      <c r="Y84" s="13" t="s">
        <v>266</v>
      </c>
    </row>
    <row r="85">
      <c r="A85" s="4" t="s">
        <v>132</v>
      </c>
      <c r="B85" s="13">
        <v>51.06</v>
      </c>
      <c r="C85" s="13">
        <v>78.16</v>
      </c>
      <c r="D85" s="13">
        <v>77.97</v>
      </c>
      <c r="E85" s="13">
        <v>27.81</v>
      </c>
      <c r="F85" s="13" t="s">
        <v>266</v>
      </c>
      <c r="G85" s="13">
        <v>43.39</v>
      </c>
      <c r="H85" s="23">
        <v>69.74</v>
      </c>
      <c r="I85" s="23" t="s">
        <v>266</v>
      </c>
      <c r="J85" s="23">
        <v>109.27</v>
      </c>
      <c r="K85" s="13">
        <v>64.83</v>
      </c>
      <c r="L85" s="13" t="s">
        <v>266</v>
      </c>
      <c r="M85" s="13">
        <v>95.79</v>
      </c>
      <c r="N85" s="13">
        <v>75.74</v>
      </c>
      <c r="O85" s="13" t="s">
        <v>266</v>
      </c>
      <c r="P85" s="13">
        <v>111.17</v>
      </c>
      <c r="Q85" s="24" t="s">
        <v>266</v>
      </c>
      <c r="R85" s="24" t="s">
        <v>266</v>
      </c>
      <c r="S85" s="24" t="s">
        <v>266</v>
      </c>
      <c r="T85" s="13" t="s">
        <v>266</v>
      </c>
      <c r="U85" s="13" t="s">
        <v>266</v>
      </c>
      <c r="V85" s="13" t="s">
        <v>266</v>
      </c>
      <c r="W85" s="13" t="s">
        <v>266</v>
      </c>
      <c r="X85" s="13" t="s">
        <v>266</v>
      </c>
      <c r="Y85" s="13" t="s">
        <v>266</v>
      </c>
    </row>
    <row r="86">
      <c r="A86" s="4" t="s">
        <v>133</v>
      </c>
      <c r="B86" s="13">
        <v>49.34</v>
      </c>
      <c r="C86" s="13">
        <v>75.14</v>
      </c>
      <c r="D86" s="13">
        <v>74.97</v>
      </c>
      <c r="E86" s="13">
        <v>23.29</v>
      </c>
      <c r="F86" s="13" t="s">
        <v>266</v>
      </c>
      <c r="G86" s="13">
        <v>36.15</v>
      </c>
      <c r="H86" s="23">
        <v>68.89</v>
      </c>
      <c r="I86" s="23" t="s">
        <v>266</v>
      </c>
      <c r="J86" s="23">
        <v>107.4</v>
      </c>
      <c r="K86" s="13">
        <v>63.72</v>
      </c>
      <c r="L86" s="13" t="s">
        <v>266</v>
      </c>
      <c r="M86" s="13">
        <v>93.66</v>
      </c>
      <c r="N86" s="13">
        <v>74.4</v>
      </c>
      <c r="O86" s="13" t="s">
        <v>266</v>
      </c>
      <c r="P86" s="13">
        <v>108.66</v>
      </c>
      <c r="Q86" s="24" t="s">
        <v>266</v>
      </c>
      <c r="R86" s="24" t="s">
        <v>266</v>
      </c>
      <c r="S86" s="24" t="s">
        <v>266</v>
      </c>
      <c r="T86" s="13" t="s">
        <v>266</v>
      </c>
      <c r="U86" s="13" t="s">
        <v>266</v>
      </c>
      <c r="V86" s="13" t="s">
        <v>266</v>
      </c>
      <c r="W86" s="13" t="s">
        <v>266</v>
      </c>
      <c r="X86" s="13" t="s">
        <v>266</v>
      </c>
      <c r="Y86" s="13" t="s">
        <v>266</v>
      </c>
    </row>
    <row r="87">
      <c r="A87" s="4" t="s">
        <v>134</v>
      </c>
      <c r="B87" s="13">
        <v>48.54</v>
      </c>
      <c r="C87" s="13">
        <v>73.63</v>
      </c>
      <c r="D87" s="13">
        <v>73.31</v>
      </c>
      <c r="E87" s="13">
        <v>23.56</v>
      </c>
      <c r="F87" s="13" t="s">
        <v>266</v>
      </c>
      <c r="G87" s="13">
        <v>36.18</v>
      </c>
      <c r="H87" s="23">
        <v>68.08</v>
      </c>
      <c r="I87" s="23" t="s">
        <v>266</v>
      </c>
      <c r="J87" s="23">
        <v>104.99</v>
      </c>
      <c r="K87" s="13">
        <v>62.89</v>
      </c>
      <c r="L87" s="13" t="s">
        <v>266</v>
      </c>
      <c r="M87" s="13">
        <v>91.42</v>
      </c>
      <c r="N87" s="13">
        <v>73.48</v>
      </c>
      <c r="O87" s="13" t="s">
        <v>266</v>
      </c>
      <c r="P87" s="13">
        <v>106.12</v>
      </c>
      <c r="Q87" s="24" t="s">
        <v>266</v>
      </c>
      <c r="R87" s="24" t="s">
        <v>266</v>
      </c>
      <c r="S87" s="24" t="s">
        <v>266</v>
      </c>
      <c r="T87" s="13" t="s">
        <v>266</v>
      </c>
      <c r="U87" s="13" t="s">
        <v>266</v>
      </c>
      <c r="V87" s="13" t="s">
        <v>266</v>
      </c>
      <c r="W87" s="13" t="s">
        <v>266</v>
      </c>
      <c r="X87" s="13" t="s">
        <v>266</v>
      </c>
      <c r="Y87" s="13" t="s">
        <v>266</v>
      </c>
    </row>
    <row r="88">
      <c r="A88" s="4" t="s">
        <v>135</v>
      </c>
      <c r="B88" s="13">
        <v>49.38</v>
      </c>
      <c r="C88" s="13">
        <v>73.97</v>
      </c>
      <c r="D88" s="13">
        <v>73.83</v>
      </c>
      <c r="E88" s="13">
        <v>24.12</v>
      </c>
      <c r="F88" s="13" t="s">
        <v>266</v>
      </c>
      <c r="G88" s="13">
        <v>36.05</v>
      </c>
      <c r="H88" s="23">
        <v>69.1</v>
      </c>
      <c r="I88" s="23" t="s">
        <v>266</v>
      </c>
      <c r="J88" s="23">
        <v>103.75</v>
      </c>
      <c r="K88" s="13">
        <v>67.1</v>
      </c>
      <c r="L88" s="13" t="s">
        <v>266</v>
      </c>
      <c r="M88" s="13">
        <v>95.01</v>
      </c>
      <c r="N88" s="13">
        <v>78.36</v>
      </c>
      <c r="O88" s="13" t="s">
        <v>266</v>
      </c>
      <c r="P88" s="13">
        <v>110.21</v>
      </c>
      <c r="Q88" s="24" t="s">
        <v>266</v>
      </c>
      <c r="R88" s="24" t="s">
        <v>266</v>
      </c>
      <c r="S88" s="24" t="s">
        <v>266</v>
      </c>
      <c r="T88" s="13" t="s">
        <v>266</v>
      </c>
      <c r="U88" s="13" t="s">
        <v>266</v>
      </c>
      <c r="V88" s="13" t="s">
        <v>266</v>
      </c>
      <c r="W88" s="13" t="s">
        <v>266</v>
      </c>
      <c r="X88" s="13" t="s">
        <v>266</v>
      </c>
      <c r="Y88" s="13" t="s">
        <v>266</v>
      </c>
    </row>
    <row r="89">
      <c r="A89" s="4" t="s">
        <v>136</v>
      </c>
      <c r="B89" s="13">
        <v>49.4</v>
      </c>
      <c r="C89" s="13">
        <v>72.53</v>
      </c>
      <c r="D89" s="13">
        <v>72.71</v>
      </c>
      <c r="E89" s="13">
        <v>24.4</v>
      </c>
      <c r="F89" s="13" t="s">
        <v>266</v>
      </c>
      <c r="G89" s="13">
        <v>35.85</v>
      </c>
      <c r="H89" s="23">
        <v>69.33</v>
      </c>
      <c r="I89" s="23" t="s">
        <v>266</v>
      </c>
      <c r="J89" s="23">
        <v>102.28</v>
      </c>
      <c r="K89" s="13">
        <v>68.08</v>
      </c>
      <c r="L89" s="13" t="s">
        <v>266</v>
      </c>
      <c r="M89" s="13">
        <v>94.7</v>
      </c>
      <c r="N89" s="13">
        <v>79.49</v>
      </c>
      <c r="O89" s="13" t="s">
        <v>266</v>
      </c>
      <c r="P89" s="13">
        <v>109.85</v>
      </c>
      <c r="Q89" s="24" t="s">
        <v>266</v>
      </c>
      <c r="R89" s="24" t="s">
        <v>266</v>
      </c>
      <c r="S89" s="24" t="s">
        <v>266</v>
      </c>
      <c r="T89" s="13" t="s">
        <v>266</v>
      </c>
      <c r="U89" s="13" t="s">
        <v>266</v>
      </c>
      <c r="V89" s="13" t="s">
        <v>266</v>
      </c>
      <c r="W89" s="13" t="s">
        <v>266</v>
      </c>
      <c r="X89" s="13" t="s">
        <v>266</v>
      </c>
      <c r="Y89" s="13" t="s">
        <v>266</v>
      </c>
    </row>
    <row r="90">
      <c r="A90" s="4" t="s">
        <v>137</v>
      </c>
      <c r="B90" s="13">
        <v>50.28</v>
      </c>
      <c r="C90" s="13">
        <v>72.83</v>
      </c>
      <c r="D90" s="13">
        <v>73.01</v>
      </c>
      <c r="E90" s="13">
        <v>24.3</v>
      </c>
      <c r="F90" s="13" t="s">
        <v>266</v>
      </c>
      <c r="G90" s="13">
        <v>34.92</v>
      </c>
      <c r="H90" s="23">
        <v>70.59</v>
      </c>
      <c r="I90" s="23" t="s">
        <v>266</v>
      </c>
      <c r="J90" s="23">
        <v>101.88</v>
      </c>
      <c r="K90" s="13">
        <v>69.85</v>
      </c>
      <c r="L90" s="13" t="s">
        <v>266</v>
      </c>
      <c r="M90" s="13">
        <v>95.06</v>
      </c>
      <c r="N90" s="13">
        <v>81.63</v>
      </c>
      <c r="O90" s="13" t="s">
        <v>266</v>
      </c>
      <c r="P90" s="13">
        <v>110.37</v>
      </c>
      <c r="Q90" s="24" t="s">
        <v>266</v>
      </c>
      <c r="R90" s="24" t="s">
        <v>266</v>
      </c>
      <c r="S90" s="24" t="s">
        <v>266</v>
      </c>
      <c r="T90" s="13" t="s">
        <v>266</v>
      </c>
      <c r="U90" s="13" t="s">
        <v>266</v>
      </c>
      <c r="V90" s="13" t="s">
        <v>266</v>
      </c>
      <c r="W90" s="13" t="s">
        <v>266</v>
      </c>
      <c r="X90" s="13" t="s">
        <v>266</v>
      </c>
      <c r="Y90" s="13" t="s">
        <v>266</v>
      </c>
    </row>
    <row r="91">
      <c r="A91" s="4" t="s">
        <v>138</v>
      </c>
      <c r="B91" s="13">
        <v>51.1</v>
      </c>
      <c r="C91" s="13">
        <v>73.36</v>
      </c>
      <c r="D91" s="13">
        <v>73.62</v>
      </c>
      <c r="E91" s="13">
        <v>26.34</v>
      </c>
      <c r="F91" s="13" t="s">
        <v>266</v>
      </c>
      <c r="G91" s="13">
        <v>37.66</v>
      </c>
      <c r="H91" s="23">
        <v>71.27</v>
      </c>
      <c r="I91" s="23" t="s">
        <v>266</v>
      </c>
      <c r="J91" s="23">
        <v>102.34</v>
      </c>
      <c r="K91" s="13">
        <v>71.11</v>
      </c>
      <c r="L91" s="13" t="s">
        <v>266</v>
      </c>
      <c r="M91" s="13">
        <v>96.3</v>
      </c>
      <c r="N91" s="13">
        <v>83.08</v>
      </c>
      <c r="O91" s="13" t="s">
        <v>266</v>
      </c>
      <c r="P91" s="13">
        <v>111.77</v>
      </c>
      <c r="Q91" s="24" t="s">
        <v>266</v>
      </c>
      <c r="R91" s="24" t="s">
        <v>266</v>
      </c>
      <c r="S91" s="24" t="s">
        <v>266</v>
      </c>
      <c r="T91" s="13" t="s">
        <v>266</v>
      </c>
      <c r="U91" s="13" t="s">
        <v>266</v>
      </c>
      <c r="V91" s="13" t="s">
        <v>266</v>
      </c>
      <c r="W91" s="13" t="s">
        <v>266</v>
      </c>
      <c r="X91" s="13" t="s">
        <v>266</v>
      </c>
      <c r="Y91" s="13" t="s">
        <v>266</v>
      </c>
    </row>
    <row r="92">
      <c r="A92" s="4" t="s">
        <v>139</v>
      </c>
      <c r="B92" s="13">
        <v>50.52</v>
      </c>
      <c r="C92" s="13">
        <v>72.54</v>
      </c>
      <c r="D92" s="13">
        <v>72.83</v>
      </c>
      <c r="E92" s="13">
        <v>25.91</v>
      </c>
      <c r="F92" s="13" t="s">
        <v>266</v>
      </c>
      <c r="G92" s="13">
        <v>37.13</v>
      </c>
      <c r="H92" s="23">
        <v>70.82</v>
      </c>
      <c r="I92" s="23" t="s">
        <v>266</v>
      </c>
      <c r="J92" s="23">
        <v>101.96</v>
      </c>
      <c r="K92" s="13">
        <v>72.8</v>
      </c>
      <c r="L92" s="13" t="s">
        <v>266</v>
      </c>
      <c r="M92" s="13">
        <v>98.83</v>
      </c>
      <c r="N92" s="13">
        <v>85.07</v>
      </c>
      <c r="O92" s="13" t="s">
        <v>266</v>
      </c>
      <c r="P92" s="13">
        <v>114.72</v>
      </c>
      <c r="Q92" s="24" t="s">
        <v>266</v>
      </c>
      <c r="R92" s="24" t="s">
        <v>266</v>
      </c>
      <c r="S92" s="24" t="s">
        <v>266</v>
      </c>
      <c r="T92" s="13" t="s">
        <v>266</v>
      </c>
      <c r="U92" s="13" t="s">
        <v>266</v>
      </c>
      <c r="V92" s="13" t="s">
        <v>266</v>
      </c>
      <c r="W92" s="13" t="s">
        <v>266</v>
      </c>
      <c r="X92" s="13" t="s">
        <v>266</v>
      </c>
      <c r="Y92" s="13" t="s">
        <v>266</v>
      </c>
    </row>
    <row r="93">
      <c r="A93" s="4" t="s">
        <v>140</v>
      </c>
      <c r="B93" s="13">
        <v>51.32</v>
      </c>
      <c r="C93" s="13">
        <v>72.52</v>
      </c>
      <c r="D93" s="13">
        <v>72.94</v>
      </c>
      <c r="E93" s="13">
        <v>24.69</v>
      </c>
      <c r="F93" s="13" t="s">
        <v>266</v>
      </c>
      <c r="G93" s="13">
        <v>35.02</v>
      </c>
      <c r="H93" s="23">
        <v>69.98</v>
      </c>
      <c r="I93" s="23" t="s">
        <v>266</v>
      </c>
      <c r="J93" s="23">
        <v>99.67</v>
      </c>
      <c r="K93" s="13">
        <v>72.37</v>
      </c>
      <c r="L93" s="13" t="s">
        <v>266</v>
      </c>
      <c r="M93" s="13">
        <v>97.2</v>
      </c>
      <c r="N93" s="13">
        <v>84.53</v>
      </c>
      <c r="O93" s="13" t="s">
        <v>266</v>
      </c>
      <c r="P93" s="13">
        <v>112.79</v>
      </c>
      <c r="Q93" s="24" t="s">
        <v>266</v>
      </c>
      <c r="R93" s="24" t="s">
        <v>266</v>
      </c>
      <c r="S93" s="24" t="s">
        <v>266</v>
      </c>
      <c r="T93" s="13" t="s">
        <v>266</v>
      </c>
      <c r="U93" s="13" t="s">
        <v>266</v>
      </c>
      <c r="V93" s="13" t="s">
        <v>266</v>
      </c>
      <c r="W93" s="13" t="s">
        <v>266</v>
      </c>
      <c r="X93" s="13" t="s">
        <v>266</v>
      </c>
      <c r="Y93" s="13" t="s">
        <v>266</v>
      </c>
    </row>
    <row r="94">
      <c r="A94" s="4" t="s">
        <v>141</v>
      </c>
      <c r="B94" s="13">
        <v>52.86</v>
      </c>
      <c r="C94" s="13">
        <v>73.63</v>
      </c>
      <c r="D94" s="13">
        <v>74.5</v>
      </c>
      <c r="E94" s="13">
        <v>25.91</v>
      </c>
      <c r="F94" s="13" t="s">
        <v>266</v>
      </c>
      <c r="G94" s="13">
        <v>36.48</v>
      </c>
      <c r="H94" s="23">
        <v>71.16</v>
      </c>
      <c r="I94" s="23" t="s">
        <v>266</v>
      </c>
      <c r="J94" s="23">
        <v>100.64</v>
      </c>
      <c r="K94" s="13">
        <v>75.33</v>
      </c>
      <c r="L94" s="13" t="s">
        <v>266</v>
      </c>
      <c r="M94" s="13">
        <v>100.46</v>
      </c>
      <c r="N94" s="13">
        <v>87.97</v>
      </c>
      <c r="O94" s="13" t="s">
        <v>266</v>
      </c>
      <c r="P94" s="13">
        <v>116.54</v>
      </c>
      <c r="Q94" s="24" t="s">
        <v>266</v>
      </c>
      <c r="R94" s="24" t="s">
        <v>266</v>
      </c>
      <c r="S94" s="24" t="s">
        <v>266</v>
      </c>
      <c r="T94" s="13" t="s">
        <v>266</v>
      </c>
      <c r="U94" s="13" t="s">
        <v>266</v>
      </c>
      <c r="V94" s="13" t="s">
        <v>266</v>
      </c>
      <c r="W94" s="13" t="s">
        <v>266</v>
      </c>
      <c r="X94" s="13" t="s">
        <v>266</v>
      </c>
      <c r="Y94" s="13" t="s">
        <v>266</v>
      </c>
    </row>
    <row r="95">
      <c r="A95" s="4" t="s">
        <v>142</v>
      </c>
      <c r="B95" s="13">
        <v>52.47</v>
      </c>
      <c r="C95" s="13">
        <v>72.14</v>
      </c>
      <c r="D95" s="13">
        <v>73.22</v>
      </c>
      <c r="E95" s="13">
        <v>24.9</v>
      </c>
      <c r="F95" s="13" t="s">
        <v>266</v>
      </c>
      <c r="G95" s="13">
        <v>34.7</v>
      </c>
      <c r="H95" s="23">
        <v>72.08</v>
      </c>
      <c r="I95" s="23" t="s">
        <v>266</v>
      </c>
      <c r="J95" s="23">
        <v>100.88</v>
      </c>
      <c r="K95" s="13">
        <v>77.45</v>
      </c>
      <c r="L95" s="13" t="s">
        <v>266</v>
      </c>
      <c r="M95" s="13">
        <v>102.23</v>
      </c>
      <c r="N95" s="13">
        <v>90.47</v>
      </c>
      <c r="O95" s="13" t="s">
        <v>266</v>
      </c>
      <c r="P95" s="13">
        <v>118.62</v>
      </c>
      <c r="Q95" s="24" t="s">
        <v>266</v>
      </c>
      <c r="R95" s="24" t="s">
        <v>266</v>
      </c>
      <c r="S95" s="24" t="s">
        <v>266</v>
      </c>
      <c r="T95" s="13" t="s">
        <v>266</v>
      </c>
      <c r="U95" s="13" t="s">
        <v>266</v>
      </c>
      <c r="V95" s="13" t="s">
        <v>266</v>
      </c>
      <c r="W95" s="13" t="s">
        <v>266</v>
      </c>
      <c r="X95" s="13" t="s">
        <v>266</v>
      </c>
      <c r="Y95" s="13" t="s">
        <v>266</v>
      </c>
    </row>
    <row r="96">
      <c r="A96" s="4" t="s">
        <v>143</v>
      </c>
      <c r="B96" s="13">
        <v>51.75</v>
      </c>
      <c r="C96" s="13">
        <v>70.9</v>
      </c>
      <c r="D96" s="13">
        <v>71.95</v>
      </c>
      <c r="E96" s="13">
        <v>24.16</v>
      </c>
      <c r="F96" s="13" t="s">
        <v>266</v>
      </c>
      <c r="G96" s="13">
        <v>33.63</v>
      </c>
      <c r="H96" s="23">
        <v>71.06</v>
      </c>
      <c r="I96" s="23" t="s">
        <v>266</v>
      </c>
      <c r="J96" s="23">
        <v>99.33</v>
      </c>
      <c r="K96" s="13">
        <v>77.24</v>
      </c>
      <c r="L96" s="13" t="s">
        <v>266</v>
      </c>
      <c r="M96" s="13">
        <v>101.81</v>
      </c>
      <c r="N96" s="13">
        <v>90.23</v>
      </c>
      <c r="O96" s="13" t="s">
        <v>266</v>
      </c>
      <c r="P96" s="13">
        <v>118.15</v>
      </c>
      <c r="Q96" s="24" t="s">
        <v>266</v>
      </c>
      <c r="R96" s="24" t="s">
        <v>266</v>
      </c>
      <c r="S96" s="24" t="s">
        <v>266</v>
      </c>
      <c r="T96" s="13" t="s">
        <v>266</v>
      </c>
      <c r="U96" s="13" t="s">
        <v>266</v>
      </c>
      <c r="V96" s="13" t="s">
        <v>266</v>
      </c>
      <c r="W96" s="13" t="s">
        <v>266</v>
      </c>
      <c r="X96" s="13" t="s">
        <v>266</v>
      </c>
      <c r="Y96" s="13" t="s">
        <v>266</v>
      </c>
    </row>
    <row r="97">
      <c r="A97" s="4" t="s">
        <v>144</v>
      </c>
      <c r="B97" s="13">
        <v>51.93</v>
      </c>
      <c r="C97" s="13">
        <v>71.15</v>
      </c>
      <c r="D97" s="13">
        <v>72.18</v>
      </c>
      <c r="E97" s="13">
        <v>23.56</v>
      </c>
      <c r="F97" s="13" t="s">
        <v>266</v>
      </c>
      <c r="G97" s="13">
        <v>32.79</v>
      </c>
      <c r="H97" s="23">
        <v>70.49</v>
      </c>
      <c r="I97" s="23" t="s">
        <v>266</v>
      </c>
      <c r="J97" s="23">
        <v>98.51</v>
      </c>
      <c r="K97" s="13">
        <v>76.23</v>
      </c>
      <c r="L97" s="13" t="s">
        <v>266</v>
      </c>
      <c r="M97" s="13">
        <v>100.46</v>
      </c>
      <c r="N97" s="13">
        <v>89.02</v>
      </c>
      <c r="O97" s="13" t="s">
        <v>266</v>
      </c>
      <c r="P97" s="13">
        <v>116.54</v>
      </c>
      <c r="Q97" s="24" t="s">
        <v>266</v>
      </c>
      <c r="R97" s="24" t="s">
        <v>266</v>
      </c>
      <c r="S97" s="24" t="s">
        <v>266</v>
      </c>
      <c r="T97" s="13" t="s">
        <v>266</v>
      </c>
      <c r="U97" s="13" t="s">
        <v>266</v>
      </c>
      <c r="V97" s="13" t="s">
        <v>266</v>
      </c>
      <c r="W97" s="13" t="s">
        <v>266</v>
      </c>
      <c r="X97" s="13" t="s">
        <v>266</v>
      </c>
      <c r="Y97" s="13" t="s">
        <v>266</v>
      </c>
    </row>
    <row r="98">
      <c r="A98" s="4" t="s">
        <v>145</v>
      </c>
      <c r="B98" s="13">
        <v>53.31</v>
      </c>
      <c r="C98" s="13">
        <v>72.95</v>
      </c>
      <c r="D98" s="13">
        <v>74.21</v>
      </c>
      <c r="E98" s="13">
        <v>24.18</v>
      </c>
      <c r="F98" s="13" t="s">
        <v>266</v>
      </c>
      <c r="G98" s="13">
        <v>33.72</v>
      </c>
      <c r="H98" s="23">
        <v>72.35</v>
      </c>
      <c r="I98" s="23" t="s">
        <v>266</v>
      </c>
      <c r="J98" s="23">
        <v>101.33</v>
      </c>
      <c r="K98" s="13">
        <v>77.6</v>
      </c>
      <c r="L98" s="13" t="s">
        <v>266</v>
      </c>
      <c r="M98" s="13">
        <v>102.5</v>
      </c>
      <c r="N98" s="13">
        <v>90.6</v>
      </c>
      <c r="O98" s="13" t="s">
        <v>266</v>
      </c>
      <c r="P98" s="13">
        <v>118.87</v>
      </c>
      <c r="Q98" s="24" t="s">
        <v>266</v>
      </c>
      <c r="R98" s="24" t="s">
        <v>266</v>
      </c>
      <c r="S98" s="24" t="s">
        <v>266</v>
      </c>
      <c r="T98" s="13" t="s">
        <v>266</v>
      </c>
      <c r="U98" s="13" t="s">
        <v>266</v>
      </c>
      <c r="V98" s="13" t="s">
        <v>266</v>
      </c>
      <c r="W98" s="13" t="s">
        <v>266</v>
      </c>
      <c r="X98" s="13" t="s">
        <v>266</v>
      </c>
      <c r="Y98" s="13" t="s">
        <v>266</v>
      </c>
    </row>
    <row r="99">
      <c r="A99" s="4" t="s">
        <v>146</v>
      </c>
      <c r="B99" s="13">
        <v>55.22</v>
      </c>
      <c r="C99" s="13">
        <v>75.55</v>
      </c>
      <c r="D99" s="13">
        <v>77.08</v>
      </c>
      <c r="E99" s="13">
        <v>25.79</v>
      </c>
      <c r="F99" s="13" t="s">
        <v>266</v>
      </c>
      <c r="G99" s="13">
        <v>36.17</v>
      </c>
      <c r="H99" s="23">
        <v>74.54</v>
      </c>
      <c r="I99" s="23" t="s">
        <v>266</v>
      </c>
      <c r="J99" s="23">
        <v>104.95</v>
      </c>
      <c r="K99" s="13">
        <v>79.02</v>
      </c>
      <c r="L99" s="13" t="s">
        <v>266</v>
      </c>
      <c r="M99" s="13">
        <v>104.9</v>
      </c>
      <c r="N99" s="13">
        <v>92.29</v>
      </c>
      <c r="O99" s="13" t="s">
        <v>266</v>
      </c>
      <c r="P99" s="13">
        <v>121.72</v>
      </c>
      <c r="Q99" s="24" t="s">
        <v>266</v>
      </c>
      <c r="R99" s="24" t="s">
        <v>266</v>
      </c>
      <c r="S99" s="24" t="s">
        <v>266</v>
      </c>
      <c r="T99" s="13" t="s">
        <v>266</v>
      </c>
      <c r="U99" s="13" t="s">
        <v>266</v>
      </c>
      <c r="V99" s="13" t="s">
        <v>266</v>
      </c>
      <c r="W99" s="13" t="s">
        <v>266</v>
      </c>
      <c r="X99" s="13" t="s">
        <v>266</v>
      </c>
      <c r="Y99" s="13" t="s">
        <v>266</v>
      </c>
    </row>
    <row r="100">
      <c r="A100" s="4" t="s">
        <v>147</v>
      </c>
      <c r="B100" s="13">
        <v>56.14</v>
      </c>
      <c r="C100" s="13">
        <v>77.19</v>
      </c>
      <c r="D100" s="13">
        <v>78.86</v>
      </c>
      <c r="E100" s="13">
        <v>26.24</v>
      </c>
      <c r="F100" s="13" t="s">
        <v>266</v>
      </c>
      <c r="G100" s="13">
        <v>37.14</v>
      </c>
      <c r="H100" s="23">
        <v>76.31</v>
      </c>
      <c r="I100" s="23" t="s">
        <v>266</v>
      </c>
      <c r="J100" s="23">
        <v>108.44</v>
      </c>
      <c r="K100" s="13">
        <v>78.94</v>
      </c>
      <c r="L100" s="13" t="s">
        <v>266</v>
      </c>
      <c r="M100" s="13">
        <v>105.78</v>
      </c>
      <c r="N100" s="13">
        <v>92.21</v>
      </c>
      <c r="O100" s="13" t="s">
        <v>266</v>
      </c>
      <c r="P100" s="13">
        <v>122.76</v>
      </c>
      <c r="Q100" s="24" t="s">
        <v>266</v>
      </c>
      <c r="R100" s="24" t="s">
        <v>266</v>
      </c>
      <c r="S100" s="24" t="s">
        <v>266</v>
      </c>
      <c r="T100" s="13" t="s">
        <v>266</v>
      </c>
      <c r="U100" s="13" t="s">
        <v>266</v>
      </c>
      <c r="V100" s="13" t="s">
        <v>266</v>
      </c>
      <c r="W100" s="13" t="s">
        <v>266</v>
      </c>
      <c r="X100" s="13" t="s">
        <v>266</v>
      </c>
      <c r="Y100" s="13" t="s">
        <v>266</v>
      </c>
    </row>
    <row r="101">
      <c r="A101" s="4" t="s">
        <v>148</v>
      </c>
      <c r="B101" s="13">
        <v>57.8</v>
      </c>
      <c r="C101" s="13">
        <v>80.1</v>
      </c>
      <c r="D101" s="13">
        <v>81.72</v>
      </c>
      <c r="E101" s="13">
        <v>27.33</v>
      </c>
      <c r="F101" s="13">
        <v>38.95</v>
      </c>
      <c r="G101" s="13">
        <v>39.0</v>
      </c>
      <c r="H101" s="23">
        <v>79.63</v>
      </c>
      <c r="I101" s="23">
        <v>113.07</v>
      </c>
      <c r="J101" s="23">
        <v>114.09</v>
      </c>
      <c r="K101" s="13">
        <v>78.45</v>
      </c>
      <c r="L101" s="13">
        <v>101.73</v>
      </c>
      <c r="M101" s="13">
        <v>105.98</v>
      </c>
      <c r="N101" s="13">
        <v>91.16</v>
      </c>
      <c r="O101" s="13">
        <v>116.48</v>
      </c>
      <c r="P101" s="13">
        <v>122.33</v>
      </c>
      <c r="Q101" s="24">
        <v>57.51</v>
      </c>
      <c r="R101" s="24">
        <v>77.7</v>
      </c>
      <c r="S101" s="24">
        <v>79.36</v>
      </c>
      <c r="T101" s="13">
        <v>101.95</v>
      </c>
      <c r="U101" s="13">
        <v>141.26</v>
      </c>
      <c r="V101" s="13">
        <v>143.48</v>
      </c>
      <c r="W101" s="13">
        <v>38.89</v>
      </c>
      <c r="X101" s="13">
        <v>51.91</v>
      </c>
      <c r="Y101" s="13">
        <v>53.27</v>
      </c>
    </row>
    <row r="102">
      <c r="A102" s="4" t="s">
        <v>149</v>
      </c>
      <c r="B102" s="13">
        <v>58.2</v>
      </c>
      <c r="C102" s="13">
        <v>81.56</v>
      </c>
      <c r="D102" s="13">
        <v>84.65</v>
      </c>
      <c r="E102" s="13">
        <v>27.53</v>
      </c>
      <c r="F102" s="13">
        <v>40.43</v>
      </c>
      <c r="G102" s="13">
        <v>40.48</v>
      </c>
      <c r="H102" s="23">
        <v>79.71</v>
      </c>
      <c r="I102" s="23">
        <v>114.97</v>
      </c>
      <c r="J102" s="23">
        <v>117.51</v>
      </c>
      <c r="K102" s="13">
        <v>80.17</v>
      </c>
      <c r="L102" s="13">
        <v>102.3</v>
      </c>
      <c r="M102" s="13">
        <v>111.15</v>
      </c>
      <c r="N102" s="13">
        <v>94.02</v>
      </c>
      <c r="O102" s="13">
        <v>117.23</v>
      </c>
      <c r="P102" s="13">
        <v>129.3</v>
      </c>
      <c r="Q102" s="24">
        <v>56.72</v>
      </c>
      <c r="R102" s="24">
        <v>77.86</v>
      </c>
      <c r="S102" s="24">
        <v>80.73</v>
      </c>
      <c r="T102" s="13">
        <v>105.01</v>
      </c>
      <c r="U102" s="13">
        <v>145.66</v>
      </c>
      <c r="V102" s="13">
        <v>152.51</v>
      </c>
      <c r="W102" s="13">
        <v>37.58</v>
      </c>
      <c r="X102" s="13">
        <v>51.33</v>
      </c>
      <c r="Y102" s="13">
        <v>53.1</v>
      </c>
    </row>
    <row r="103">
      <c r="A103" s="4" t="s">
        <v>150</v>
      </c>
      <c r="B103" s="13">
        <v>56.91</v>
      </c>
      <c r="C103" s="13">
        <v>80.43</v>
      </c>
      <c r="D103" s="13">
        <v>82.98</v>
      </c>
      <c r="E103" s="13">
        <v>26.15</v>
      </c>
      <c r="F103" s="13">
        <v>38.49</v>
      </c>
      <c r="G103" s="13">
        <v>38.53</v>
      </c>
      <c r="H103" s="23">
        <v>78.61</v>
      </c>
      <c r="I103" s="23">
        <v>114.31</v>
      </c>
      <c r="J103" s="23">
        <v>116.26</v>
      </c>
      <c r="K103" s="13">
        <v>78.58</v>
      </c>
      <c r="L103" s="13">
        <v>101.81</v>
      </c>
      <c r="M103" s="13">
        <v>109.08</v>
      </c>
      <c r="N103" s="13">
        <v>92.46</v>
      </c>
      <c r="O103" s="13">
        <v>117.3</v>
      </c>
      <c r="P103" s="13">
        <v>127.34</v>
      </c>
      <c r="Q103" s="24">
        <v>54.86</v>
      </c>
      <c r="R103" s="24">
        <v>75.84</v>
      </c>
      <c r="S103" s="24">
        <v>78.13</v>
      </c>
      <c r="T103" s="13">
        <v>103.09</v>
      </c>
      <c r="U103" s="13">
        <v>145.26</v>
      </c>
      <c r="V103" s="13">
        <v>149.8</v>
      </c>
      <c r="W103" s="13">
        <v>36.08</v>
      </c>
      <c r="X103" s="13">
        <v>49.44</v>
      </c>
      <c r="Y103" s="13">
        <v>51.02</v>
      </c>
    </row>
    <row r="104">
      <c r="A104" s="4" t="s">
        <v>151</v>
      </c>
      <c r="B104" s="13">
        <v>56.21</v>
      </c>
      <c r="C104" s="13">
        <v>79.68</v>
      </c>
      <c r="D104" s="13">
        <v>81.53</v>
      </c>
      <c r="E104" s="13">
        <v>26.41</v>
      </c>
      <c r="F104" s="13">
        <v>38.63</v>
      </c>
      <c r="G104" s="13">
        <v>38.68</v>
      </c>
      <c r="H104" s="23">
        <v>77.05</v>
      </c>
      <c r="I104" s="23">
        <v>112.21</v>
      </c>
      <c r="J104" s="23">
        <v>113.3</v>
      </c>
      <c r="K104" s="13">
        <v>77.74</v>
      </c>
      <c r="L104" s="13">
        <v>102.07</v>
      </c>
      <c r="M104" s="13">
        <v>107.5</v>
      </c>
      <c r="N104" s="13">
        <v>90.64</v>
      </c>
      <c r="O104" s="13">
        <v>116.92</v>
      </c>
      <c r="P104" s="13">
        <v>124.42</v>
      </c>
      <c r="Q104" s="24">
        <v>56.26</v>
      </c>
      <c r="R104" s="24">
        <v>77.82</v>
      </c>
      <c r="S104" s="24">
        <v>79.64</v>
      </c>
      <c r="T104" s="13">
        <v>100.39</v>
      </c>
      <c r="U104" s="13">
        <v>142.93</v>
      </c>
      <c r="V104" s="13">
        <v>144.98</v>
      </c>
      <c r="W104" s="13">
        <v>37.93</v>
      </c>
      <c r="X104" s="13">
        <v>51.74</v>
      </c>
      <c r="Y104" s="13">
        <v>53.31</v>
      </c>
    </row>
    <row r="105">
      <c r="A105" s="4" t="s">
        <v>152</v>
      </c>
      <c r="B105" s="13">
        <v>56.5</v>
      </c>
      <c r="C105" s="13">
        <v>79.33</v>
      </c>
      <c r="D105" s="13">
        <v>80.69</v>
      </c>
      <c r="E105" s="13">
        <v>27.56</v>
      </c>
      <c r="F105" s="13">
        <v>39.69</v>
      </c>
      <c r="G105" s="13">
        <v>39.73</v>
      </c>
      <c r="H105" s="23">
        <v>76.6</v>
      </c>
      <c r="I105" s="23">
        <v>110.35</v>
      </c>
      <c r="J105" s="23">
        <v>110.83</v>
      </c>
      <c r="K105" s="13">
        <v>77.76</v>
      </c>
      <c r="L105" s="13">
        <v>102.02</v>
      </c>
      <c r="M105" s="13">
        <v>106.12</v>
      </c>
      <c r="N105" s="13">
        <v>89.94</v>
      </c>
      <c r="O105" s="13">
        <v>116.26</v>
      </c>
      <c r="P105" s="13">
        <v>121.96</v>
      </c>
      <c r="Q105" s="24">
        <v>57.98</v>
      </c>
      <c r="R105" s="24">
        <v>79.3</v>
      </c>
      <c r="S105" s="24">
        <v>80.76</v>
      </c>
      <c r="T105" s="13">
        <v>99.26</v>
      </c>
      <c r="U105" s="13">
        <v>140.24</v>
      </c>
      <c r="V105" s="13">
        <v>141.07</v>
      </c>
      <c r="W105" s="13">
        <v>39.81</v>
      </c>
      <c r="X105" s="13">
        <v>53.63</v>
      </c>
      <c r="Y105" s="13">
        <v>55.04</v>
      </c>
    </row>
    <row r="106">
      <c r="A106" s="4" t="s">
        <v>153</v>
      </c>
      <c r="B106" s="13">
        <v>56.34</v>
      </c>
      <c r="C106" s="13">
        <v>79.2</v>
      </c>
      <c r="D106" s="13">
        <v>80.32</v>
      </c>
      <c r="E106" s="13">
        <v>28.58</v>
      </c>
      <c r="F106" s="13">
        <v>41.06</v>
      </c>
      <c r="G106" s="13">
        <v>41.11</v>
      </c>
      <c r="H106" s="23">
        <v>75.61</v>
      </c>
      <c r="I106" s="23">
        <v>108.99</v>
      </c>
      <c r="J106" s="23">
        <v>109.23</v>
      </c>
      <c r="K106" s="13">
        <v>76.79</v>
      </c>
      <c r="L106" s="13">
        <v>101.37</v>
      </c>
      <c r="M106" s="13">
        <v>104.6</v>
      </c>
      <c r="N106" s="13">
        <v>89.09</v>
      </c>
      <c r="O106" s="13">
        <v>115.98</v>
      </c>
      <c r="P106" s="13">
        <v>120.56</v>
      </c>
      <c r="Q106" s="24">
        <v>56.62</v>
      </c>
      <c r="R106" s="24">
        <v>77.64</v>
      </c>
      <c r="S106" s="24">
        <v>78.74</v>
      </c>
      <c r="T106" s="13">
        <v>98.2</v>
      </c>
      <c r="U106" s="13">
        <v>139.31</v>
      </c>
      <c r="V106" s="13">
        <v>139.33</v>
      </c>
      <c r="W106" s="13">
        <v>38.65</v>
      </c>
      <c r="X106" s="13">
        <v>52.17</v>
      </c>
      <c r="Y106" s="13">
        <v>53.36</v>
      </c>
    </row>
    <row r="107">
      <c r="A107" s="4" t="s">
        <v>154</v>
      </c>
      <c r="B107" s="13">
        <v>58.17</v>
      </c>
      <c r="C107" s="13">
        <v>78.78</v>
      </c>
      <c r="D107" s="13">
        <v>79.84</v>
      </c>
      <c r="E107" s="13">
        <v>30.63</v>
      </c>
      <c r="F107" s="13">
        <v>42.29</v>
      </c>
      <c r="G107" s="13">
        <v>42.33</v>
      </c>
      <c r="H107" s="23">
        <v>76.95</v>
      </c>
      <c r="I107" s="23">
        <v>106.77</v>
      </c>
      <c r="J107" s="23">
        <v>106.88</v>
      </c>
      <c r="K107" s="13">
        <v>79.36</v>
      </c>
      <c r="L107" s="13">
        <v>101.43</v>
      </c>
      <c r="M107" s="13">
        <v>104.57</v>
      </c>
      <c r="N107" s="13">
        <v>91.68</v>
      </c>
      <c r="O107" s="13">
        <v>115.81</v>
      </c>
      <c r="P107" s="13">
        <v>120.2</v>
      </c>
      <c r="Q107" s="24">
        <v>59.5</v>
      </c>
      <c r="R107" s="24">
        <v>78.29</v>
      </c>
      <c r="S107" s="24">
        <v>79.54</v>
      </c>
      <c r="T107" s="13">
        <v>101.26</v>
      </c>
      <c r="U107" s="13">
        <v>138.13</v>
      </c>
      <c r="V107" s="13">
        <v>137.87</v>
      </c>
      <c r="W107" s="13">
        <v>40.95</v>
      </c>
      <c r="X107" s="13">
        <v>53.01</v>
      </c>
      <c r="Y107" s="13">
        <v>54.39</v>
      </c>
    </row>
    <row r="108">
      <c r="A108" s="4" t="s">
        <v>155</v>
      </c>
      <c r="B108" s="13">
        <v>59.74</v>
      </c>
      <c r="C108" s="13">
        <v>79.86</v>
      </c>
      <c r="D108" s="13">
        <v>80.67</v>
      </c>
      <c r="E108" s="13">
        <v>32.69</v>
      </c>
      <c r="F108" s="13">
        <v>44.37</v>
      </c>
      <c r="G108" s="13">
        <v>44.42</v>
      </c>
      <c r="H108" s="23">
        <v>78.17</v>
      </c>
      <c r="I108" s="23">
        <v>106.99</v>
      </c>
      <c r="J108" s="23">
        <v>106.8</v>
      </c>
      <c r="K108" s="13">
        <v>80.6</v>
      </c>
      <c r="L108" s="13">
        <v>102.34</v>
      </c>
      <c r="M108" s="13">
        <v>104.71</v>
      </c>
      <c r="N108" s="13">
        <v>91.47</v>
      </c>
      <c r="O108" s="13">
        <v>115.19</v>
      </c>
      <c r="P108" s="13">
        <v>118.36</v>
      </c>
      <c r="Q108" s="24">
        <v>64.36</v>
      </c>
      <c r="R108" s="24">
        <v>83.3</v>
      </c>
      <c r="S108" s="24">
        <v>84.57</v>
      </c>
      <c r="T108" s="13">
        <v>101.21</v>
      </c>
      <c r="U108" s="13">
        <v>136.69</v>
      </c>
      <c r="V108" s="13">
        <v>135.67</v>
      </c>
      <c r="W108" s="13">
        <v>45.74</v>
      </c>
      <c r="X108" s="13">
        <v>58.11</v>
      </c>
      <c r="Y108" s="13">
        <v>59.66</v>
      </c>
    </row>
    <row r="109">
      <c r="A109" s="4" t="s">
        <v>156</v>
      </c>
      <c r="B109" s="13">
        <v>60.86</v>
      </c>
      <c r="C109" s="13">
        <v>79.3</v>
      </c>
      <c r="D109" s="13">
        <v>79.42</v>
      </c>
      <c r="E109" s="13">
        <v>33.0</v>
      </c>
      <c r="F109" s="13">
        <v>43.23</v>
      </c>
      <c r="G109" s="13">
        <v>43.27</v>
      </c>
      <c r="H109" s="23">
        <v>80.49</v>
      </c>
      <c r="I109" s="23">
        <v>107.04</v>
      </c>
      <c r="J109" s="23">
        <v>106.13</v>
      </c>
      <c r="K109" s="13">
        <v>80.7</v>
      </c>
      <c r="L109" s="13">
        <v>101.65</v>
      </c>
      <c r="M109" s="13">
        <v>101.79</v>
      </c>
      <c r="N109" s="13">
        <v>91.36</v>
      </c>
      <c r="O109" s="13">
        <v>114.6</v>
      </c>
      <c r="P109" s="13">
        <v>114.94</v>
      </c>
      <c r="Q109" s="24">
        <v>64.96</v>
      </c>
      <c r="R109" s="24">
        <v>82.2</v>
      </c>
      <c r="S109" s="24">
        <v>82.54</v>
      </c>
      <c r="T109" s="13">
        <v>101.22</v>
      </c>
      <c r="U109" s="13">
        <v>135.18</v>
      </c>
      <c r="V109" s="13">
        <v>130.86</v>
      </c>
      <c r="W109" s="13">
        <v>46.32</v>
      </c>
      <c r="X109" s="13">
        <v>57.31</v>
      </c>
      <c r="Y109" s="13">
        <v>58.48</v>
      </c>
    </row>
    <row r="110">
      <c r="A110" s="4" t="s">
        <v>157</v>
      </c>
      <c r="B110" s="13">
        <v>61.21</v>
      </c>
      <c r="C110" s="13">
        <v>77.2</v>
      </c>
      <c r="D110" s="13">
        <v>77.14</v>
      </c>
      <c r="E110" s="13">
        <v>31.73</v>
      </c>
      <c r="F110" s="13">
        <v>40.09</v>
      </c>
      <c r="G110" s="13">
        <v>40.14</v>
      </c>
      <c r="H110" s="23">
        <v>82.45</v>
      </c>
      <c r="I110" s="23">
        <v>105.88</v>
      </c>
      <c r="J110" s="23">
        <v>104.84</v>
      </c>
      <c r="K110" s="13">
        <v>80.92</v>
      </c>
      <c r="L110" s="13">
        <v>99.54</v>
      </c>
      <c r="M110" s="13">
        <v>99.06</v>
      </c>
      <c r="N110" s="13">
        <v>92.89</v>
      </c>
      <c r="O110" s="13">
        <v>113.94</v>
      </c>
      <c r="P110" s="13">
        <v>113.59</v>
      </c>
      <c r="Q110" s="24">
        <v>62.07</v>
      </c>
      <c r="R110" s="24">
        <v>76.09</v>
      </c>
      <c r="S110" s="24">
        <v>76.04</v>
      </c>
      <c r="T110" s="13">
        <v>104.3</v>
      </c>
      <c r="U110" s="13">
        <v>134.65</v>
      </c>
      <c r="V110" s="13">
        <v>129.98</v>
      </c>
      <c r="W110" s="13">
        <v>42.95</v>
      </c>
      <c r="X110" s="13">
        <v>51.44</v>
      </c>
      <c r="Y110" s="13">
        <v>52.3</v>
      </c>
    </row>
    <row r="111">
      <c r="A111" s="4" t="s">
        <v>158</v>
      </c>
      <c r="B111" s="13">
        <v>60.87</v>
      </c>
      <c r="C111" s="13">
        <v>76.42</v>
      </c>
      <c r="D111" s="13">
        <v>76.39</v>
      </c>
      <c r="E111" s="13">
        <v>31.2</v>
      </c>
      <c r="F111" s="13">
        <v>39.25</v>
      </c>
      <c r="G111" s="13">
        <v>39.29</v>
      </c>
      <c r="H111" s="23">
        <v>82.26</v>
      </c>
      <c r="I111" s="23">
        <v>105.06</v>
      </c>
      <c r="J111" s="23">
        <v>104.17</v>
      </c>
      <c r="K111" s="13">
        <v>80.67</v>
      </c>
      <c r="L111" s="13">
        <v>98.88</v>
      </c>
      <c r="M111" s="13">
        <v>98.35</v>
      </c>
      <c r="N111" s="13">
        <v>92.77</v>
      </c>
      <c r="O111" s="13">
        <v>113.49</v>
      </c>
      <c r="P111" s="13">
        <v>113.04</v>
      </c>
      <c r="Q111" s="24">
        <v>61.45</v>
      </c>
      <c r="R111" s="24">
        <v>74.81</v>
      </c>
      <c r="S111" s="24">
        <v>74.81</v>
      </c>
      <c r="T111" s="13">
        <v>104.48</v>
      </c>
      <c r="U111" s="13">
        <v>132.9</v>
      </c>
      <c r="V111" s="13">
        <v>129.64</v>
      </c>
      <c r="W111" s="13">
        <v>42.31</v>
      </c>
      <c r="X111" s="13">
        <v>50.5</v>
      </c>
      <c r="Y111" s="13">
        <v>51.16</v>
      </c>
    </row>
    <row r="112">
      <c r="A112" s="4" t="s">
        <v>159</v>
      </c>
      <c r="B112" s="13">
        <v>69.69</v>
      </c>
      <c r="C112" s="13">
        <v>76.16</v>
      </c>
      <c r="D112" s="13">
        <v>75.82</v>
      </c>
      <c r="E112" s="13">
        <v>36.95</v>
      </c>
      <c r="F112" s="13">
        <v>39.82</v>
      </c>
      <c r="G112" s="13">
        <v>39.87</v>
      </c>
      <c r="H112" s="23">
        <v>93.88</v>
      </c>
      <c r="I112" s="23">
        <v>103.78</v>
      </c>
      <c r="J112" s="23">
        <v>102.52</v>
      </c>
      <c r="K112" s="13">
        <v>90.04</v>
      </c>
      <c r="L112" s="13">
        <v>99.1</v>
      </c>
      <c r="M112" s="13">
        <v>97.69</v>
      </c>
      <c r="N112" s="13">
        <v>102.31</v>
      </c>
      <c r="O112" s="13">
        <v>113.3</v>
      </c>
      <c r="P112" s="13">
        <v>111.66</v>
      </c>
      <c r="Q112" s="24">
        <v>71.55</v>
      </c>
      <c r="R112" s="24">
        <v>76.1</v>
      </c>
      <c r="S112" s="24">
        <v>75.87</v>
      </c>
      <c r="T112" s="13">
        <v>119.42</v>
      </c>
      <c r="U112" s="13">
        <v>132.56</v>
      </c>
      <c r="V112" s="13">
        <v>127.44</v>
      </c>
      <c r="W112" s="13">
        <v>49.66</v>
      </c>
      <c r="X112" s="13">
        <v>51.81</v>
      </c>
      <c r="Y112" s="13">
        <v>52.56</v>
      </c>
    </row>
    <row r="113">
      <c r="A113" s="4" t="s">
        <v>160</v>
      </c>
      <c r="B113" s="13">
        <v>93.46</v>
      </c>
      <c r="C113" s="13">
        <v>71.01</v>
      </c>
      <c r="D113" s="13">
        <v>70.3</v>
      </c>
      <c r="E113" s="13">
        <v>45.46</v>
      </c>
      <c r="F113" s="13">
        <v>32.71</v>
      </c>
      <c r="G113" s="13">
        <v>32.74</v>
      </c>
      <c r="H113" s="23">
        <v>131.77</v>
      </c>
      <c r="I113" s="23">
        <v>98.93</v>
      </c>
      <c r="J113" s="23">
        <v>97.41</v>
      </c>
      <c r="K113" s="13">
        <v>116.0</v>
      </c>
      <c r="L113" s="13">
        <v>97.23</v>
      </c>
      <c r="M113" s="13">
        <v>94.86</v>
      </c>
      <c r="N113" s="13">
        <v>131.98</v>
      </c>
      <c r="O113" s="13">
        <v>112.96</v>
      </c>
      <c r="P113" s="13">
        <v>110.23</v>
      </c>
      <c r="Q113" s="24">
        <v>91.78</v>
      </c>
      <c r="R113" s="24">
        <v>70.01</v>
      </c>
      <c r="S113" s="24">
        <v>69.19</v>
      </c>
      <c r="T113" s="13">
        <v>165.78</v>
      </c>
      <c r="U113" s="13">
        <v>131.35</v>
      </c>
      <c r="V113" s="13">
        <v>125.4</v>
      </c>
      <c r="W113" s="13">
        <v>61.52</v>
      </c>
      <c r="X113" s="13">
        <v>46.09</v>
      </c>
      <c r="Y113" s="13">
        <v>46.4</v>
      </c>
    </row>
    <row r="114">
      <c r="A114" s="4" t="s">
        <v>161</v>
      </c>
      <c r="B114" s="13">
        <v>80.86</v>
      </c>
      <c r="C114" s="13">
        <v>69.32</v>
      </c>
      <c r="D114" s="13">
        <v>68.27</v>
      </c>
      <c r="E114" s="13">
        <v>38.24</v>
      </c>
      <c r="F114" s="13">
        <v>31.53</v>
      </c>
      <c r="G114" s="13">
        <v>31.56</v>
      </c>
      <c r="H114" s="23">
        <v>113.38</v>
      </c>
      <c r="I114" s="23">
        <v>96.2</v>
      </c>
      <c r="J114" s="23">
        <v>94.24</v>
      </c>
      <c r="K114" s="13">
        <v>104.69</v>
      </c>
      <c r="L114" s="13">
        <v>96.72</v>
      </c>
      <c r="M114" s="13">
        <v>93.51</v>
      </c>
      <c r="N114" s="13">
        <v>119.82</v>
      </c>
      <c r="O114" s="13">
        <v>112.47</v>
      </c>
      <c r="P114" s="13">
        <v>108.64</v>
      </c>
      <c r="Q114" s="24">
        <v>81.17</v>
      </c>
      <c r="R114" s="24">
        <v>69.38</v>
      </c>
      <c r="S114" s="24">
        <v>68.27</v>
      </c>
      <c r="T114" s="13">
        <v>146.7</v>
      </c>
      <c r="U114" s="13">
        <v>131.16</v>
      </c>
      <c r="V114" s="13">
        <v>123.24</v>
      </c>
      <c r="W114" s="13">
        <v>54.39</v>
      </c>
      <c r="X114" s="13">
        <v>45.51</v>
      </c>
      <c r="Y114" s="13">
        <v>45.87</v>
      </c>
    </row>
    <row r="115">
      <c r="A115" s="4" t="s">
        <v>162</v>
      </c>
      <c r="B115" s="13">
        <v>75.22</v>
      </c>
      <c r="C115" s="13">
        <v>67.58</v>
      </c>
      <c r="D115" s="13">
        <v>66.23</v>
      </c>
      <c r="E115" s="13">
        <v>35.54</v>
      </c>
      <c r="F115" s="13">
        <v>30.73</v>
      </c>
      <c r="G115" s="13">
        <v>30.76</v>
      </c>
      <c r="H115" s="23">
        <v>104.12</v>
      </c>
      <c r="I115" s="23">
        <v>93.07</v>
      </c>
      <c r="J115" s="23">
        <v>90.79</v>
      </c>
      <c r="K115" s="13">
        <v>100.96</v>
      </c>
      <c r="L115" s="13">
        <v>95.96</v>
      </c>
      <c r="M115" s="13">
        <v>91.93</v>
      </c>
      <c r="N115" s="13">
        <v>116.55</v>
      </c>
      <c r="O115" s="13">
        <v>112.2</v>
      </c>
      <c r="P115" s="13">
        <v>107.39</v>
      </c>
      <c r="Q115" s="24">
        <v>75.84</v>
      </c>
      <c r="R115" s="24">
        <v>67.27</v>
      </c>
      <c r="S115" s="24">
        <v>65.67</v>
      </c>
      <c r="T115" s="13">
        <v>138.97</v>
      </c>
      <c r="U115" s="13">
        <v>131.0</v>
      </c>
      <c r="V115" s="13">
        <v>120.88</v>
      </c>
      <c r="W115" s="13">
        <v>50.49</v>
      </c>
      <c r="X115" s="13">
        <v>43.49</v>
      </c>
      <c r="Y115" s="13">
        <v>43.72</v>
      </c>
    </row>
    <row r="116">
      <c r="A116" s="4" t="s">
        <v>163</v>
      </c>
      <c r="B116" s="13">
        <v>74.38</v>
      </c>
      <c r="C116" s="13">
        <v>66.61</v>
      </c>
      <c r="D116" s="13">
        <v>66.14</v>
      </c>
      <c r="E116" s="13">
        <v>34.48</v>
      </c>
      <c r="F116" s="13">
        <v>30.2</v>
      </c>
      <c r="G116" s="13">
        <v>30.24</v>
      </c>
      <c r="H116" s="23">
        <v>102.43</v>
      </c>
      <c r="I116" s="23">
        <v>91.25</v>
      </c>
      <c r="J116" s="23">
        <v>90.35</v>
      </c>
      <c r="K116" s="13">
        <v>102.86</v>
      </c>
      <c r="L116" s="13">
        <v>95.89</v>
      </c>
      <c r="M116" s="13">
        <v>93.69</v>
      </c>
      <c r="N116" s="13">
        <v>118.21</v>
      </c>
      <c r="O116" s="13">
        <v>111.78</v>
      </c>
      <c r="P116" s="13">
        <v>108.8</v>
      </c>
      <c r="Q116" s="24">
        <v>78.58</v>
      </c>
      <c r="R116" s="24">
        <v>68.11</v>
      </c>
      <c r="S116" s="24">
        <v>68.51</v>
      </c>
      <c r="T116" s="13">
        <v>146.16</v>
      </c>
      <c r="U116" s="13">
        <v>130.57</v>
      </c>
      <c r="V116" s="13">
        <v>128.37</v>
      </c>
      <c r="W116" s="13">
        <v>51.94</v>
      </c>
      <c r="X116" s="13">
        <v>44.37</v>
      </c>
      <c r="Y116" s="13">
        <v>45.24</v>
      </c>
    </row>
    <row r="117">
      <c r="A117" s="4" t="s">
        <v>164</v>
      </c>
      <c r="B117" s="13">
        <v>67.15</v>
      </c>
      <c r="C117" s="13">
        <v>64.51</v>
      </c>
      <c r="D117" s="13">
        <v>64.15</v>
      </c>
      <c r="E117" s="13">
        <v>29.74</v>
      </c>
      <c r="F117" s="13">
        <v>28.39</v>
      </c>
      <c r="G117" s="13">
        <v>28.43</v>
      </c>
      <c r="H117" s="23">
        <v>91.94</v>
      </c>
      <c r="I117" s="23">
        <v>88.21</v>
      </c>
      <c r="J117" s="23">
        <v>87.53</v>
      </c>
      <c r="K117" s="13">
        <v>97.64</v>
      </c>
      <c r="L117" s="13">
        <v>95.18</v>
      </c>
      <c r="M117" s="13">
        <v>93.3</v>
      </c>
      <c r="N117" s="13">
        <v>113.14</v>
      </c>
      <c r="O117" s="13">
        <v>111.01</v>
      </c>
      <c r="P117" s="13">
        <v>108.41</v>
      </c>
      <c r="Q117" s="24">
        <v>72.33</v>
      </c>
      <c r="R117" s="24">
        <v>67.42</v>
      </c>
      <c r="S117" s="24">
        <v>68.11</v>
      </c>
      <c r="T117" s="13">
        <v>136.75</v>
      </c>
      <c r="U117" s="13">
        <v>129.29</v>
      </c>
      <c r="V117" s="13">
        <v>129.56</v>
      </c>
      <c r="W117" s="13">
        <v>47.44</v>
      </c>
      <c r="X117" s="13">
        <v>43.92</v>
      </c>
      <c r="Y117" s="13">
        <v>44.65</v>
      </c>
    </row>
    <row r="118">
      <c r="A118" s="4" t="s">
        <v>165</v>
      </c>
      <c r="B118" s="13">
        <v>69.08</v>
      </c>
      <c r="C118" s="13">
        <v>66.6</v>
      </c>
      <c r="D118" s="13">
        <v>65.97</v>
      </c>
      <c r="E118" s="13">
        <v>34.6</v>
      </c>
      <c r="F118" s="13">
        <v>32.95</v>
      </c>
      <c r="G118" s="13">
        <v>32.99</v>
      </c>
      <c r="H118" s="23">
        <v>92.28</v>
      </c>
      <c r="I118" s="23">
        <v>88.99</v>
      </c>
      <c r="J118" s="23">
        <v>87.72</v>
      </c>
      <c r="K118" s="13">
        <v>96.39</v>
      </c>
      <c r="L118" s="13">
        <v>94.88</v>
      </c>
      <c r="M118" s="13">
        <v>92.56</v>
      </c>
      <c r="N118" s="13">
        <v>110.87</v>
      </c>
      <c r="O118" s="13">
        <v>109.73</v>
      </c>
      <c r="P118" s="13">
        <v>106.76</v>
      </c>
      <c r="Q118" s="24">
        <v>73.39</v>
      </c>
      <c r="R118" s="24">
        <v>69.64</v>
      </c>
      <c r="S118" s="24">
        <v>69.53</v>
      </c>
      <c r="T118" s="13">
        <v>131.02</v>
      </c>
      <c r="U118" s="13">
        <v>127.18</v>
      </c>
      <c r="V118" s="13">
        <v>124.76</v>
      </c>
      <c r="W118" s="13">
        <v>49.46</v>
      </c>
      <c r="X118" s="13">
        <v>46.43</v>
      </c>
      <c r="Y118" s="13">
        <v>46.83</v>
      </c>
    </row>
    <row r="119">
      <c r="A119" s="4" t="s">
        <v>166</v>
      </c>
      <c r="B119" s="13">
        <v>72.2</v>
      </c>
      <c r="C119" s="13">
        <v>69.71</v>
      </c>
      <c r="D119" s="13">
        <v>69.38</v>
      </c>
      <c r="E119" s="13">
        <v>39.13</v>
      </c>
      <c r="F119" s="13">
        <v>37.46</v>
      </c>
      <c r="G119" s="13">
        <v>37.51</v>
      </c>
      <c r="H119" s="23">
        <v>94.67</v>
      </c>
      <c r="I119" s="23">
        <v>91.56</v>
      </c>
      <c r="J119" s="23">
        <v>90.69</v>
      </c>
      <c r="K119" s="13">
        <v>97.88</v>
      </c>
      <c r="L119" s="13">
        <v>96.38</v>
      </c>
      <c r="M119" s="13">
        <v>94.52</v>
      </c>
      <c r="N119" s="13">
        <v>110.54</v>
      </c>
      <c r="O119" s="13">
        <v>109.52</v>
      </c>
      <c r="P119" s="13">
        <v>106.88</v>
      </c>
      <c r="Q119" s="24">
        <v>79.44</v>
      </c>
      <c r="R119" s="24">
        <v>75.73</v>
      </c>
      <c r="S119" s="24">
        <v>76.24</v>
      </c>
      <c r="T119" s="13">
        <v>130.49</v>
      </c>
      <c r="U119" s="13">
        <v>125.74</v>
      </c>
      <c r="V119" s="13">
        <v>125.58</v>
      </c>
      <c r="W119" s="13">
        <v>55.49</v>
      </c>
      <c r="X119" s="13">
        <v>52.59</v>
      </c>
      <c r="Y119" s="13">
        <v>53.23</v>
      </c>
    </row>
    <row r="120">
      <c r="A120" s="4" t="s">
        <v>167</v>
      </c>
      <c r="B120" s="13">
        <v>76.18</v>
      </c>
      <c r="C120" s="13">
        <v>73.21</v>
      </c>
      <c r="D120" s="13">
        <v>73.58</v>
      </c>
      <c r="E120" s="13">
        <v>44.03</v>
      </c>
      <c r="F120" s="13">
        <v>42.35</v>
      </c>
      <c r="G120" s="13">
        <v>42.39</v>
      </c>
      <c r="H120" s="23">
        <v>98.77</v>
      </c>
      <c r="I120" s="23">
        <v>95.16</v>
      </c>
      <c r="J120" s="23">
        <v>95.22</v>
      </c>
      <c r="K120" s="13">
        <v>99.28</v>
      </c>
      <c r="L120" s="13">
        <v>96.83</v>
      </c>
      <c r="M120" s="13">
        <v>96.31</v>
      </c>
      <c r="N120" s="13">
        <v>111.04</v>
      </c>
      <c r="O120" s="13">
        <v>109.16</v>
      </c>
      <c r="P120" s="13">
        <v>107.89</v>
      </c>
      <c r="Q120" s="24">
        <v>83.16</v>
      </c>
      <c r="R120" s="24">
        <v>78.36</v>
      </c>
      <c r="S120" s="24">
        <v>80.21</v>
      </c>
      <c r="T120" s="13">
        <v>135.22</v>
      </c>
      <c r="U120" s="13">
        <v>125.3</v>
      </c>
      <c r="V120" s="13">
        <v>130.65</v>
      </c>
      <c r="W120" s="13">
        <v>58.32</v>
      </c>
      <c r="X120" s="13">
        <v>55.22</v>
      </c>
      <c r="Y120" s="13">
        <v>56.25</v>
      </c>
    </row>
    <row r="121">
      <c r="A121" s="4" t="s">
        <v>168</v>
      </c>
      <c r="B121" s="13">
        <v>75.8</v>
      </c>
      <c r="C121" s="13">
        <v>75.98</v>
      </c>
      <c r="D121" s="13">
        <v>76.03</v>
      </c>
      <c r="E121" s="13">
        <v>44.77</v>
      </c>
      <c r="F121" s="13">
        <v>44.81</v>
      </c>
      <c r="G121" s="13">
        <v>44.86</v>
      </c>
      <c r="H121" s="23">
        <v>98.27</v>
      </c>
      <c r="I121" s="23">
        <v>98.99</v>
      </c>
      <c r="J121" s="23">
        <v>98.58</v>
      </c>
      <c r="K121" s="13">
        <v>96.39</v>
      </c>
      <c r="L121" s="13">
        <v>98.2</v>
      </c>
      <c r="M121" s="13">
        <v>96.73</v>
      </c>
      <c r="N121" s="13">
        <v>106.23</v>
      </c>
      <c r="O121" s="13">
        <v>109.09</v>
      </c>
      <c r="P121" s="13">
        <v>106.64</v>
      </c>
      <c r="Q121" s="24">
        <v>84.58</v>
      </c>
      <c r="R121" s="24">
        <v>83.63</v>
      </c>
      <c r="S121" s="24">
        <v>84.9</v>
      </c>
      <c r="T121" s="13">
        <v>129.32</v>
      </c>
      <c r="U121" s="13">
        <v>127.59</v>
      </c>
      <c r="V121" s="13">
        <v>129.79</v>
      </c>
      <c r="W121" s="13">
        <v>60.43</v>
      </c>
      <c r="X121" s="13">
        <v>59.56</v>
      </c>
      <c r="Y121" s="13">
        <v>60.64</v>
      </c>
    </row>
    <row r="122">
      <c r="A122" s="4" t="s">
        <v>169</v>
      </c>
      <c r="B122" s="13">
        <v>75.34</v>
      </c>
      <c r="C122" s="13">
        <v>76.24</v>
      </c>
      <c r="D122" s="13">
        <v>76.21</v>
      </c>
      <c r="E122" s="13">
        <v>45.09</v>
      </c>
      <c r="F122" s="13">
        <v>45.49</v>
      </c>
      <c r="G122" s="13">
        <v>45.54</v>
      </c>
      <c r="H122" s="23">
        <v>97.38</v>
      </c>
      <c r="I122" s="23">
        <v>98.98</v>
      </c>
      <c r="J122" s="23">
        <v>98.52</v>
      </c>
      <c r="K122" s="13">
        <v>95.03</v>
      </c>
      <c r="L122" s="13">
        <v>98.06</v>
      </c>
      <c r="M122" s="13">
        <v>96.17</v>
      </c>
      <c r="N122" s="13">
        <v>104.94</v>
      </c>
      <c r="O122" s="13">
        <v>109.15</v>
      </c>
      <c r="P122" s="13">
        <v>106.24</v>
      </c>
      <c r="Q122" s="24">
        <v>83.05</v>
      </c>
      <c r="R122" s="24">
        <v>83.21</v>
      </c>
      <c r="S122" s="24">
        <v>84.08</v>
      </c>
      <c r="T122" s="13">
        <v>126.43</v>
      </c>
      <c r="U122" s="13">
        <v>125.9</v>
      </c>
      <c r="V122" s="13">
        <v>127.98</v>
      </c>
      <c r="W122" s="13">
        <v>59.51</v>
      </c>
      <c r="X122" s="13">
        <v>59.6</v>
      </c>
      <c r="Y122" s="13">
        <v>60.23</v>
      </c>
    </row>
    <row r="123">
      <c r="A123" s="4" t="s">
        <v>170</v>
      </c>
      <c r="B123" s="13">
        <v>76.49</v>
      </c>
      <c r="C123" s="13">
        <v>77.65</v>
      </c>
      <c r="D123" s="13">
        <v>77.43</v>
      </c>
      <c r="E123" s="13">
        <v>48.48</v>
      </c>
      <c r="F123" s="13">
        <v>48.97</v>
      </c>
      <c r="G123" s="13">
        <v>49.02</v>
      </c>
      <c r="H123" s="23">
        <v>96.99</v>
      </c>
      <c r="I123" s="23">
        <v>98.9</v>
      </c>
      <c r="J123" s="23">
        <v>98.2</v>
      </c>
      <c r="K123" s="13">
        <v>94.59</v>
      </c>
      <c r="L123" s="13">
        <v>98.25</v>
      </c>
      <c r="M123" s="13">
        <v>95.81</v>
      </c>
      <c r="N123" s="13">
        <v>103.99</v>
      </c>
      <c r="O123" s="13">
        <v>108.96</v>
      </c>
      <c r="P123" s="13">
        <v>105.36</v>
      </c>
      <c r="Q123" s="24">
        <v>83.38</v>
      </c>
      <c r="R123" s="24">
        <v>83.93</v>
      </c>
      <c r="S123" s="24">
        <v>84.47</v>
      </c>
      <c r="T123" s="13">
        <v>124.06</v>
      </c>
      <c r="U123" s="13">
        <v>123.97</v>
      </c>
      <c r="V123" s="13">
        <v>125.69</v>
      </c>
      <c r="W123" s="13">
        <v>60.65</v>
      </c>
      <c r="X123" s="13">
        <v>61.09</v>
      </c>
      <c r="Y123" s="13">
        <v>61.44</v>
      </c>
    </row>
    <row r="124">
      <c r="A124" s="4" t="s">
        <v>171</v>
      </c>
      <c r="B124" s="13">
        <v>78.8</v>
      </c>
      <c r="C124" s="13">
        <v>77.01</v>
      </c>
      <c r="D124" s="13">
        <v>76.48</v>
      </c>
      <c r="E124" s="13">
        <v>50.33</v>
      </c>
      <c r="F124" s="13">
        <v>48.83</v>
      </c>
      <c r="G124" s="13">
        <v>48.88</v>
      </c>
      <c r="H124" s="23">
        <v>99.61</v>
      </c>
      <c r="I124" s="23">
        <v>97.76</v>
      </c>
      <c r="J124" s="23">
        <v>96.65</v>
      </c>
      <c r="K124" s="13">
        <v>97.3</v>
      </c>
      <c r="L124" s="13">
        <v>97.7</v>
      </c>
      <c r="M124" s="13">
        <v>94.43</v>
      </c>
      <c r="N124" s="13">
        <v>106.98</v>
      </c>
      <c r="O124" s="13">
        <v>108.57</v>
      </c>
      <c r="P124" s="13">
        <v>103.85</v>
      </c>
      <c r="Q124" s="24">
        <v>85.75</v>
      </c>
      <c r="R124" s="24">
        <v>83.16</v>
      </c>
      <c r="S124" s="24">
        <v>83.25</v>
      </c>
      <c r="T124" s="13">
        <v>126.47</v>
      </c>
      <c r="U124" s="13">
        <v>121.68</v>
      </c>
      <c r="V124" s="13">
        <v>122.75</v>
      </c>
      <c r="W124" s="13">
        <v>62.73</v>
      </c>
      <c r="X124" s="13">
        <v>60.89</v>
      </c>
      <c r="Y124" s="13">
        <v>60.91</v>
      </c>
    </row>
    <row r="125">
      <c r="A125" s="4" t="s">
        <v>172</v>
      </c>
      <c r="B125" s="13">
        <v>81.63</v>
      </c>
      <c r="C125" s="13">
        <v>73.65</v>
      </c>
      <c r="D125" s="13">
        <v>72.51</v>
      </c>
      <c r="E125" s="13">
        <v>48.83</v>
      </c>
      <c r="F125" s="13">
        <v>43.28</v>
      </c>
      <c r="G125" s="13">
        <v>43.32</v>
      </c>
      <c r="H125" s="23">
        <v>105.29</v>
      </c>
      <c r="I125" s="23">
        <v>95.66</v>
      </c>
      <c r="J125" s="23">
        <v>93.53</v>
      </c>
      <c r="K125" s="13">
        <v>103.66</v>
      </c>
      <c r="L125" s="13">
        <v>96.61</v>
      </c>
      <c r="M125" s="13">
        <v>92.13</v>
      </c>
      <c r="N125" s="13">
        <v>113.9</v>
      </c>
      <c r="O125" s="13">
        <v>107.87</v>
      </c>
      <c r="P125" s="13">
        <v>101.26</v>
      </c>
      <c r="Q125" s="24">
        <v>91.48</v>
      </c>
      <c r="R125" s="24">
        <v>81.49</v>
      </c>
      <c r="S125" s="24">
        <v>81.32</v>
      </c>
      <c r="T125" s="13">
        <v>133.56</v>
      </c>
      <c r="U125" s="13">
        <v>119.0</v>
      </c>
      <c r="V125" s="13">
        <v>118.72</v>
      </c>
      <c r="W125" s="13">
        <v>67.36</v>
      </c>
      <c r="X125" s="13">
        <v>59.73</v>
      </c>
      <c r="Y125" s="13">
        <v>59.87</v>
      </c>
    </row>
    <row r="126">
      <c r="A126" s="4" t="s">
        <v>173</v>
      </c>
      <c r="B126" s="13">
        <v>82.66</v>
      </c>
      <c r="C126" s="13">
        <v>73.06</v>
      </c>
      <c r="D126" s="13">
        <v>71.47</v>
      </c>
      <c r="E126" s="13">
        <v>52.54</v>
      </c>
      <c r="F126" s="13">
        <v>45.33</v>
      </c>
      <c r="G126" s="13">
        <v>45.38</v>
      </c>
      <c r="H126" s="23">
        <v>104.04</v>
      </c>
      <c r="I126" s="23">
        <v>92.68</v>
      </c>
      <c r="J126" s="23">
        <v>89.95</v>
      </c>
      <c r="K126" s="13">
        <v>104.19</v>
      </c>
      <c r="L126" s="13">
        <v>95.84</v>
      </c>
      <c r="M126" s="13">
        <v>90.12</v>
      </c>
      <c r="N126" s="13">
        <v>114.6</v>
      </c>
      <c r="O126" s="13">
        <v>107.52</v>
      </c>
      <c r="P126" s="13">
        <v>99.16</v>
      </c>
      <c r="Q126" s="24">
        <v>91.75</v>
      </c>
      <c r="R126" s="24">
        <v>80.08</v>
      </c>
      <c r="S126" s="24">
        <v>79.37</v>
      </c>
      <c r="T126" s="13">
        <v>133.11</v>
      </c>
      <c r="U126" s="13">
        <v>116.55</v>
      </c>
      <c r="V126" s="13">
        <v>115.16</v>
      </c>
      <c r="W126" s="13">
        <v>67.82</v>
      </c>
      <c r="X126" s="13">
        <v>58.83</v>
      </c>
      <c r="Y126" s="13">
        <v>58.67</v>
      </c>
    </row>
    <row r="127">
      <c r="A127" s="4" t="s">
        <v>174</v>
      </c>
      <c r="B127" s="13">
        <v>79.19</v>
      </c>
      <c r="C127" s="13">
        <v>70.54</v>
      </c>
      <c r="D127" s="13">
        <v>69.1</v>
      </c>
      <c r="E127" s="13">
        <v>49.72</v>
      </c>
      <c r="F127" s="13">
        <v>43.29</v>
      </c>
      <c r="G127" s="13">
        <v>43.34</v>
      </c>
      <c r="H127" s="23">
        <v>99.29</v>
      </c>
      <c r="I127" s="23">
        <v>89.14</v>
      </c>
      <c r="J127" s="23">
        <v>86.65</v>
      </c>
      <c r="K127" s="13">
        <v>102.78</v>
      </c>
      <c r="L127" s="13">
        <v>95.08</v>
      </c>
      <c r="M127" s="13">
        <v>89.74</v>
      </c>
      <c r="N127" s="13">
        <v>113.92</v>
      </c>
      <c r="O127" s="13">
        <v>107.34</v>
      </c>
      <c r="P127" s="13">
        <v>99.49</v>
      </c>
      <c r="Q127" s="24">
        <v>89.21</v>
      </c>
      <c r="R127" s="24">
        <v>78.47</v>
      </c>
      <c r="S127" s="24">
        <v>77.9</v>
      </c>
      <c r="T127" s="13">
        <v>130.34</v>
      </c>
      <c r="U127" s="13">
        <v>114.94</v>
      </c>
      <c r="V127" s="13">
        <v>113.82</v>
      </c>
      <c r="W127" s="13">
        <v>65.65</v>
      </c>
      <c r="X127" s="13">
        <v>57.4</v>
      </c>
      <c r="Y127" s="13">
        <v>57.32</v>
      </c>
    </row>
    <row r="128">
      <c r="A128" s="4" t="s">
        <v>175</v>
      </c>
      <c r="B128" s="13">
        <v>73.78</v>
      </c>
      <c r="C128" s="13">
        <v>65.99</v>
      </c>
      <c r="D128" s="13">
        <v>64.47</v>
      </c>
      <c r="E128" s="13">
        <v>41.89</v>
      </c>
      <c r="F128" s="13">
        <v>36.52</v>
      </c>
      <c r="G128" s="13">
        <v>36.56</v>
      </c>
      <c r="H128" s="23">
        <v>94.75</v>
      </c>
      <c r="I128" s="23">
        <v>85.38</v>
      </c>
      <c r="J128" s="23">
        <v>82.8</v>
      </c>
      <c r="K128" s="13">
        <v>101.52</v>
      </c>
      <c r="L128" s="13">
        <v>94.39</v>
      </c>
      <c r="M128" s="13">
        <v>88.76</v>
      </c>
      <c r="N128" s="13">
        <v>112.8</v>
      </c>
      <c r="O128" s="13">
        <v>106.98</v>
      </c>
      <c r="P128" s="13">
        <v>98.65</v>
      </c>
      <c r="Q128" s="24">
        <v>87.7</v>
      </c>
      <c r="R128" s="24">
        <v>77.31</v>
      </c>
      <c r="S128" s="24">
        <v>76.69</v>
      </c>
      <c r="T128" s="13">
        <v>128.25</v>
      </c>
      <c r="U128" s="13">
        <v>113.42</v>
      </c>
      <c r="V128" s="13">
        <v>112.15</v>
      </c>
      <c r="W128" s="13">
        <v>64.5</v>
      </c>
      <c r="X128" s="13">
        <v>56.51</v>
      </c>
      <c r="Y128" s="13">
        <v>56.4</v>
      </c>
    </row>
    <row r="129">
      <c r="A129" s="4" t="s">
        <v>176</v>
      </c>
      <c r="B129" s="13">
        <v>74.66</v>
      </c>
      <c r="C129" s="13">
        <v>65.99</v>
      </c>
      <c r="D129" s="13">
        <v>63.88</v>
      </c>
      <c r="E129" s="13">
        <v>45.01</v>
      </c>
      <c r="F129" s="13">
        <v>38.42</v>
      </c>
      <c r="G129" s="13">
        <v>38.46</v>
      </c>
      <c r="H129" s="23">
        <v>94.16</v>
      </c>
      <c r="I129" s="23">
        <v>83.99</v>
      </c>
      <c r="J129" s="23">
        <v>80.57</v>
      </c>
      <c r="K129" s="13">
        <v>100.58</v>
      </c>
      <c r="L129" s="13">
        <v>93.14</v>
      </c>
      <c r="M129" s="13">
        <v>86.11</v>
      </c>
      <c r="N129" s="13">
        <v>110.62</v>
      </c>
      <c r="O129" s="13">
        <v>105.14</v>
      </c>
      <c r="P129" s="13">
        <v>94.74</v>
      </c>
      <c r="Q129" s="24">
        <v>88.58</v>
      </c>
      <c r="R129" s="24">
        <v>76.92</v>
      </c>
      <c r="S129" s="24">
        <v>75.84</v>
      </c>
      <c r="T129" s="13">
        <v>126.96</v>
      </c>
      <c r="U129" s="13">
        <v>111.12</v>
      </c>
      <c r="V129" s="13">
        <v>108.71</v>
      </c>
      <c r="W129" s="13">
        <v>65.97</v>
      </c>
      <c r="X129" s="13">
        <v>56.77</v>
      </c>
      <c r="Y129" s="13">
        <v>56.47</v>
      </c>
    </row>
    <row r="130">
      <c r="A130" s="4" t="s">
        <v>177</v>
      </c>
      <c r="B130" s="13">
        <v>75.66</v>
      </c>
      <c r="C130" s="13">
        <v>68.93</v>
      </c>
      <c r="D130" s="13">
        <v>67.3</v>
      </c>
      <c r="E130" s="13">
        <v>49.78</v>
      </c>
      <c r="F130" s="13">
        <v>44.17</v>
      </c>
      <c r="G130" s="13">
        <v>44.23</v>
      </c>
      <c r="H130" s="23">
        <v>92.79</v>
      </c>
      <c r="I130" s="23">
        <v>85.27</v>
      </c>
      <c r="J130" s="23">
        <v>82.55</v>
      </c>
      <c r="K130" s="13">
        <v>98.2</v>
      </c>
      <c r="L130" s="13">
        <v>93.2</v>
      </c>
      <c r="M130" s="13">
        <v>87.41</v>
      </c>
      <c r="N130" s="13">
        <v>108.06</v>
      </c>
      <c r="O130" s="13">
        <v>104.81</v>
      </c>
      <c r="P130" s="13">
        <v>96.23</v>
      </c>
      <c r="Q130" s="24">
        <v>86.42</v>
      </c>
      <c r="R130" s="24">
        <v>77.54</v>
      </c>
      <c r="S130" s="24">
        <v>76.92</v>
      </c>
      <c r="T130" s="13">
        <v>121.69</v>
      </c>
      <c r="U130" s="13">
        <v>109.8</v>
      </c>
      <c r="V130" s="13">
        <v>108.33</v>
      </c>
      <c r="W130" s="13">
        <v>65.05</v>
      </c>
      <c r="X130" s="13">
        <v>57.94</v>
      </c>
      <c r="Y130" s="13">
        <v>57.88</v>
      </c>
    </row>
    <row r="131">
      <c r="A131" s="4" t="s">
        <v>178</v>
      </c>
      <c r="B131" s="13">
        <v>72.86</v>
      </c>
      <c r="C131" s="13">
        <v>69.68</v>
      </c>
      <c r="D131" s="13">
        <v>68.74</v>
      </c>
      <c r="E131" s="13">
        <v>48.86</v>
      </c>
      <c r="F131" s="13">
        <v>45.98</v>
      </c>
      <c r="G131" s="13">
        <v>46.03</v>
      </c>
      <c r="H131" s="23">
        <v>88.7</v>
      </c>
      <c r="I131" s="23">
        <v>85.45</v>
      </c>
      <c r="J131" s="23">
        <v>83.69</v>
      </c>
      <c r="K131" s="13">
        <v>94.0</v>
      </c>
      <c r="L131" s="13">
        <v>92.67</v>
      </c>
      <c r="M131" s="13">
        <v>88.74</v>
      </c>
      <c r="N131" s="13">
        <v>104.54</v>
      </c>
      <c r="O131" s="13">
        <v>104.64</v>
      </c>
      <c r="P131" s="13">
        <v>98.73</v>
      </c>
      <c r="Q131" s="24">
        <v>81.06</v>
      </c>
      <c r="R131" s="24">
        <v>76.48</v>
      </c>
      <c r="S131" s="24">
        <v>76.53</v>
      </c>
      <c r="T131" s="13">
        <v>115.4</v>
      </c>
      <c r="U131" s="13">
        <v>109.18</v>
      </c>
      <c r="V131" s="13">
        <v>108.98</v>
      </c>
      <c r="W131" s="13">
        <v>60.61</v>
      </c>
      <c r="X131" s="13">
        <v>56.86</v>
      </c>
      <c r="Y131" s="13">
        <v>57.21</v>
      </c>
    </row>
    <row r="132">
      <c r="A132" s="4" t="s">
        <v>179</v>
      </c>
      <c r="B132" s="13">
        <v>74.39</v>
      </c>
      <c r="C132" s="13">
        <v>69.93</v>
      </c>
      <c r="D132" s="13">
        <v>68.81</v>
      </c>
      <c r="E132" s="13">
        <v>49.68</v>
      </c>
      <c r="F132" s="13">
        <v>45.83</v>
      </c>
      <c r="G132" s="13">
        <v>45.89</v>
      </c>
      <c r="H132" s="23">
        <v>90.88</v>
      </c>
      <c r="I132" s="23">
        <v>86.11</v>
      </c>
      <c r="J132" s="23">
        <v>84.08</v>
      </c>
      <c r="K132" s="13">
        <v>95.58</v>
      </c>
      <c r="L132" s="13">
        <v>92.83</v>
      </c>
      <c r="M132" s="13">
        <v>88.47</v>
      </c>
      <c r="N132" s="13">
        <v>105.44</v>
      </c>
      <c r="O132" s="13">
        <v>104.14</v>
      </c>
      <c r="P132" s="13">
        <v>97.61</v>
      </c>
      <c r="Q132" s="24">
        <v>83.72</v>
      </c>
      <c r="R132" s="24">
        <v>77.59</v>
      </c>
      <c r="S132" s="24">
        <v>77.52</v>
      </c>
      <c r="T132" s="13">
        <v>115.92</v>
      </c>
      <c r="U132" s="13">
        <v>107.93</v>
      </c>
      <c r="V132" s="13">
        <v>107.31</v>
      </c>
      <c r="W132" s="13">
        <v>63.63</v>
      </c>
      <c r="X132" s="13">
        <v>58.59</v>
      </c>
      <c r="Y132" s="13">
        <v>58.92</v>
      </c>
    </row>
    <row r="133">
      <c r="A133" s="4" t="s">
        <v>180</v>
      </c>
      <c r="B133" s="13">
        <v>77.26</v>
      </c>
      <c r="C133" s="13">
        <v>73.31</v>
      </c>
      <c r="D133" s="13">
        <v>72.61</v>
      </c>
      <c r="E133" s="13">
        <v>54.01</v>
      </c>
      <c r="F133" s="13">
        <v>50.64</v>
      </c>
      <c r="G133" s="13">
        <v>50.7</v>
      </c>
      <c r="H133" s="23">
        <v>93.15</v>
      </c>
      <c r="I133" s="23">
        <v>88.99</v>
      </c>
      <c r="J133" s="23">
        <v>87.54</v>
      </c>
      <c r="K133" s="13">
        <v>96.17</v>
      </c>
      <c r="L133" s="13">
        <v>93.69</v>
      </c>
      <c r="M133" s="13">
        <v>90.42</v>
      </c>
      <c r="N133" s="13">
        <v>105.23</v>
      </c>
      <c r="O133" s="13">
        <v>103.81</v>
      </c>
      <c r="P133" s="13">
        <v>98.98</v>
      </c>
      <c r="Q133" s="24">
        <v>85.53</v>
      </c>
      <c r="R133" s="24">
        <v>80.19</v>
      </c>
      <c r="S133" s="24">
        <v>80.43</v>
      </c>
      <c r="T133" s="13">
        <v>113.39</v>
      </c>
      <c r="U133" s="13">
        <v>106.56</v>
      </c>
      <c r="V133" s="13">
        <v>106.65</v>
      </c>
      <c r="W133" s="13">
        <v>66.62</v>
      </c>
      <c r="X133" s="13">
        <v>62.14</v>
      </c>
      <c r="Y133" s="13">
        <v>62.63</v>
      </c>
    </row>
    <row r="134">
      <c r="A134" s="4" t="s">
        <v>181</v>
      </c>
      <c r="B134" s="13">
        <v>74.43</v>
      </c>
      <c r="C134" s="13">
        <v>70.09</v>
      </c>
      <c r="D134" s="13">
        <v>69.59</v>
      </c>
      <c r="E134" s="13">
        <v>48.71</v>
      </c>
      <c r="F134" s="13">
        <v>45.44</v>
      </c>
      <c r="G134" s="13">
        <v>45.49</v>
      </c>
      <c r="H134" s="23">
        <v>91.67</v>
      </c>
      <c r="I134" s="23">
        <v>86.89</v>
      </c>
      <c r="J134" s="23">
        <v>85.7</v>
      </c>
      <c r="K134" s="13">
        <v>96.1</v>
      </c>
      <c r="L134" s="13">
        <v>92.58</v>
      </c>
      <c r="M134" s="13">
        <v>89.88</v>
      </c>
      <c r="N134" s="13">
        <v>106.52</v>
      </c>
      <c r="O134" s="13">
        <v>103.67</v>
      </c>
      <c r="P134" s="13">
        <v>99.67</v>
      </c>
      <c r="Q134" s="24">
        <v>83.38</v>
      </c>
      <c r="R134" s="24">
        <v>77.64</v>
      </c>
      <c r="S134" s="24">
        <v>77.98</v>
      </c>
      <c r="T134" s="13">
        <v>113.71</v>
      </c>
      <c r="U134" s="13">
        <v>105.89</v>
      </c>
      <c r="V134" s="13">
        <v>106.38</v>
      </c>
      <c r="W134" s="13">
        <v>63.94</v>
      </c>
      <c r="X134" s="13">
        <v>59.3</v>
      </c>
      <c r="Y134" s="13">
        <v>59.78</v>
      </c>
    </row>
    <row r="135">
      <c r="A135" s="4" t="s">
        <v>182</v>
      </c>
      <c r="B135" s="13">
        <v>73.88</v>
      </c>
      <c r="C135" s="13">
        <v>71.4</v>
      </c>
      <c r="D135" s="13">
        <v>70.98</v>
      </c>
      <c r="E135" s="13">
        <v>49.96</v>
      </c>
      <c r="F135" s="13">
        <v>47.89</v>
      </c>
      <c r="G135" s="13">
        <v>47.94</v>
      </c>
      <c r="H135" s="23">
        <v>90.09</v>
      </c>
      <c r="I135" s="23">
        <v>87.67</v>
      </c>
      <c r="J135" s="23">
        <v>86.57</v>
      </c>
      <c r="K135" s="13">
        <v>93.53</v>
      </c>
      <c r="L135" s="13">
        <v>92.41</v>
      </c>
      <c r="M135" s="13">
        <v>89.91</v>
      </c>
      <c r="N135" s="13">
        <v>103.89</v>
      </c>
      <c r="O135" s="13">
        <v>103.65</v>
      </c>
      <c r="P135" s="13">
        <v>99.89</v>
      </c>
      <c r="Q135" s="24">
        <v>80.86</v>
      </c>
      <c r="R135" s="24">
        <v>77.25</v>
      </c>
      <c r="S135" s="24">
        <v>77.74</v>
      </c>
      <c r="T135" s="13">
        <v>110.79</v>
      </c>
      <c r="U135" s="13">
        <v>105.67</v>
      </c>
      <c r="V135" s="13">
        <v>106.52</v>
      </c>
      <c r="W135" s="13">
        <v>61.84</v>
      </c>
      <c r="X135" s="13">
        <v>58.91</v>
      </c>
      <c r="Y135" s="13">
        <v>59.44</v>
      </c>
    </row>
    <row r="136">
      <c r="A136" s="4" t="s">
        <v>183</v>
      </c>
      <c r="B136" s="13">
        <v>77.34</v>
      </c>
      <c r="C136" s="13">
        <v>73.47</v>
      </c>
      <c r="D136" s="13">
        <v>73.92</v>
      </c>
      <c r="E136" s="13">
        <v>52.6</v>
      </c>
      <c r="F136" s="13">
        <v>50.15</v>
      </c>
      <c r="G136" s="13">
        <v>50.21</v>
      </c>
      <c r="H136" s="23">
        <v>94.29</v>
      </c>
      <c r="I136" s="23">
        <v>89.96</v>
      </c>
      <c r="J136" s="23">
        <v>90.13</v>
      </c>
      <c r="K136" s="13">
        <v>97.19</v>
      </c>
      <c r="L136" s="13">
        <v>93.18</v>
      </c>
      <c r="M136" s="13">
        <v>92.93</v>
      </c>
      <c r="N136" s="13">
        <v>107.99</v>
      </c>
      <c r="O136" s="13">
        <v>103.6</v>
      </c>
      <c r="P136" s="13">
        <v>103.29</v>
      </c>
      <c r="Q136" s="24">
        <v>83.94</v>
      </c>
      <c r="R136" s="24">
        <v>79.23</v>
      </c>
      <c r="S136" s="24">
        <v>80.27</v>
      </c>
      <c r="T136" s="13">
        <v>112.76</v>
      </c>
      <c r="U136" s="13">
        <v>105.83</v>
      </c>
      <c r="V136" s="13">
        <v>107.86</v>
      </c>
      <c r="W136" s="13">
        <v>64.91</v>
      </c>
      <c r="X136" s="13">
        <v>61.22</v>
      </c>
      <c r="Y136" s="13">
        <v>62.05</v>
      </c>
    </row>
    <row r="137">
      <c r="A137" s="4" t="s">
        <v>184</v>
      </c>
      <c r="B137" s="13">
        <v>80.94</v>
      </c>
      <c r="C137" s="13">
        <v>77.24</v>
      </c>
      <c r="D137" s="13">
        <v>77.95</v>
      </c>
      <c r="E137" s="13">
        <v>55.46</v>
      </c>
      <c r="F137" s="13">
        <v>53.27</v>
      </c>
      <c r="G137" s="13">
        <v>53.33</v>
      </c>
      <c r="H137" s="23">
        <v>99.48</v>
      </c>
      <c r="I137" s="23">
        <v>95.33</v>
      </c>
      <c r="J137" s="23">
        <v>95.8</v>
      </c>
      <c r="K137" s="13">
        <v>98.04</v>
      </c>
      <c r="L137" s="13">
        <v>93.82</v>
      </c>
      <c r="M137" s="13">
        <v>94.43</v>
      </c>
      <c r="N137" s="13">
        <v>108.33</v>
      </c>
      <c r="O137" s="13">
        <v>103.4</v>
      </c>
      <c r="P137" s="13">
        <v>104.38</v>
      </c>
      <c r="Q137" s="24">
        <v>85.6</v>
      </c>
      <c r="R137" s="24">
        <v>81.11</v>
      </c>
      <c r="S137" s="24">
        <v>82.47</v>
      </c>
      <c r="T137" s="13">
        <v>112.32</v>
      </c>
      <c r="U137" s="13">
        <v>105.83</v>
      </c>
      <c r="V137" s="13">
        <v>108.23</v>
      </c>
      <c r="W137" s="13">
        <v>67.03</v>
      </c>
      <c r="X137" s="13">
        <v>63.48</v>
      </c>
      <c r="Y137" s="13">
        <v>64.57</v>
      </c>
    </row>
    <row r="138">
      <c r="A138" s="4" t="s">
        <v>185</v>
      </c>
      <c r="B138" s="13">
        <v>83.15</v>
      </c>
      <c r="C138" s="13">
        <v>80.38</v>
      </c>
      <c r="D138" s="13">
        <v>80.79</v>
      </c>
      <c r="E138" s="13">
        <v>61.25</v>
      </c>
      <c r="F138" s="13">
        <v>59.35</v>
      </c>
      <c r="G138" s="13">
        <v>59.41</v>
      </c>
      <c r="H138" s="23">
        <v>99.46</v>
      </c>
      <c r="I138" s="23">
        <v>96.59</v>
      </c>
      <c r="J138" s="23">
        <v>96.65</v>
      </c>
      <c r="K138" s="13">
        <v>96.96</v>
      </c>
      <c r="L138" s="13">
        <v>94.45</v>
      </c>
      <c r="M138" s="13">
        <v>94.25</v>
      </c>
      <c r="N138" s="13">
        <v>106.05</v>
      </c>
      <c r="O138" s="13">
        <v>103.33</v>
      </c>
      <c r="P138" s="13">
        <v>103.11</v>
      </c>
      <c r="Q138" s="24">
        <v>86.31</v>
      </c>
      <c r="R138" s="24">
        <v>82.75</v>
      </c>
      <c r="S138" s="24">
        <v>83.91</v>
      </c>
      <c r="T138" s="13">
        <v>111.47</v>
      </c>
      <c r="U138" s="13">
        <v>106.35</v>
      </c>
      <c r="V138" s="13">
        <v>108.39</v>
      </c>
      <c r="W138" s="13">
        <v>68.15</v>
      </c>
      <c r="X138" s="13">
        <v>65.27</v>
      </c>
      <c r="Y138" s="13">
        <v>66.25</v>
      </c>
    </row>
    <row r="139">
      <c r="A139" s="4" t="s">
        <v>186</v>
      </c>
      <c r="B139" s="13">
        <v>85.69</v>
      </c>
      <c r="C139" s="13">
        <v>83.36</v>
      </c>
      <c r="D139" s="13">
        <v>83.78</v>
      </c>
      <c r="E139" s="13">
        <v>65.67</v>
      </c>
      <c r="F139" s="13">
        <v>64.06</v>
      </c>
      <c r="G139" s="13">
        <v>64.13</v>
      </c>
      <c r="H139" s="23">
        <v>101.12</v>
      </c>
      <c r="I139" s="23">
        <v>98.83</v>
      </c>
      <c r="J139" s="23">
        <v>98.88</v>
      </c>
      <c r="K139" s="13">
        <v>96.8</v>
      </c>
      <c r="L139" s="13">
        <v>94.77</v>
      </c>
      <c r="M139" s="13">
        <v>94.69</v>
      </c>
      <c r="N139" s="13">
        <v>105.43</v>
      </c>
      <c r="O139" s="13">
        <v>103.23</v>
      </c>
      <c r="P139" s="13">
        <v>103.16</v>
      </c>
      <c r="Q139" s="24">
        <v>86.81</v>
      </c>
      <c r="R139" s="24">
        <v>83.71</v>
      </c>
      <c r="S139" s="24">
        <v>84.95</v>
      </c>
      <c r="T139" s="13">
        <v>110.23</v>
      </c>
      <c r="U139" s="13">
        <v>105.74</v>
      </c>
      <c r="V139" s="13">
        <v>107.87</v>
      </c>
      <c r="W139" s="13">
        <v>69.16</v>
      </c>
      <c r="X139" s="13">
        <v>66.63</v>
      </c>
      <c r="Y139" s="13">
        <v>67.65</v>
      </c>
    </row>
    <row r="140">
      <c r="A140" s="4" t="s">
        <v>187</v>
      </c>
      <c r="B140" s="13">
        <v>83.88</v>
      </c>
      <c r="C140" s="13">
        <v>85.48</v>
      </c>
      <c r="D140" s="13">
        <v>86.43</v>
      </c>
      <c r="E140" s="13">
        <v>63.29</v>
      </c>
      <c r="F140" s="13">
        <v>65.02</v>
      </c>
      <c r="G140" s="13">
        <v>65.09</v>
      </c>
      <c r="H140" s="23">
        <v>100.08</v>
      </c>
      <c r="I140" s="23">
        <v>102.43</v>
      </c>
      <c r="J140" s="23">
        <v>103.16</v>
      </c>
      <c r="K140" s="13">
        <v>94.15</v>
      </c>
      <c r="L140" s="13">
        <v>95.65</v>
      </c>
      <c r="M140" s="13">
        <v>97.05</v>
      </c>
      <c r="N140" s="13">
        <v>101.91</v>
      </c>
      <c r="O140" s="13">
        <v>103.09</v>
      </c>
      <c r="P140" s="13">
        <v>105.1</v>
      </c>
      <c r="Q140" s="24">
        <v>85.39</v>
      </c>
      <c r="R140" s="24">
        <v>86.04</v>
      </c>
      <c r="S140" s="24">
        <v>88.03</v>
      </c>
      <c r="T140" s="13">
        <v>105.36</v>
      </c>
      <c r="U140" s="13">
        <v>105.05</v>
      </c>
      <c r="V140" s="13">
        <v>108.63</v>
      </c>
      <c r="W140" s="13">
        <v>68.99</v>
      </c>
      <c r="X140" s="13">
        <v>69.65</v>
      </c>
      <c r="Y140" s="13">
        <v>71.1</v>
      </c>
    </row>
    <row r="141">
      <c r="A141" s="4" t="s">
        <v>188</v>
      </c>
      <c r="B141" s="13">
        <v>83.56</v>
      </c>
      <c r="C141" s="13">
        <v>90.89</v>
      </c>
      <c r="D141" s="13">
        <v>92.26</v>
      </c>
      <c r="E141" s="13">
        <v>65.02</v>
      </c>
      <c r="F141" s="13">
        <v>71.65</v>
      </c>
      <c r="G141" s="13">
        <v>71.74</v>
      </c>
      <c r="H141" s="23">
        <v>96.43</v>
      </c>
      <c r="I141" s="23">
        <v>105.37</v>
      </c>
      <c r="J141" s="23">
        <v>106.46</v>
      </c>
      <c r="K141" s="13">
        <v>89.59</v>
      </c>
      <c r="L141" s="13">
        <v>96.19</v>
      </c>
      <c r="M141" s="13">
        <v>98.94</v>
      </c>
      <c r="N141" s="13">
        <v>96.93</v>
      </c>
      <c r="O141" s="13">
        <v>103.33</v>
      </c>
      <c r="P141" s="13">
        <v>107.07</v>
      </c>
      <c r="Q141" s="24">
        <v>81.59</v>
      </c>
      <c r="R141" s="24">
        <v>87.07</v>
      </c>
      <c r="S141" s="24">
        <v>90.15</v>
      </c>
      <c r="T141" s="13">
        <v>97.12</v>
      </c>
      <c r="U141" s="13">
        <v>102.6</v>
      </c>
      <c r="V141" s="13">
        <v>107.31</v>
      </c>
      <c r="W141" s="13">
        <v>65.74</v>
      </c>
      <c r="X141" s="13">
        <v>70.36</v>
      </c>
      <c r="Y141" s="13">
        <v>72.62</v>
      </c>
    </row>
    <row r="142">
      <c r="A142" s="4" t="s">
        <v>189</v>
      </c>
      <c r="B142" s="13">
        <v>84.61</v>
      </c>
      <c r="C142" s="13">
        <v>93.85</v>
      </c>
      <c r="D142" s="13">
        <v>94.77</v>
      </c>
      <c r="E142" s="13">
        <v>73.66</v>
      </c>
      <c r="F142" s="13">
        <v>82.3</v>
      </c>
      <c r="G142" s="13">
        <v>82.4</v>
      </c>
      <c r="H142" s="23">
        <v>93.88</v>
      </c>
      <c r="I142" s="23">
        <v>104.66</v>
      </c>
      <c r="J142" s="23">
        <v>105.17</v>
      </c>
      <c r="K142" s="13">
        <v>87.33</v>
      </c>
      <c r="L142" s="13">
        <v>96.25</v>
      </c>
      <c r="M142" s="13">
        <v>97.87</v>
      </c>
      <c r="N142" s="13">
        <v>93.7</v>
      </c>
      <c r="O142" s="13">
        <v>103.24</v>
      </c>
      <c r="P142" s="13">
        <v>105.03</v>
      </c>
      <c r="Q142" s="24">
        <v>80.55</v>
      </c>
      <c r="R142" s="24">
        <v>87.34</v>
      </c>
      <c r="S142" s="24">
        <v>90.3</v>
      </c>
      <c r="T142" s="13">
        <v>95.04</v>
      </c>
      <c r="U142" s="13">
        <v>102.04</v>
      </c>
      <c r="V142" s="13">
        <v>106.57</v>
      </c>
      <c r="W142" s="13">
        <v>66.18</v>
      </c>
      <c r="X142" s="13">
        <v>71.94</v>
      </c>
      <c r="Y142" s="13">
        <v>74.17</v>
      </c>
    </row>
    <row r="143">
      <c r="A143" s="4" t="s">
        <v>190</v>
      </c>
      <c r="B143" s="13">
        <v>88.04</v>
      </c>
      <c r="C143" s="13">
        <v>96.28</v>
      </c>
      <c r="D143" s="13">
        <v>96.59</v>
      </c>
      <c r="E143" s="13">
        <v>83.86</v>
      </c>
      <c r="F143" s="13">
        <v>91.81</v>
      </c>
      <c r="G143" s="13">
        <v>91.91</v>
      </c>
      <c r="H143" s="23">
        <v>94.31</v>
      </c>
      <c r="I143" s="23">
        <v>103.74</v>
      </c>
      <c r="J143" s="23">
        <v>103.51</v>
      </c>
      <c r="K143" s="13">
        <v>87.46</v>
      </c>
      <c r="L143" s="13">
        <v>95.83</v>
      </c>
      <c r="M143" s="13">
        <v>96.01</v>
      </c>
      <c r="N143" s="13">
        <v>93.18</v>
      </c>
      <c r="O143" s="13">
        <v>102.61</v>
      </c>
      <c r="P143" s="13">
        <v>102.32</v>
      </c>
      <c r="Q143" s="24">
        <v>81.5</v>
      </c>
      <c r="R143" s="24">
        <v>87.19</v>
      </c>
      <c r="S143" s="24">
        <v>89.49</v>
      </c>
      <c r="T143" s="13">
        <v>95.65</v>
      </c>
      <c r="U143" s="13">
        <v>101.41</v>
      </c>
      <c r="V143" s="13">
        <v>105.05</v>
      </c>
      <c r="W143" s="13">
        <v>67.76</v>
      </c>
      <c r="X143" s="13">
        <v>72.51</v>
      </c>
      <c r="Y143" s="13">
        <v>74.38</v>
      </c>
    </row>
    <row r="144">
      <c r="A144" s="4" t="s">
        <v>191</v>
      </c>
      <c r="B144" s="13">
        <v>87.07</v>
      </c>
      <c r="C144" s="13">
        <v>95.2</v>
      </c>
      <c r="D144" s="13">
        <v>94.78</v>
      </c>
      <c r="E144" s="13">
        <v>83.39</v>
      </c>
      <c r="F144" s="13">
        <v>90.58</v>
      </c>
      <c r="G144" s="13">
        <v>90.66</v>
      </c>
      <c r="H144" s="23">
        <v>92.91</v>
      </c>
      <c r="I144" s="23">
        <v>102.37</v>
      </c>
      <c r="J144" s="23">
        <v>101.15</v>
      </c>
      <c r="K144" s="13">
        <v>86.82</v>
      </c>
      <c r="L144" s="13">
        <v>95.74</v>
      </c>
      <c r="M144" s="13">
        <v>94.55</v>
      </c>
      <c r="N144" s="13">
        <v>91.71</v>
      </c>
      <c r="O144" s="13">
        <v>102.2</v>
      </c>
      <c r="P144" s="13">
        <v>99.91</v>
      </c>
      <c r="Q144" s="24">
        <v>81.92</v>
      </c>
      <c r="R144" s="24">
        <v>87.5</v>
      </c>
      <c r="S144" s="24">
        <v>89.24</v>
      </c>
      <c r="T144" s="13">
        <v>95.39</v>
      </c>
      <c r="U144" s="13">
        <v>101.12</v>
      </c>
      <c r="V144" s="13">
        <v>103.94</v>
      </c>
      <c r="W144" s="13">
        <v>69.24</v>
      </c>
      <c r="X144" s="13">
        <v>73.79</v>
      </c>
      <c r="Y144" s="13">
        <v>75.42</v>
      </c>
    </row>
    <row r="145">
      <c r="A145" s="4" t="s">
        <v>192</v>
      </c>
      <c r="B145" s="13">
        <v>84.49</v>
      </c>
      <c r="C145" s="13">
        <v>97.82</v>
      </c>
      <c r="D145" s="13">
        <v>97.61</v>
      </c>
      <c r="E145" s="13">
        <v>84.44</v>
      </c>
      <c r="F145" s="13">
        <v>97.32</v>
      </c>
      <c r="G145" s="13">
        <v>97.43</v>
      </c>
      <c r="H145" s="23">
        <v>88.5</v>
      </c>
      <c r="I145" s="23">
        <v>103.27</v>
      </c>
      <c r="J145" s="23">
        <v>102.24</v>
      </c>
      <c r="K145" s="13">
        <v>82.67</v>
      </c>
      <c r="L145" s="13">
        <v>96.14</v>
      </c>
      <c r="M145" s="13">
        <v>95.53</v>
      </c>
      <c r="N145" s="13">
        <v>86.55</v>
      </c>
      <c r="O145" s="13">
        <v>101.98</v>
      </c>
      <c r="P145" s="13">
        <v>100.04</v>
      </c>
      <c r="Q145" s="24">
        <v>79.01</v>
      </c>
      <c r="R145" s="24">
        <v>88.65</v>
      </c>
      <c r="S145" s="24">
        <v>91.34</v>
      </c>
      <c r="T145" s="13">
        <v>91.32</v>
      </c>
      <c r="U145" s="13">
        <v>101.55</v>
      </c>
      <c r="V145" s="13">
        <v>105.59</v>
      </c>
      <c r="W145" s="13">
        <v>67.81</v>
      </c>
      <c r="X145" s="13">
        <v>76.15</v>
      </c>
      <c r="Y145" s="13">
        <v>78.38</v>
      </c>
    </row>
    <row r="146">
      <c r="A146" s="4" t="s">
        <v>193</v>
      </c>
      <c r="B146" s="13">
        <v>86.96</v>
      </c>
      <c r="C146" s="13">
        <v>103.08</v>
      </c>
      <c r="D146" s="13">
        <v>103.32</v>
      </c>
      <c r="E146" s="13">
        <v>90.82</v>
      </c>
      <c r="F146" s="13">
        <v>107.66</v>
      </c>
      <c r="G146" s="13">
        <v>107.78</v>
      </c>
      <c r="H146" s="23">
        <v>89.99</v>
      </c>
      <c r="I146" s="23">
        <v>107.46</v>
      </c>
      <c r="J146" s="23">
        <v>106.93</v>
      </c>
      <c r="K146" s="13">
        <v>80.91</v>
      </c>
      <c r="L146" s="13">
        <v>95.75</v>
      </c>
      <c r="M146" s="13">
        <v>96.17</v>
      </c>
      <c r="N146" s="13">
        <v>84.77</v>
      </c>
      <c r="O146" s="13">
        <v>101.44</v>
      </c>
      <c r="P146" s="13">
        <v>100.79</v>
      </c>
      <c r="Q146" s="24">
        <v>77.23</v>
      </c>
      <c r="R146" s="24">
        <v>88.46</v>
      </c>
      <c r="S146" s="24">
        <v>91.83</v>
      </c>
      <c r="T146" s="13">
        <v>89.64</v>
      </c>
      <c r="U146" s="13">
        <v>101.65</v>
      </c>
      <c r="V146" s="13">
        <v>106.6</v>
      </c>
      <c r="W146" s="13">
        <v>65.74</v>
      </c>
      <c r="X146" s="13">
        <v>75.49</v>
      </c>
      <c r="Y146" s="13">
        <v>78.15</v>
      </c>
    </row>
    <row r="147">
      <c r="A147" s="4" t="s">
        <v>194</v>
      </c>
      <c r="B147" s="13">
        <v>89.28</v>
      </c>
      <c r="C147" s="13">
        <v>105.41</v>
      </c>
      <c r="D147" s="13">
        <v>105.58</v>
      </c>
      <c r="E147" s="13">
        <v>93.67</v>
      </c>
      <c r="F147" s="13">
        <v>110.5</v>
      </c>
      <c r="G147" s="13">
        <v>110.62</v>
      </c>
      <c r="H147" s="23">
        <v>92.65</v>
      </c>
      <c r="I147" s="23">
        <v>110.2</v>
      </c>
      <c r="J147" s="23">
        <v>109.57</v>
      </c>
      <c r="K147" s="13">
        <v>81.47</v>
      </c>
      <c r="L147" s="13">
        <v>96.18</v>
      </c>
      <c r="M147" s="13">
        <v>96.38</v>
      </c>
      <c r="N147" s="13">
        <v>84.85</v>
      </c>
      <c r="O147" s="13">
        <v>101.37</v>
      </c>
      <c r="P147" s="13">
        <v>100.41</v>
      </c>
      <c r="Q147" s="24">
        <v>78.43</v>
      </c>
      <c r="R147" s="24">
        <v>89.54</v>
      </c>
      <c r="S147" s="24">
        <v>92.81</v>
      </c>
      <c r="T147" s="13">
        <v>90.55</v>
      </c>
      <c r="U147" s="13">
        <v>102.41</v>
      </c>
      <c r="V147" s="13">
        <v>107.17</v>
      </c>
      <c r="W147" s="13">
        <v>67.48</v>
      </c>
      <c r="X147" s="13">
        <v>77.16</v>
      </c>
      <c r="Y147" s="13">
        <v>79.84</v>
      </c>
    </row>
    <row r="148">
      <c r="A148" s="4" t="s">
        <v>195</v>
      </c>
      <c r="B148" s="13">
        <v>85.74</v>
      </c>
      <c r="C148" s="13">
        <v>102.99</v>
      </c>
      <c r="D148" s="13">
        <v>103.12</v>
      </c>
      <c r="E148" s="13">
        <v>85.09</v>
      </c>
      <c r="F148" s="13">
        <v>102.13</v>
      </c>
      <c r="G148" s="13">
        <v>102.24</v>
      </c>
      <c r="H148" s="23">
        <v>91.47</v>
      </c>
      <c r="I148" s="23">
        <v>110.72</v>
      </c>
      <c r="J148" s="23">
        <v>110.04</v>
      </c>
      <c r="K148" s="13">
        <v>79.7</v>
      </c>
      <c r="L148" s="13">
        <v>95.75</v>
      </c>
      <c r="M148" s="13">
        <v>95.91</v>
      </c>
      <c r="N148" s="13">
        <v>83.22</v>
      </c>
      <c r="O148" s="13">
        <v>101.35</v>
      </c>
      <c r="P148" s="13">
        <v>100.16</v>
      </c>
      <c r="Q148" s="24">
        <v>76.47</v>
      </c>
      <c r="R148" s="24">
        <v>88.57</v>
      </c>
      <c r="S148" s="24">
        <v>92.05</v>
      </c>
      <c r="T148" s="13">
        <v>89.76</v>
      </c>
      <c r="U148" s="13">
        <v>102.97</v>
      </c>
      <c r="V148" s="13">
        <v>108.07</v>
      </c>
      <c r="W148" s="13">
        <v>63.56</v>
      </c>
      <c r="X148" s="13">
        <v>73.73</v>
      </c>
      <c r="Y148" s="13">
        <v>76.47</v>
      </c>
    </row>
    <row r="149">
      <c r="A149" s="4" t="s">
        <v>196</v>
      </c>
      <c r="B149" s="13">
        <v>85.79</v>
      </c>
      <c r="C149" s="13">
        <v>103.09</v>
      </c>
      <c r="D149" s="13">
        <v>103.16</v>
      </c>
      <c r="E149" s="13">
        <v>82.29</v>
      </c>
      <c r="F149" s="13">
        <v>98.71</v>
      </c>
      <c r="G149" s="13">
        <v>98.82</v>
      </c>
      <c r="H149" s="23">
        <v>93.14</v>
      </c>
      <c r="I149" s="23">
        <v>112.77</v>
      </c>
      <c r="J149" s="23">
        <v>112.02</v>
      </c>
      <c r="K149" s="13">
        <v>80.28</v>
      </c>
      <c r="L149" s="13">
        <v>96.54</v>
      </c>
      <c r="M149" s="13">
        <v>96.59</v>
      </c>
      <c r="N149" s="13">
        <v>82.9</v>
      </c>
      <c r="O149" s="13">
        <v>101.12</v>
      </c>
      <c r="P149" s="13">
        <v>99.75</v>
      </c>
      <c r="Q149" s="24">
        <v>78.2</v>
      </c>
      <c r="R149" s="24">
        <v>90.66</v>
      </c>
      <c r="S149" s="24">
        <v>94.11</v>
      </c>
      <c r="T149" s="13">
        <v>90.41</v>
      </c>
      <c r="U149" s="13">
        <v>103.85</v>
      </c>
      <c r="V149" s="13">
        <v>108.82</v>
      </c>
      <c r="W149" s="13">
        <v>67.11</v>
      </c>
      <c r="X149" s="13">
        <v>77.87</v>
      </c>
      <c r="Y149" s="13">
        <v>80.74</v>
      </c>
    </row>
    <row r="150">
      <c r="A150" s="4" t="s">
        <v>197</v>
      </c>
      <c r="B150" s="13">
        <v>89.41</v>
      </c>
      <c r="C150" s="13">
        <v>108.49</v>
      </c>
      <c r="D150" s="13">
        <v>108.64</v>
      </c>
      <c r="E150" s="13">
        <v>90.69</v>
      </c>
      <c r="F150" s="13">
        <v>109.93</v>
      </c>
      <c r="G150" s="13">
        <v>110.06</v>
      </c>
      <c r="H150" s="23">
        <v>95.34</v>
      </c>
      <c r="I150" s="23">
        <v>116.56</v>
      </c>
      <c r="J150" s="23">
        <v>115.85</v>
      </c>
      <c r="K150" s="13">
        <v>79.61</v>
      </c>
      <c r="L150" s="13">
        <v>96.58</v>
      </c>
      <c r="M150" s="13">
        <v>96.76</v>
      </c>
      <c r="N150" s="13">
        <v>81.72</v>
      </c>
      <c r="O150" s="13">
        <v>100.61</v>
      </c>
      <c r="P150" s="13">
        <v>99.35</v>
      </c>
      <c r="Q150" s="24">
        <v>78.16</v>
      </c>
      <c r="R150" s="24">
        <v>91.4</v>
      </c>
      <c r="S150" s="24">
        <v>95.04</v>
      </c>
      <c r="T150" s="13">
        <v>89.59</v>
      </c>
      <c r="U150" s="13">
        <v>103.8</v>
      </c>
      <c r="V150" s="13">
        <v>108.96</v>
      </c>
      <c r="W150" s="13">
        <v>68.26</v>
      </c>
      <c r="X150" s="13">
        <v>79.9</v>
      </c>
      <c r="Y150" s="13">
        <v>82.98</v>
      </c>
    </row>
    <row r="151">
      <c r="A151" s="4" t="s">
        <v>198</v>
      </c>
      <c r="B151" s="13">
        <v>90.63</v>
      </c>
      <c r="C151" s="13">
        <v>109.75</v>
      </c>
      <c r="D151" s="13">
        <v>110.24</v>
      </c>
      <c r="E151" s="13">
        <v>96.51</v>
      </c>
      <c r="F151" s="13">
        <v>117.1</v>
      </c>
      <c r="G151" s="13">
        <v>117.25</v>
      </c>
      <c r="H151" s="23">
        <v>94.01</v>
      </c>
      <c r="I151" s="23">
        <v>114.66</v>
      </c>
      <c r="J151" s="23">
        <v>114.37</v>
      </c>
      <c r="K151" s="13">
        <v>80.02</v>
      </c>
      <c r="L151" s="13">
        <v>96.47</v>
      </c>
      <c r="M151" s="13">
        <v>97.37</v>
      </c>
      <c r="N151" s="13">
        <v>82.42</v>
      </c>
      <c r="O151" s="13">
        <v>100.47</v>
      </c>
      <c r="P151" s="13">
        <v>100.29</v>
      </c>
      <c r="Q151" s="24">
        <v>78.23</v>
      </c>
      <c r="R151" s="24">
        <v>91.31</v>
      </c>
      <c r="S151" s="24">
        <v>95.22</v>
      </c>
      <c r="T151" s="13">
        <v>89.77</v>
      </c>
      <c r="U151" s="13">
        <v>103.77</v>
      </c>
      <c r="V151" s="13">
        <v>109.28</v>
      </c>
      <c r="W151" s="13">
        <v>68.17</v>
      </c>
      <c r="X151" s="13">
        <v>79.71</v>
      </c>
      <c r="Y151" s="13">
        <v>82.94</v>
      </c>
    </row>
    <row r="152">
      <c r="A152" s="4" t="s">
        <v>199</v>
      </c>
      <c r="B152" s="13">
        <v>96.23</v>
      </c>
      <c r="C152" s="13">
        <v>116.77</v>
      </c>
      <c r="D152" s="13">
        <v>117.97</v>
      </c>
      <c r="E152" s="13">
        <v>109.45</v>
      </c>
      <c r="F152" s="13">
        <v>133.79</v>
      </c>
      <c r="G152" s="13">
        <v>133.98</v>
      </c>
      <c r="H152" s="23">
        <v>96.65</v>
      </c>
      <c r="I152" s="23">
        <v>117.96</v>
      </c>
      <c r="J152" s="23">
        <v>118.53</v>
      </c>
      <c r="K152" s="13">
        <v>81.45</v>
      </c>
      <c r="L152" s="13">
        <v>97.47</v>
      </c>
      <c r="M152" s="13">
        <v>99.89</v>
      </c>
      <c r="N152" s="13">
        <v>83.44</v>
      </c>
      <c r="O152" s="13">
        <v>100.33</v>
      </c>
      <c r="P152" s="13">
        <v>102.35</v>
      </c>
      <c r="Q152" s="24">
        <v>80.2</v>
      </c>
      <c r="R152" s="24">
        <v>93.77</v>
      </c>
      <c r="S152" s="24">
        <v>98.38</v>
      </c>
      <c r="T152" s="13">
        <v>90.01</v>
      </c>
      <c r="U152" s="13">
        <v>104.06</v>
      </c>
      <c r="V152" s="13">
        <v>110.44</v>
      </c>
      <c r="W152" s="13">
        <v>72.97</v>
      </c>
      <c r="X152" s="13">
        <v>85.73</v>
      </c>
      <c r="Y152" s="13">
        <v>89.48</v>
      </c>
    </row>
    <row r="153">
      <c r="A153" s="4" t="s">
        <v>200</v>
      </c>
      <c r="B153" s="13">
        <v>106.27</v>
      </c>
      <c r="C153" s="13">
        <v>123.42</v>
      </c>
      <c r="D153" s="13">
        <v>125.51</v>
      </c>
      <c r="E153" s="13">
        <v>124.72</v>
      </c>
      <c r="F153" s="13">
        <v>146.83</v>
      </c>
      <c r="G153" s="13">
        <v>147.08</v>
      </c>
      <c r="H153" s="23">
        <v>105.35</v>
      </c>
      <c r="I153" s="23">
        <v>122.78</v>
      </c>
      <c r="J153" s="23">
        <v>124.48</v>
      </c>
      <c r="K153" s="13">
        <v>86.79</v>
      </c>
      <c r="L153" s="13">
        <v>98.44</v>
      </c>
      <c r="M153" s="13">
        <v>102.54</v>
      </c>
      <c r="N153" s="13">
        <v>88.41</v>
      </c>
      <c r="O153" s="13">
        <v>99.51</v>
      </c>
      <c r="P153" s="13">
        <v>104.48</v>
      </c>
      <c r="Q153" s="24">
        <v>86.09</v>
      </c>
      <c r="R153" s="24">
        <v>96.98</v>
      </c>
      <c r="S153" s="24">
        <v>101.77</v>
      </c>
      <c r="T153" s="13">
        <v>94.99</v>
      </c>
      <c r="U153" s="13">
        <v>105.71</v>
      </c>
      <c r="V153" s="13">
        <v>112.32</v>
      </c>
      <c r="W153" s="13">
        <v>80.82</v>
      </c>
      <c r="X153" s="13">
        <v>91.63</v>
      </c>
      <c r="Y153" s="13">
        <v>95.51</v>
      </c>
    </row>
    <row r="154">
      <c r="A154" s="4" t="s">
        <v>201</v>
      </c>
      <c r="B154" s="13">
        <v>126.65</v>
      </c>
      <c r="C154" s="13">
        <v>138.15</v>
      </c>
      <c r="D154" s="13">
        <v>140.48</v>
      </c>
      <c r="E154" s="13">
        <v>161.75</v>
      </c>
      <c r="F154" s="13">
        <v>178.74</v>
      </c>
      <c r="G154" s="13">
        <v>179.03</v>
      </c>
      <c r="H154" s="23">
        <v>120.91</v>
      </c>
      <c r="I154" s="23">
        <v>132.23</v>
      </c>
      <c r="J154" s="23">
        <v>134.2</v>
      </c>
      <c r="K154" s="13">
        <v>92.68</v>
      </c>
      <c r="L154" s="13">
        <v>98.8</v>
      </c>
      <c r="M154" s="13">
        <v>102.88</v>
      </c>
      <c r="N154" s="13">
        <v>94.36</v>
      </c>
      <c r="O154" s="13">
        <v>99.11</v>
      </c>
      <c r="P154" s="13">
        <v>104.79</v>
      </c>
      <c r="Q154" s="24">
        <v>91.98</v>
      </c>
      <c r="R154" s="24">
        <v>98.28</v>
      </c>
      <c r="S154" s="24">
        <v>102.15</v>
      </c>
      <c r="T154" s="13">
        <v>99.6</v>
      </c>
      <c r="U154" s="13">
        <v>105.41</v>
      </c>
      <c r="V154" s="13">
        <v>110.64</v>
      </c>
      <c r="W154" s="13">
        <v>89.26</v>
      </c>
      <c r="X154" s="13">
        <v>95.51</v>
      </c>
      <c r="Y154" s="13">
        <v>99.07</v>
      </c>
    </row>
    <row r="155">
      <c r="A155" s="4" t="s">
        <v>202</v>
      </c>
      <c r="B155" s="13">
        <v>131.64</v>
      </c>
      <c r="C155" s="13">
        <v>138.35</v>
      </c>
      <c r="D155" s="13">
        <v>140.07</v>
      </c>
      <c r="E155" s="13">
        <v>167.74</v>
      </c>
      <c r="F155" s="13">
        <v>178.25</v>
      </c>
      <c r="G155" s="13">
        <v>178.52</v>
      </c>
      <c r="H155" s="23">
        <v>126.14</v>
      </c>
      <c r="I155" s="23">
        <v>132.89</v>
      </c>
      <c r="J155" s="23">
        <v>134.14</v>
      </c>
      <c r="K155" s="13">
        <v>95.56</v>
      </c>
      <c r="L155" s="13">
        <v>98.92</v>
      </c>
      <c r="M155" s="13">
        <v>101.52</v>
      </c>
      <c r="N155" s="13">
        <v>97.0</v>
      </c>
      <c r="O155" s="13">
        <v>99.06</v>
      </c>
      <c r="P155" s="13">
        <v>103.05</v>
      </c>
      <c r="Q155" s="24">
        <v>95.24</v>
      </c>
      <c r="R155" s="24">
        <v>98.63</v>
      </c>
      <c r="S155" s="24">
        <v>101.24</v>
      </c>
      <c r="T155" s="13">
        <v>102.82</v>
      </c>
      <c r="U155" s="13">
        <v>105.7</v>
      </c>
      <c r="V155" s="13">
        <v>109.29</v>
      </c>
      <c r="W155" s="13">
        <v>92.89</v>
      </c>
      <c r="X155" s="13">
        <v>95.96</v>
      </c>
      <c r="Y155" s="13">
        <v>98.76</v>
      </c>
    </row>
    <row r="156">
      <c r="A156" s="4" t="s">
        <v>203</v>
      </c>
      <c r="B156" s="13">
        <v>128.57</v>
      </c>
      <c r="C156" s="13">
        <v>104.84</v>
      </c>
      <c r="D156" s="13">
        <v>106.6</v>
      </c>
      <c r="E156" s="13">
        <v>131.66</v>
      </c>
      <c r="F156" s="13">
        <v>108.95</v>
      </c>
      <c r="G156" s="13">
        <v>109.14</v>
      </c>
      <c r="H156" s="23">
        <v>134.71</v>
      </c>
      <c r="I156" s="23">
        <v>109.66</v>
      </c>
      <c r="J156" s="23">
        <v>111.68</v>
      </c>
      <c r="K156" s="13">
        <v>119.44</v>
      </c>
      <c r="L156" s="13">
        <v>97.35</v>
      </c>
      <c r="M156" s="13">
        <v>98.93</v>
      </c>
      <c r="N156" s="13">
        <v>126.9</v>
      </c>
      <c r="O156" s="13">
        <v>99.6</v>
      </c>
      <c r="P156" s="13">
        <v>105.1</v>
      </c>
      <c r="Q156" s="24">
        <v>111.76</v>
      </c>
      <c r="R156" s="24">
        <v>94.39</v>
      </c>
      <c r="S156" s="24">
        <v>92.64</v>
      </c>
      <c r="T156" s="13">
        <v>127.06</v>
      </c>
      <c r="U156" s="13">
        <v>106.96</v>
      </c>
      <c r="V156" s="13">
        <v>105.3</v>
      </c>
      <c r="W156" s="13">
        <v>99.17</v>
      </c>
      <c r="X156" s="13">
        <v>82.89</v>
      </c>
      <c r="Y156" s="13">
        <v>82.27</v>
      </c>
    </row>
    <row r="157">
      <c r="A157" s="4" t="s">
        <v>204</v>
      </c>
      <c r="B157" s="13">
        <v>122.15</v>
      </c>
      <c r="C157" s="13">
        <v>95.77</v>
      </c>
      <c r="D157" s="13">
        <v>97.71</v>
      </c>
      <c r="E157" s="13">
        <v>116.29</v>
      </c>
      <c r="F157" s="13">
        <v>92.72</v>
      </c>
      <c r="G157" s="13">
        <v>92.9</v>
      </c>
      <c r="H157" s="23">
        <v>130.17</v>
      </c>
      <c r="I157" s="23">
        <v>101.74</v>
      </c>
      <c r="J157" s="23">
        <v>104.15</v>
      </c>
      <c r="K157" s="13">
        <v>123.71</v>
      </c>
      <c r="L157" s="13">
        <v>97.15</v>
      </c>
      <c r="M157" s="13">
        <v>98.96</v>
      </c>
      <c r="N157" s="13">
        <v>133.9</v>
      </c>
      <c r="O157" s="13">
        <v>100.94</v>
      </c>
      <c r="P157" s="13">
        <v>107.16</v>
      </c>
      <c r="Q157" s="24">
        <v>112.59</v>
      </c>
      <c r="R157" s="24">
        <v>92.28</v>
      </c>
      <c r="S157" s="24">
        <v>90.08</v>
      </c>
      <c r="T157" s="13">
        <v>129.96</v>
      </c>
      <c r="U157" s="13">
        <v>106.12</v>
      </c>
      <c r="V157" s="13">
        <v>104.02</v>
      </c>
      <c r="W157" s="13">
        <v>96.93</v>
      </c>
      <c r="X157" s="13">
        <v>78.61</v>
      </c>
      <c r="Y157" s="13">
        <v>77.5</v>
      </c>
    </row>
    <row r="158">
      <c r="A158" s="4" t="s">
        <v>205</v>
      </c>
      <c r="B158" s="13">
        <v>114.66</v>
      </c>
      <c r="C158" s="13">
        <v>98.8</v>
      </c>
      <c r="D158" s="13">
        <v>100.66</v>
      </c>
      <c r="E158" s="13">
        <v>116.37</v>
      </c>
      <c r="F158" s="13">
        <v>101.94</v>
      </c>
      <c r="G158" s="13">
        <v>102.12</v>
      </c>
      <c r="H158" s="23">
        <v>118.61</v>
      </c>
      <c r="I158" s="23">
        <v>102.0</v>
      </c>
      <c r="J158" s="23">
        <v>104.12</v>
      </c>
      <c r="K158" s="13">
        <v>113.34</v>
      </c>
      <c r="L158" s="13">
        <v>97.31</v>
      </c>
      <c r="M158" s="13">
        <v>99.46</v>
      </c>
      <c r="N158" s="13">
        <v>120.62</v>
      </c>
      <c r="O158" s="13">
        <v>100.32</v>
      </c>
      <c r="P158" s="13">
        <v>105.88</v>
      </c>
      <c r="Q158" s="24">
        <v>105.79</v>
      </c>
      <c r="R158" s="24">
        <v>93.41</v>
      </c>
      <c r="S158" s="24">
        <v>92.88</v>
      </c>
      <c r="T158" s="13">
        <v>121.98</v>
      </c>
      <c r="U158" s="13">
        <v>107.07</v>
      </c>
      <c r="V158" s="13">
        <v>107.11</v>
      </c>
      <c r="W158" s="13">
        <v>91.27</v>
      </c>
      <c r="X158" s="13">
        <v>80.13</v>
      </c>
      <c r="Y158" s="13">
        <v>80.11</v>
      </c>
    </row>
    <row r="159">
      <c r="A159" s="4" t="s">
        <v>206</v>
      </c>
      <c r="B159" s="13">
        <v>118.11</v>
      </c>
      <c r="C159" s="13">
        <v>104.91</v>
      </c>
      <c r="D159" s="13">
        <v>107.54</v>
      </c>
      <c r="E159" s="13">
        <v>124.53</v>
      </c>
      <c r="F159" s="13">
        <v>113.04</v>
      </c>
      <c r="G159" s="13">
        <v>113.24</v>
      </c>
      <c r="H159" s="23">
        <v>121.03</v>
      </c>
      <c r="I159" s="23">
        <v>107.22</v>
      </c>
      <c r="J159" s="23">
        <v>110.23</v>
      </c>
      <c r="K159" s="13">
        <v>111.35</v>
      </c>
      <c r="L159" s="13">
        <v>97.52</v>
      </c>
      <c r="M159" s="13">
        <v>101.4</v>
      </c>
      <c r="N159" s="13">
        <v>117.95</v>
      </c>
      <c r="O159" s="13">
        <v>99.82</v>
      </c>
      <c r="P159" s="13">
        <v>107.43</v>
      </c>
      <c r="Q159" s="24">
        <v>104.64</v>
      </c>
      <c r="R159" s="24">
        <v>94.51</v>
      </c>
      <c r="S159" s="24">
        <v>95.32</v>
      </c>
      <c r="T159" s="13">
        <v>119.3</v>
      </c>
      <c r="U159" s="13">
        <v>106.88</v>
      </c>
      <c r="V159" s="13">
        <v>108.69</v>
      </c>
      <c r="W159" s="13">
        <v>92.36</v>
      </c>
      <c r="X159" s="13">
        <v>83.31</v>
      </c>
      <c r="Y159" s="13">
        <v>84.11</v>
      </c>
    </row>
    <row r="160">
      <c r="A160" s="4" t="s">
        <v>207</v>
      </c>
      <c r="B160" s="13">
        <v>117.78</v>
      </c>
      <c r="C160" s="13">
        <v>110.41</v>
      </c>
      <c r="D160" s="13">
        <v>113.81</v>
      </c>
      <c r="E160" s="13">
        <v>129.83</v>
      </c>
      <c r="F160" s="13">
        <v>125.06</v>
      </c>
      <c r="G160" s="13">
        <v>125.29</v>
      </c>
      <c r="H160" s="23">
        <v>118.43</v>
      </c>
      <c r="I160" s="23">
        <v>110.63</v>
      </c>
      <c r="J160" s="23">
        <v>114.48</v>
      </c>
      <c r="K160" s="13">
        <v>107.16</v>
      </c>
      <c r="L160" s="13">
        <v>97.76</v>
      </c>
      <c r="M160" s="13">
        <v>103.58</v>
      </c>
      <c r="N160" s="13">
        <v>112.71</v>
      </c>
      <c r="O160" s="13">
        <v>99.19</v>
      </c>
      <c r="P160" s="13">
        <v>108.97</v>
      </c>
      <c r="Q160" s="24">
        <v>101.75</v>
      </c>
      <c r="R160" s="24">
        <v>95.85</v>
      </c>
      <c r="S160" s="24">
        <v>98.37</v>
      </c>
      <c r="T160" s="13">
        <v>113.96</v>
      </c>
      <c r="U160" s="13">
        <v>106.09</v>
      </c>
      <c r="V160" s="13">
        <v>110.21</v>
      </c>
      <c r="W160" s="13">
        <v>92.92</v>
      </c>
      <c r="X160" s="13">
        <v>88.06</v>
      </c>
      <c r="Y160" s="13">
        <v>89.82</v>
      </c>
    </row>
    <row r="161">
      <c r="A161" s="4" t="s">
        <v>208</v>
      </c>
      <c r="B161" s="13">
        <v>118.97</v>
      </c>
      <c r="C161" s="13">
        <v>114.44</v>
      </c>
      <c r="D161" s="13">
        <v>117.35</v>
      </c>
      <c r="E161" s="13">
        <v>132.02</v>
      </c>
      <c r="F161" s="13">
        <v>129.86</v>
      </c>
      <c r="G161" s="13">
        <v>129.92</v>
      </c>
      <c r="H161" s="23">
        <v>119.58</v>
      </c>
      <c r="I161" s="23">
        <v>114.85</v>
      </c>
      <c r="J161" s="23">
        <v>118.03</v>
      </c>
      <c r="K161" s="13">
        <v>104.91</v>
      </c>
      <c r="L161" s="13">
        <v>98.16</v>
      </c>
      <c r="M161" s="13">
        <v>103.54</v>
      </c>
      <c r="N161" s="13">
        <v>108.86</v>
      </c>
      <c r="O161" s="13">
        <v>98.65</v>
      </c>
      <c r="P161" s="13">
        <v>107.48</v>
      </c>
      <c r="Q161" s="24">
        <v>101.45</v>
      </c>
      <c r="R161" s="24">
        <v>97.47</v>
      </c>
      <c r="S161" s="24">
        <v>100.17</v>
      </c>
      <c r="T161" s="13">
        <v>112.05</v>
      </c>
      <c r="U161" s="13">
        <v>106.05</v>
      </c>
      <c r="V161" s="13">
        <v>110.65</v>
      </c>
      <c r="W161" s="13">
        <v>96.59</v>
      </c>
      <c r="X161" s="13">
        <v>93.55</v>
      </c>
      <c r="Y161" s="13">
        <v>95.35</v>
      </c>
    </row>
    <row r="162">
      <c r="A162" s="4" t="s">
        <v>209</v>
      </c>
      <c r="B162" s="13">
        <v>124.04</v>
      </c>
      <c r="C162" s="13">
        <v>117.91</v>
      </c>
      <c r="D162" s="13">
        <v>120.39</v>
      </c>
      <c r="E162" s="13">
        <v>141.86</v>
      </c>
      <c r="F162" s="13">
        <v>137.29</v>
      </c>
      <c r="G162" s="13">
        <v>137.56</v>
      </c>
      <c r="H162" s="23">
        <v>123.84</v>
      </c>
      <c r="I162" s="23">
        <v>117.55</v>
      </c>
      <c r="J162" s="23">
        <v>120.21</v>
      </c>
      <c r="K162" s="13">
        <v>105.9</v>
      </c>
      <c r="L162" s="13">
        <v>98.68</v>
      </c>
      <c r="M162" s="13">
        <v>102.77</v>
      </c>
      <c r="N162" s="13">
        <v>109.33</v>
      </c>
      <c r="O162" s="13">
        <v>98.82</v>
      </c>
      <c r="P162" s="13">
        <v>106.1</v>
      </c>
      <c r="Q162" s="24">
        <v>102.97</v>
      </c>
      <c r="R162" s="24">
        <v>98.39</v>
      </c>
      <c r="S162" s="24">
        <v>99.98</v>
      </c>
      <c r="T162" s="13">
        <v>112.24</v>
      </c>
      <c r="U162" s="13">
        <v>106.19</v>
      </c>
      <c r="V162" s="13">
        <v>109.0</v>
      </c>
      <c r="W162" s="13">
        <v>98.73</v>
      </c>
      <c r="X162" s="13">
        <v>94.84</v>
      </c>
      <c r="Y162" s="13">
        <v>95.84</v>
      </c>
    </row>
    <row r="163">
      <c r="A163" s="4" t="s">
        <v>210</v>
      </c>
      <c r="B163" s="13">
        <v>126.5</v>
      </c>
      <c r="C163" s="13">
        <v>117.36</v>
      </c>
      <c r="D163" s="13">
        <v>120.62</v>
      </c>
      <c r="E163" s="13">
        <v>144.47</v>
      </c>
      <c r="F163" s="13">
        <v>137.34</v>
      </c>
      <c r="G163" s="13">
        <v>137.64</v>
      </c>
      <c r="H163" s="23">
        <v>125.99</v>
      </c>
      <c r="I163" s="23">
        <v>116.5</v>
      </c>
      <c r="J163" s="23">
        <v>120.16</v>
      </c>
      <c r="K163" s="13">
        <v>108.92</v>
      </c>
      <c r="L163" s="13">
        <v>98.52</v>
      </c>
      <c r="M163" s="13">
        <v>103.85</v>
      </c>
      <c r="N163" s="13">
        <v>113.76</v>
      </c>
      <c r="O163" s="13">
        <v>98.82</v>
      </c>
      <c r="P163" s="13">
        <v>108.51</v>
      </c>
      <c r="Q163" s="24">
        <v>104.58</v>
      </c>
      <c r="R163" s="24">
        <v>98.04</v>
      </c>
      <c r="S163" s="24">
        <v>99.76</v>
      </c>
      <c r="T163" s="13">
        <v>114.18</v>
      </c>
      <c r="U163" s="13">
        <v>106.06</v>
      </c>
      <c r="V163" s="13">
        <v>108.93</v>
      </c>
      <c r="W163" s="13">
        <v>100.19</v>
      </c>
      <c r="X163" s="13">
        <v>94.38</v>
      </c>
      <c r="Y163" s="13">
        <v>95.54</v>
      </c>
    </row>
    <row r="164">
      <c r="A164" s="4" t="s">
        <v>211</v>
      </c>
      <c r="B164" s="13">
        <v>128.28</v>
      </c>
      <c r="C164" s="13">
        <v>123.64</v>
      </c>
      <c r="D164" s="13">
        <v>127.91</v>
      </c>
      <c r="E164" s="13">
        <v>150.08</v>
      </c>
      <c r="F164" s="13">
        <v>149.06</v>
      </c>
      <c r="G164" s="13">
        <v>149.45</v>
      </c>
      <c r="H164" s="23">
        <v>127.64</v>
      </c>
      <c r="I164" s="23">
        <v>122.62</v>
      </c>
      <c r="J164" s="23">
        <v>127.31</v>
      </c>
      <c r="K164" s="13">
        <v>106.19</v>
      </c>
      <c r="L164" s="13">
        <v>98.77</v>
      </c>
      <c r="M164" s="13">
        <v>105.93</v>
      </c>
      <c r="N164" s="13">
        <v>110.7</v>
      </c>
      <c r="O164" s="13">
        <v>98.8</v>
      </c>
      <c r="P164" s="13">
        <v>110.44</v>
      </c>
      <c r="Q164" s="24">
        <v>102.2</v>
      </c>
      <c r="R164" s="24">
        <v>98.58</v>
      </c>
      <c r="S164" s="24">
        <v>101.98</v>
      </c>
      <c r="T164" s="13">
        <v>109.92</v>
      </c>
      <c r="U164" s="13">
        <v>104.37</v>
      </c>
      <c r="V164" s="13">
        <v>109.73</v>
      </c>
      <c r="W164" s="13">
        <v>98.68</v>
      </c>
      <c r="X164" s="13">
        <v>95.98</v>
      </c>
      <c r="Y164" s="13">
        <v>98.44</v>
      </c>
    </row>
    <row r="165">
      <c r="A165" s="4" t="s">
        <v>212</v>
      </c>
      <c r="B165" s="13">
        <v>136.37</v>
      </c>
      <c r="C165" s="13">
        <v>132.82</v>
      </c>
      <c r="D165" s="13">
        <v>137.48</v>
      </c>
      <c r="E165" s="13">
        <v>169.85</v>
      </c>
      <c r="F165" s="13">
        <v>170.54</v>
      </c>
      <c r="G165" s="13">
        <v>170.97</v>
      </c>
      <c r="H165" s="23">
        <v>132.81</v>
      </c>
      <c r="I165" s="23">
        <v>128.94</v>
      </c>
      <c r="J165" s="23">
        <v>133.92</v>
      </c>
      <c r="K165" s="13">
        <v>105.69</v>
      </c>
      <c r="L165" s="13">
        <v>99.09</v>
      </c>
      <c r="M165" s="13">
        <v>106.57</v>
      </c>
      <c r="N165" s="13">
        <v>109.85</v>
      </c>
      <c r="O165" s="13">
        <v>98.95</v>
      </c>
      <c r="P165" s="13">
        <v>110.78</v>
      </c>
      <c r="Q165" s="24">
        <v>102.03</v>
      </c>
      <c r="R165" s="24">
        <v>99.07</v>
      </c>
      <c r="S165" s="24">
        <v>102.92</v>
      </c>
      <c r="T165" s="13">
        <v>107.6</v>
      </c>
      <c r="U165" s="13">
        <v>102.72</v>
      </c>
      <c r="V165" s="13">
        <v>108.58</v>
      </c>
      <c r="W165" s="13">
        <v>99.51</v>
      </c>
      <c r="X165" s="13">
        <v>97.49</v>
      </c>
      <c r="Y165" s="13">
        <v>100.36</v>
      </c>
    </row>
    <row r="166">
      <c r="A166" s="4" t="s">
        <v>213</v>
      </c>
      <c r="B166" s="13">
        <v>139.49</v>
      </c>
      <c r="C166" s="13">
        <v>139.95</v>
      </c>
      <c r="D166" s="13">
        <v>145.33</v>
      </c>
      <c r="E166" s="13">
        <v>182.12</v>
      </c>
      <c r="F166" s="13">
        <v>188.95</v>
      </c>
      <c r="G166" s="13">
        <v>189.51</v>
      </c>
      <c r="H166" s="23">
        <v>132.61</v>
      </c>
      <c r="I166" s="23">
        <v>132.67</v>
      </c>
      <c r="J166" s="23">
        <v>138.19</v>
      </c>
      <c r="K166" s="13">
        <v>104.05</v>
      </c>
      <c r="L166" s="13">
        <v>99.64</v>
      </c>
      <c r="M166" s="13">
        <v>108.43</v>
      </c>
      <c r="N166" s="13">
        <v>107.99</v>
      </c>
      <c r="O166" s="13">
        <v>99.48</v>
      </c>
      <c r="P166" s="13">
        <v>112.54</v>
      </c>
      <c r="Q166" s="24">
        <v>100.62</v>
      </c>
      <c r="R166" s="24">
        <v>99.64</v>
      </c>
      <c r="S166" s="24">
        <v>104.89</v>
      </c>
      <c r="T166" s="13">
        <v>104.91</v>
      </c>
      <c r="U166" s="13">
        <v>101.64</v>
      </c>
      <c r="V166" s="13">
        <v>109.38</v>
      </c>
      <c r="W166" s="13">
        <v>98.71</v>
      </c>
      <c r="X166" s="13">
        <v>98.89</v>
      </c>
      <c r="Y166" s="13">
        <v>102.91</v>
      </c>
    </row>
    <row r="167">
      <c r="A167" s="4" t="s">
        <v>214</v>
      </c>
      <c r="B167" s="13">
        <v>138.12</v>
      </c>
      <c r="C167" s="13">
        <v>138.2</v>
      </c>
      <c r="D167" s="13">
        <v>143.93</v>
      </c>
      <c r="E167" s="13">
        <v>181.1</v>
      </c>
      <c r="F167" s="13">
        <v>187.9</v>
      </c>
      <c r="G167" s="13">
        <v>188.46</v>
      </c>
      <c r="H167" s="23">
        <v>130.25</v>
      </c>
      <c r="I167" s="23">
        <v>129.82</v>
      </c>
      <c r="J167" s="23">
        <v>135.77</v>
      </c>
      <c r="K167" s="13">
        <v>104.41</v>
      </c>
      <c r="L167" s="13">
        <v>99.39</v>
      </c>
      <c r="M167" s="13">
        <v>108.83</v>
      </c>
      <c r="N167" s="13">
        <v>109.05</v>
      </c>
      <c r="O167" s="13">
        <v>99.46</v>
      </c>
      <c r="P167" s="13">
        <v>113.66</v>
      </c>
      <c r="Q167" s="24">
        <v>100.27</v>
      </c>
      <c r="R167" s="24">
        <v>99.15</v>
      </c>
      <c r="S167" s="24">
        <v>104.55</v>
      </c>
      <c r="T167" s="13">
        <v>104.81</v>
      </c>
      <c r="U167" s="13">
        <v>101.39</v>
      </c>
      <c r="V167" s="13">
        <v>109.32</v>
      </c>
      <c r="W167" s="13">
        <v>98.25</v>
      </c>
      <c r="X167" s="13">
        <v>98.28</v>
      </c>
      <c r="Y167" s="13">
        <v>102.43</v>
      </c>
    </row>
    <row r="168">
      <c r="A168" s="4" t="s">
        <v>215</v>
      </c>
      <c r="B168" s="13">
        <v>141.54</v>
      </c>
      <c r="C168" s="13">
        <v>134.46</v>
      </c>
      <c r="D168" s="13">
        <v>139.63</v>
      </c>
      <c r="E168" s="13">
        <v>187.2</v>
      </c>
      <c r="F168" s="13">
        <v>184.06</v>
      </c>
      <c r="G168" s="13">
        <v>184.51</v>
      </c>
      <c r="H168" s="23">
        <v>131.75</v>
      </c>
      <c r="I168" s="23">
        <v>124.45</v>
      </c>
      <c r="J168" s="23">
        <v>129.97</v>
      </c>
      <c r="K168" s="13">
        <v>108.71</v>
      </c>
      <c r="L168" s="13">
        <v>99.2</v>
      </c>
      <c r="M168" s="13">
        <v>107.27</v>
      </c>
      <c r="N168" s="13">
        <v>114.85</v>
      </c>
      <c r="O168" s="13">
        <v>99.95</v>
      </c>
      <c r="P168" s="13">
        <v>113.33</v>
      </c>
      <c r="Q168" s="24">
        <v>103.12</v>
      </c>
      <c r="R168" s="24">
        <v>98.24</v>
      </c>
      <c r="S168" s="24">
        <v>101.77</v>
      </c>
      <c r="T168" s="13">
        <v>106.99</v>
      </c>
      <c r="U168" s="13">
        <v>100.34</v>
      </c>
      <c r="V168" s="13">
        <v>105.62</v>
      </c>
      <c r="W168" s="13">
        <v>101.43</v>
      </c>
      <c r="X168" s="13">
        <v>97.43</v>
      </c>
      <c r="Y168" s="13">
        <v>100.08</v>
      </c>
    </row>
    <row r="169">
      <c r="A169" s="4" t="s">
        <v>216</v>
      </c>
      <c r="B169" s="13">
        <v>143.65</v>
      </c>
      <c r="C169" s="13">
        <v>138.4</v>
      </c>
      <c r="D169" s="13">
        <v>143.41</v>
      </c>
      <c r="E169" s="13">
        <v>192.97</v>
      </c>
      <c r="F169" s="13">
        <v>191.87</v>
      </c>
      <c r="G169" s="13">
        <v>192.35</v>
      </c>
      <c r="H169" s="23">
        <v>132.82</v>
      </c>
      <c r="I169" s="23">
        <v>127.39</v>
      </c>
      <c r="J169" s="23">
        <v>132.64</v>
      </c>
      <c r="K169" s="13">
        <v>108.19</v>
      </c>
      <c r="L169" s="13">
        <v>100.4</v>
      </c>
      <c r="M169" s="13">
        <v>108.03</v>
      </c>
      <c r="N169" s="13">
        <v>113.14</v>
      </c>
      <c r="O169" s="13">
        <v>100.49</v>
      </c>
      <c r="P169" s="13">
        <v>112.96</v>
      </c>
      <c r="Q169" s="24">
        <v>103.53</v>
      </c>
      <c r="R169" s="24">
        <v>99.98</v>
      </c>
      <c r="S169" s="24">
        <v>103.42</v>
      </c>
      <c r="T169" s="13">
        <v>105.09</v>
      </c>
      <c r="U169" s="13">
        <v>100.05</v>
      </c>
      <c r="V169" s="13">
        <v>104.97</v>
      </c>
      <c r="W169" s="13">
        <v>102.9</v>
      </c>
      <c r="X169" s="13">
        <v>100.12</v>
      </c>
      <c r="Y169" s="13">
        <v>102.77</v>
      </c>
    </row>
    <row r="170">
      <c r="A170" s="4" t="s">
        <v>217</v>
      </c>
      <c r="B170" s="13">
        <v>140.42</v>
      </c>
      <c r="C170" s="13">
        <v>133.2</v>
      </c>
      <c r="D170" s="13">
        <v>137.76</v>
      </c>
      <c r="E170" s="13">
        <v>185.01</v>
      </c>
      <c r="F170" s="13">
        <v>180.83</v>
      </c>
      <c r="G170" s="13">
        <v>181.25</v>
      </c>
      <c r="H170" s="23">
        <v>130.59</v>
      </c>
      <c r="I170" s="23">
        <v>123.33</v>
      </c>
      <c r="J170" s="23">
        <v>128.17</v>
      </c>
      <c r="K170" s="13">
        <v>109.19</v>
      </c>
      <c r="L170" s="13">
        <v>100.22</v>
      </c>
      <c r="M170" s="13">
        <v>107.16</v>
      </c>
      <c r="N170" s="13">
        <v>114.57</v>
      </c>
      <c r="O170" s="13">
        <v>100.62</v>
      </c>
      <c r="P170" s="13">
        <v>112.44</v>
      </c>
      <c r="Q170" s="24">
        <v>104.19</v>
      </c>
      <c r="R170" s="24">
        <v>99.53</v>
      </c>
      <c r="S170" s="24">
        <v>102.28</v>
      </c>
      <c r="T170" s="13">
        <v>105.61</v>
      </c>
      <c r="U170" s="13">
        <v>99.64</v>
      </c>
      <c r="V170" s="13">
        <v>103.67</v>
      </c>
      <c r="W170" s="13">
        <v>103.63</v>
      </c>
      <c r="X170" s="13">
        <v>99.65</v>
      </c>
      <c r="Y170" s="13">
        <v>101.72</v>
      </c>
    </row>
    <row r="171">
      <c r="A171" s="4" t="s">
        <v>218</v>
      </c>
      <c r="B171" s="13">
        <v>136.84</v>
      </c>
      <c r="C171" s="13">
        <v>131.82</v>
      </c>
      <c r="D171" s="13">
        <v>136.42</v>
      </c>
      <c r="E171" s="13">
        <v>181.23</v>
      </c>
      <c r="F171" s="13">
        <v>179.95</v>
      </c>
      <c r="G171" s="13">
        <v>180.38</v>
      </c>
      <c r="H171" s="23">
        <v>126.57</v>
      </c>
      <c r="I171" s="23">
        <v>121.37</v>
      </c>
      <c r="J171" s="23">
        <v>126.22</v>
      </c>
      <c r="K171" s="13">
        <v>106.8</v>
      </c>
      <c r="L171" s="13">
        <v>99.49</v>
      </c>
      <c r="M171" s="13">
        <v>106.53</v>
      </c>
      <c r="N171" s="13">
        <v>111.84</v>
      </c>
      <c r="O171" s="13">
        <v>99.77</v>
      </c>
      <c r="P171" s="13">
        <v>111.61</v>
      </c>
      <c r="Q171" s="24">
        <v>102.07</v>
      </c>
      <c r="R171" s="24">
        <v>98.91</v>
      </c>
      <c r="S171" s="24">
        <v>101.84</v>
      </c>
      <c r="T171" s="13">
        <v>102.81</v>
      </c>
      <c r="U171" s="13">
        <v>98.5</v>
      </c>
      <c r="V171" s="13">
        <v>102.56</v>
      </c>
      <c r="W171" s="13">
        <v>101.82</v>
      </c>
      <c r="X171" s="13">
        <v>99.28</v>
      </c>
      <c r="Y171" s="13">
        <v>101.57</v>
      </c>
    </row>
    <row r="172">
      <c r="A172" s="4" t="s">
        <v>219</v>
      </c>
      <c r="B172" s="13">
        <v>130.6</v>
      </c>
      <c r="C172" s="13">
        <v>130.65</v>
      </c>
      <c r="D172" s="13">
        <v>135.26</v>
      </c>
      <c r="E172" s="13">
        <v>169.36</v>
      </c>
      <c r="F172" s="13">
        <v>174.71</v>
      </c>
      <c r="G172" s="13">
        <v>175.13</v>
      </c>
      <c r="H172" s="23">
        <v>122.11</v>
      </c>
      <c r="I172" s="23">
        <v>121.75</v>
      </c>
      <c r="J172" s="23">
        <v>126.5</v>
      </c>
      <c r="K172" s="13">
        <v>103.97</v>
      </c>
      <c r="L172" s="13">
        <v>100.11</v>
      </c>
      <c r="M172" s="13">
        <v>107.77</v>
      </c>
      <c r="N172" s="13">
        <v>107.69</v>
      </c>
      <c r="O172" s="13">
        <v>99.84</v>
      </c>
      <c r="P172" s="13">
        <v>111.66</v>
      </c>
      <c r="Q172" s="24">
        <v>100.34</v>
      </c>
      <c r="R172" s="24">
        <v>100.0</v>
      </c>
      <c r="S172" s="24">
        <v>104.02</v>
      </c>
      <c r="T172" s="13">
        <v>100.55</v>
      </c>
      <c r="U172" s="13">
        <v>98.88</v>
      </c>
      <c r="V172" s="13">
        <v>104.23</v>
      </c>
      <c r="W172" s="13">
        <v>100.32</v>
      </c>
      <c r="X172" s="13">
        <v>100.7</v>
      </c>
      <c r="Y172" s="13">
        <v>103.99</v>
      </c>
    </row>
    <row r="173">
      <c r="A173" s="4" t="s">
        <v>220</v>
      </c>
      <c r="B173" s="13">
        <v>129.32</v>
      </c>
      <c r="C173" s="13">
        <v>131.03</v>
      </c>
      <c r="D173" s="13">
        <v>134.67</v>
      </c>
      <c r="E173" s="13">
        <v>169.57</v>
      </c>
      <c r="F173" s="13">
        <v>176.0</v>
      </c>
      <c r="G173" s="13">
        <v>176.31</v>
      </c>
      <c r="H173" s="23">
        <v>120.41</v>
      </c>
      <c r="I173" s="23">
        <v>121.82</v>
      </c>
      <c r="J173" s="23">
        <v>125.43</v>
      </c>
      <c r="K173" s="13">
        <v>101.98</v>
      </c>
      <c r="L173" s="13">
        <v>100.24</v>
      </c>
      <c r="M173" s="13">
        <v>106.29</v>
      </c>
      <c r="N173" s="13">
        <v>104.59</v>
      </c>
      <c r="O173" s="13">
        <v>100.07</v>
      </c>
      <c r="P173" s="13">
        <v>109.06</v>
      </c>
      <c r="Q173" s="24">
        <v>99.37</v>
      </c>
      <c r="R173" s="24">
        <v>100.04</v>
      </c>
      <c r="S173" s="24">
        <v>103.57</v>
      </c>
      <c r="T173" s="13">
        <v>99.61</v>
      </c>
      <c r="U173" s="13">
        <v>99.05</v>
      </c>
      <c r="V173" s="13">
        <v>103.83</v>
      </c>
      <c r="W173" s="13">
        <v>99.34</v>
      </c>
      <c r="X173" s="13">
        <v>100.67</v>
      </c>
      <c r="Y173" s="13">
        <v>103.52</v>
      </c>
    </row>
    <row r="174">
      <c r="A174" s="4" t="s">
        <v>221</v>
      </c>
      <c r="B174" s="13">
        <v>129.24</v>
      </c>
      <c r="C174" s="13">
        <v>127.26</v>
      </c>
      <c r="D174" s="13">
        <v>130.03</v>
      </c>
      <c r="E174" s="13">
        <v>168.88</v>
      </c>
      <c r="F174" s="13">
        <v>169.46</v>
      </c>
      <c r="G174" s="13">
        <v>169.67</v>
      </c>
      <c r="H174" s="23">
        <v>119.77</v>
      </c>
      <c r="I174" s="23">
        <v>117.74</v>
      </c>
      <c r="J174" s="23">
        <v>120.54</v>
      </c>
      <c r="K174" s="13">
        <v>103.81</v>
      </c>
      <c r="L174" s="13">
        <v>100.1</v>
      </c>
      <c r="M174" s="13">
        <v>104.53</v>
      </c>
      <c r="N174" s="13">
        <v>106.14</v>
      </c>
      <c r="O174" s="13">
        <v>99.92</v>
      </c>
      <c r="P174" s="13">
        <v>106.9</v>
      </c>
      <c r="Q174" s="24">
        <v>101.46</v>
      </c>
      <c r="R174" s="24">
        <v>99.9</v>
      </c>
      <c r="S174" s="24">
        <v>102.19</v>
      </c>
      <c r="T174" s="13">
        <v>101.59</v>
      </c>
      <c r="U174" s="13">
        <v>98.87</v>
      </c>
      <c r="V174" s="13">
        <v>102.31</v>
      </c>
      <c r="W174" s="13">
        <v>101.5</v>
      </c>
      <c r="X174" s="13">
        <v>100.56</v>
      </c>
      <c r="Y174" s="13">
        <v>102.21</v>
      </c>
    </row>
    <row r="175">
      <c r="A175" s="4" t="s">
        <v>222</v>
      </c>
      <c r="B175" s="13">
        <v>128.75</v>
      </c>
      <c r="C175" s="13">
        <v>128.04</v>
      </c>
      <c r="D175" s="13">
        <v>130.97</v>
      </c>
      <c r="E175" s="13">
        <v>170.47</v>
      </c>
      <c r="F175" s="13">
        <v>172.93</v>
      </c>
      <c r="G175" s="13">
        <v>173.15</v>
      </c>
      <c r="H175" s="23">
        <v>118.29</v>
      </c>
      <c r="I175" s="23">
        <v>117.49</v>
      </c>
      <c r="J175" s="23">
        <v>120.35</v>
      </c>
      <c r="K175" s="13">
        <v>103.06</v>
      </c>
      <c r="L175" s="13">
        <v>100.14</v>
      </c>
      <c r="M175" s="13">
        <v>104.91</v>
      </c>
      <c r="N175" s="13">
        <v>104.98</v>
      </c>
      <c r="O175" s="13">
        <v>99.69</v>
      </c>
      <c r="P175" s="13">
        <v>106.91</v>
      </c>
      <c r="Q175" s="24">
        <v>101.11</v>
      </c>
      <c r="R175" s="24">
        <v>100.21</v>
      </c>
      <c r="S175" s="24">
        <v>102.94</v>
      </c>
      <c r="T175" s="13">
        <v>100.96</v>
      </c>
      <c r="U175" s="13">
        <v>98.89</v>
      </c>
      <c r="V175" s="13">
        <v>102.78</v>
      </c>
      <c r="W175" s="13">
        <v>101.3</v>
      </c>
      <c r="X175" s="13">
        <v>101.03</v>
      </c>
      <c r="Y175" s="13">
        <v>103.12</v>
      </c>
    </row>
    <row r="176">
      <c r="A176" s="4" t="s">
        <v>223</v>
      </c>
      <c r="B176" s="13">
        <v>123.72</v>
      </c>
      <c r="C176" s="13">
        <v>128.4</v>
      </c>
      <c r="D176" s="13">
        <v>131.57</v>
      </c>
      <c r="E176" s="13">
        <v>162.8</v>
      </c>
      <c r="F176" s="13">
        <v>172.62</v>
      </c>
      <c r="G176" s="13">
        <v>172.86</v>
      </c>
      <c r="H176" s="23">
        <v>113.87</v>
      </c>
      <c r="I176" s="23">
        <v>118.2</v>
      </c>
      <c r="J176" s="23">
        <v>121.12</v>
      </c>
      <c r="K176" s="13">
        <v>99.75</v>
      </c>
      <c r="L176" s="13">
        <v>100.51</v>
      </c>
      <c r="M176" s="13">
        <v>106.17</v>
      </c>
      <c r="N176" s="13">
        <v>100.71</v>
      </c>
      <c r="O176" s="13">
        <v>99.65</v>
      </c>
      <c r="P176" s="13">
        <v>107.22</v>
      </c>
      <c r="Q176" s="24">
        <v>98.74</v>
      </c>
      <c r="R176" s="24">
        <v>101.02</v>
      </c>
      <c r="S176" s="24">
        <v>105.1</v>
      </c>
      <c r="T176" s="13">
        <v>98.06</v>
      </c>
      <c r="U176" s="13">
        <v>99.13</v>
      </c>
      <c r="V176" s="13">
        <v>104.38</v>
      </c>
      <c r="W176" s="13">
        <v>99.21</v>
      </c>
      <c r="X176" s="13">
        <v>102.15</v>
      </c>
      <c r="Y176" s="13">
        <v>105.59</v>
      </c>
    </row>
    <row r="177">
      <c r="A177" s="4" t="s">
        <v>224</v>
      </c>
      <c r="B177" s="13">
        <v>124.03</v>
      </c>
      <c r="C177" s="13">
        <v>128.05</v>
      </c>
      <c r="D177" s="13">
        <v>131.03</v>
      </c>
      <c r="E177" s="13">
        <v>163.54</v>
      </c>
      <c r="F177" s="13">
        <v>172.29</v>
      </c>
      <c r="G177" s="13">
        <v>172.52</v>
      </c>
      <c r="H177" s="23">
        <v>113.72</v>
      </c>
      <c r="I177" s="23">
        <v>117.45</v>
      </c>
      <c r="J177" s="23">
        <v>120.2</v>
      </c>
      <c r="K177" s="13">
        <v>100.51</v>
      </c>
      <c r="L177" s="13">
        <v>100.95</v>
      </c>
      <c r="M177" s="13">
        <v>106.3</v>
      </c>
      <c r="N177" s="13">
        <v>101.14</v>
      </c>
      <c r="O177" s="13">
        <v>99.93</v>
      </c>
      <c r="P177" s="13">
        <v>107.0</v>
      </c>
      <c r="Q177" s="24">
        <v>99.86</v>
      </c>
      <c r="R177" s="24">
        <v>101.66</v>
      </c>
      <c r="S177" s="24">
        <v>105.6</v>
      </c>
      <c r="T177" s="13">
        <v>98.8</v>
      </c>
      <c r="U177" s="13">
        <v>99.49</v>
      </c>
      <c r="V177" s="13">
        <v>104.49</v>
      </c>
      <c r="W177" s="13">
        <v>100.55</v>
      </c>
      <c r="X177" s="13">
        <v>102.94</v>
      </c>
      <c r="Y177" s="13">
        <v>106.32</v>
      </c>
    </row>
    <row r="178">
      <c r="A178" s="4" t="s">
        <v>225</v>
      </c>
      <c r="B178" s="13">
        <v>119.5</v>
      </c>
      <c r="C178" s="13">
        <v>127.88</v>
      </c>
      <c r="D178" s="13">
        <v>131.08</v>
      </c>
      <c r="E178" s="13">
        <v>158.03</v>
      </c>
      <c r="F178" s="13">
        <v>172.82</v>
      </c>
      <c r="G178" s="13">
        <v>173.09</v>
      </c>
      <c r="H178" s="23">
        <v>108.86</v>
      </c>
      <c r="I178" s="23">
        <v>116.65</v>
      </c>
      <c r="J178" s="23">
        <v>119.45</v>
      </c>
      <c r="K178" s="13">
        <v>97.8</v>
      </c>
      <c r="L178" s="13">
        <v>101.33</v>
      </c>
      <c r="M178" s="13">
        <v>107.4</v>
      </c>
      <c r="N178" s="13">
        <v>97.67</v>
      </c>
      <c r="O178" s="13">
        <v>99.86</v>
      </c>
      <c r="P178" s="13">
        <v>107.28</v>
      </c>
      <c r="Q178" s="24">
        <v>97.82</v>
      </c>
      <c r="R178" s="24">
        <v>102.45</v>
      </c>
      <c r="S178" s="24">
        <v>107.4</v>
      </c>
      <c r="T178" s="13">
        <v>96.29</v>
      </c>
      <c r="U178" s="13">
        <v>99.59</v>
      </c>
      <c r="V178" s="13">
        <v>105.72</v>
      </c>
      <c r="W178" s="13">
        <v>98.75</v>
      </c>
      <c r="X178" s="13">
        <v>104.1</v>
      </c>
      <c r="Y178" s="13">
        <v>108.41</v>
      </c>
    </row>
    <row r="179">
      <c r="A179" s="4" t="s">
        <v>226</v>
      </c>
      <c r="B179" s="13">
        <v>117.04</v>
      </c>
      <c r="C179" s="13">
        <v>126.0</v>
      </c>
      <c r="D179" s="13">
        <v>128.83</v>
      </c>
      <c r="E179" s="13">
        <v>151.34</v>
      </c>
      <c r="F179" s="13">
        <v>166.09</v>
      </c>
      <c r="G179" s="13">
        <v>166.34</v>
      </c>
      <c r="H179" s="23">
        <v>107.94</v>
      </c>
      <c r="I179" s="23">
        <v>116.41</v>
      </c>
      <c r="J179" s="23">
        <v>118.86</v>
      </c>
      <c r="K179" s="13">
        <v>97.05</v>
      </c>
      <c r="L179" s="13">
        <v>101.47</v>
      </c>
      <c r="M179" s="13">
        <v>106.94</v>
      </c>
      <c r="N179" s="13">
        <v>96.47</v>
      </c>
      <c r="O179" s="13">
        <v>99.8</v>
      </c>
      <c r="P179" s="13">
        <v>106.32</v>
      </c>
      <c r="Q179" s="24">
        <v>97.48</v>
      </c>
      <c r="R179" s="24">
        <v>102.77</v>
      </c>
      <c r="S179" s="24">
        <v>107.39</v>
      </c>
      <c r="T179" s="13">
        <v>95.77</v>
      </c>
      <c r="U179" s="13">
        <v>99.92</v>
      </c>
      <c r="V179" s="13">
        <v>105.52</v>
      </c>
      <c r="W179" s="13">
        <v>98.48</v>
      </c>
      <c r="X179" s="13">
        <v>104.41</v>
      </c>
      <c r="Y179" s="13">
        <v>108.48</v>
      </c>
    </row>
    <row r="180">
      <c r="A180" s="4" t="s">
        <v>227</v>
      </c>
      <c r="B180" s="13">
        <v>111.92</v>
      </c>
      <c r="C180" s="13">
        <v>115.1</v>
      </c>
      <c r="D180" s="13">
        <v>116.4</v>
      </c>
      <c r="E180" s="13">
        <v>132.72</v>
      </c>
      <c r="F180" s="13">
        <v>137.84</v>
      </c>
      <c r="G180" s="13">
        <v>137.92</v>
      </c>
      <c r="H180" s="23">
        <v>106.69</v>
      </c>
      <c r="I180" s="23">
        <v>109.9</v>
      </c>
      <c r="J180" s="23">
        <v>111.0</v>
      </c>
      <c r="K180" s="13">
        <v>99.6</v>
      </c>
      <c r="L180" s="13">
        <v>101.03</v>
      </c>
      <c r="M180" s="13">
        <v>103.66</v>
      </c>
      <c r="N180" s="13">
        <v>99.16</v>
      </c>
      <c r="O180" s="13">
        <v>99.95</v>
      </c>
      <c r="P180" s="13">
        <v>103.23</v>
      </c>
      <c r="Q180" s="24">
        <v>99.89</v>
      </c>
      <c r="R180" s="24">
        <v>101.8</v>
      </c>
      <c r="S180" s="24">
        <v>103.95</v>
      </c>
      <c r="T180" s="13">
        <v>98.4</v>
      </c>
      <c r="U180" s="13">
        <v>99.89</v>
      </c>
      <c r="V180" s="13">
        <v>102.39</v>
      </c>
      <c r="W180" s="13">
        <v>100.79</v>
      </c>
      <c r="X180" s="13">
        <v>102.97</v>
      </c>
      <c r="Y180" s="13">
        <v>104.89</v>
      </c>
    </row>
    <row r="181">
      <c r="A181" s="4" t="s">
        <v>228</v>
      </c>
      <c r="B181" s="13">
        <v>101.55</v>
      </c>
      <c r="C181" s="13">
        <v>103.94</v>
      </c>
      <c r="D181" s="13">
        <v>104.28</v>
      </c>
      <c r="E181" s="13">
        <v>107.15</v>
      </c>
      <c r="F181" s="13">
        <v>109.81</v>
      </c>
      <c r="G181" s="13">
        <v>109.84</v>
      </c>
      <c r="H181" s="23">
        <v>100.1</v>
      </c>
      <c r="I181" s="23">
        <v>102.6</v>
      </c>
      <c r="J181" s="23">
        <v>102.83</v>
      </c>
      <c r="K181" s="13">
        <v>98.52</v>
      </c>
      <c r="L181" s="13">
        <v>100.45</v>
      </c>
      <c r="M181" s="13">
        <v>101.27</v>
      </c>
      <c r="N181" s="13">
        <v>98.02</v>
      </c>
      <c r="O181" s="13">
        <v>99.98</v>
      </c>
      <c r="P181" s="13">
        <v>100.78</v>
      </c>
      <c r="Q181" s="24">
        <v>98.85</v>
      </c>
      <c r="R181" s="24">
        <v>100.76</v>
      </c>
      <c r="S181" s="24">
        <v>101.59</v>
      </c>
      <c r="T181" s="13">
        <v>98.4</v>
      </c>
      <c r="U181" s="13">
        <v>100.27</v>
      </c>
      <c r="V181" s="13">
        <v>101.14</v>
      </c>
      <c r="W181" s="13">
        <v>99.15</v>
      </c>
      <c r="X181" s="13">
        <v>101.09</v>
      </c>
      <c r="Y181" s="13">
        <v>101.9</v>
      </c>
    </row>
    <row r="182">
      <c r="A182" s="4" t="s">
        <v>229</v>
      </c>
      <c r="B182" s="13">
        <v>101.27</v>
      </c>
      <c r="C182" s="13">
        <v>104.1</v>
      </c>
      <c r="D182" s="13">
        <v>104.24</v>
      </c>
      <c r="E182" s="13">
        <v>106.8</v>
      </c>
      <c r="F182" s="13">
        <v>109.73</v>
      </c>
      <c r="G182" s="13">
        <v>109.75</v>
      </c>
      <c r="H182" s="23">
        <v>100.11</v>
      </c>
      <c r="I182" s="23">
        <v>103.06</v>
      </c>
      <c r="J182" s="23">
        <v>103.07</v>
      </c>
      <c r="K182" s="13">
        <v>97.73</v>
      </c>
      <c r="L182" s="13">
        <v>100.22</v>
      </c>
      <c r="M182" s="13">
        <v>100.69</v>
      </c>
      <c r="N182" s="13">
        <v>97.11</v>
      </c>
      <c r="O182" s="13">
        <v>99.97</v>
      </c>
      <c r="P182" s="13">
        <v>100.08</v>
      </c>
      <c r="Q182" s="24">
        <v>98.12</v>
      </c>
      <c r="R182" s="24">
        <v>100.39</v>
      </c>
      <c r="S182" s="24">
        <v>101.09</v>
      </c>
      <c r="T182" s="13">
        <v>97.91</v>
      </c>
      <c r="U182" s="13">
        <v>100.19</v>
      </c>
      <c r="V182" s="13">
        <v>100.88</v>
      </c>
      <c r="W182" s="13">
        <v>98.26</v>
      </c>
      <c r="X182" s="13">
        <v>100.52</v>
      </c>
      <c r="Y182" s="13">
        <v>101.22</v>
      </c>
    </row>
    <row r="183">
      <c r="A183" s="4" t="s">
        <v>230</v>
      </c>
      <c r="B183" s="13">
        <v>101.15</v>
      </c>
      <c r="C183" s="13">
        <v>97.99</v>
      </c>
      <c r="D183" s="13">
        <v>97.76</v>
      </c>
      <c r="E183" s="13">
        <v>98.63</v>
      </c>
      <c r="F183" s="13">
        <v>95.22</v>
      </c>
      <c r="G183" s="13">
        <v>95.2</v>
      </c>
      <c r="H183" s="23">
        <v>101.8</v>
      </c>
      <c r="I183" s="23">
        <v>98.53</v>
      </c>
      <c r="J183" s="23">
        <v>98.42</v>
      </c>
      <c r="K183" s="13">
        <v>102.52</v>
      </c>
      <c r="L183" s="13">
        <v>99.81</v>
      </c>
      <c r="M183" s="13">
        <v>99.16</v>
      </c>
      <c r="N183" s="13">
        <v>102.96</v>
      </c>
      <c r="O183" s="13">
        <v>100.02</v>
      </c>
      <c r="P183" s="13">
        <v>99.59</v>
      </c>
      <c r="Q183" s="24">
        <v>102.24</v>
      </c>
      <c r="R183" s="24">
        <v>99.67</v>
      </c>
      <c r="S183" s="24">
        <v>98.88</v>
      </c>
      <c r="T183" s="13">
        <v>102.55</v>
      </c>
      <c r="U183" s="13">
        <v>99.97</v>
      </c>
      <c r="V183" s="13">
        <v>99.18</v>
      </c>
      <c r="W183" s="13">
        <v>102.04</v>
      </c>
      <c r="X183" s="13">
        <v>99.48</v>
      </c>
      <c r="Y183" s="13">
        <v>98.68</v>
      </c>
    </row>
    <row r="184">
      <c r="A184" s="4" t="s">
        <v>231</v>
      </c>
      <c r="B184" s="13">
        <v>96.03</v>
      </c>
      <c r="C184" s="13">
        <v>93.97</v>
      </c>
      <c r="D184" s="13">
        <v>93.72</v>
      </c>
      <c r="E184" s="13">
        <v>87.42</v>
      </c>
      <c r="F184" s="13">
        <v>85.23</v>
      </c>
      <c r="G184" s="13">
        <v>85.21</v>
      </c>
      <c r="H184" s="23">
        <v>97.99</v>
      </c>
      <c r="I184" s="23">
        <v>95.81</v>
      </c>
      <c r="J184" s="23">
        <v>95.67</v>
      </c>
      <c r="K184" s="13">
        <v>101.22</v>
      </c>
      <c r="L184" s="13">
        <v>99.52</v>
      </c>
      <c r="M184" s="13">
        <v>98.88</v>
      </c>
      <c r="N184" s="13">
        <v>101.91</v>
      </c>
      <c r="O184" s="13">
        <v>100.05</v>
      </c>
      <c r="P184" s="13">
        <v>99.56</v>
      </c>
      <c r="Q184" s="24">
        <v>100.79</v>
      </c>
      <c r="R184" s="24">
        <v>99.18</v>
      </c>
      <c r="S184" s="24">
        <v>98.44</v>
      </c>
      <c r="T184" s="13">
        <v>101.14</v>
      </c>
      <c r="U184" s="13">
        <v>99.57</v>
      </c>
      <c r="V184" s="13">
        <v>98.8</v>
      </c>
      <c r="W184" s="13">
        <v>100.55</v>
      </c>
      <c r="X184" s="13">
        <v>98.91</v>
      </c>
      <c r="Y184" s="13">
        <v>98.21</v>
      </c>
    </row>
    <row r="185">
      <c r="A185" s="4" t="s">
        <v>232</v>
      </c>
      <c r="B185" s="13">
        <v>94.33</v>
      </c>
      <c r="C185" s="13">
        <v>88.66</v>
      </c>
      <c r="D185" s="13">
        <v>88.62</v>
      </c>
      <c r="E185" s="13">
        <v>76.86</v>
      </c>
      <c r="F185" s="13">
        <v>72.11</v>
      </c>
      <c r="G185" s="13">
        <v>72.1</v>
      </c>
      <c r="H185" s="23">
        <v>98.55</v>
      </c>
      <c r="I185" s="23">
        <v>92.33</v>
      </c>
      <c r="J185" s="23">
        <v>92.61</v>
      </c>
      <c r="K185" s="13">
        <v>104.1</v>
      </c>
      <c r="L185" s="13">
        <v>98.55</v>
      </c>
      <c r="M185" s="13">
        <v>97.89</v>
      </c>
      <c r="N185" s="13">
        <v>106.84</v>
      </c>
      <c r="O185" s="13">
        <v>99.93</v>
      </c>
      <c r="P185" s="13">
        <v>100.46</v>
      </c>
      <c r="Q185" s="24">
        <v>102.28</v>
      </c>
      <c r="R185" s="24">
        <v>97.62</v>
      </c>
      <c r="S185" s="24">
        <v>96.15</v>
      </c>
      <c r="T185" s="13">
        <v>103.4</v>
      </c>
      <c r="U185" s="13">
        <v>98.7</v>
      </c>
      <c r="V185" s="13">
        <v>97.22</v>
      </c>
      <c r="W185" s="13">
        <v>101.48</v>
      </c>
      <c r="X185" s="13">
        <v>96.85</v>
      </c>
      <c r="Y185" s="13">
        <v>95.4</v>
      </c>
    </row>
    <row r="186">
      <c r="A186" s="4" t="s">
        <v>233</v>
      </c>
      <c r="B186" s="13">
        <v>95.54</v>
      </c>
      <c r="C186" s="13">
        <v>92.06</v>
      </c>
      <c r="D186" s="13">
        <v>92.76</v>
      </c>
      <c r="E186" s="13">
        <v>84.38</v>
      </c>
      <c r="F186" s="13">
        <v>81.74</v>
      </c>
      <c r="G186" s="13">
        <v>81.78</v>
      </c>
      <c r="H186" s="23">
        <v>98.07</v>
      </c>
      <c r="I186" s="23">
        <v>94.3</v>
      </c>
      <c r="J186" s="23">
        <v>95.26</v>
      </c>
      <c r="K186" s="13">
        <v>102.41</v>
      </c>
      <c r="L186" s="13">
        <v>98.59</v>
      </c>
      <c r="M186" s="13">
        <v>99.54</v>
      </c>
      <c r="N186" s="13">
        <v>105.19</v>
      </c>
      <c r="O186" s="13">
        <v>99.5</v>
      </c>
      <c r="P186" s="13">
        <v>102.25</v>
      </c>
      <c r="Q186" s="24">
        <v>100.55</v>
      </c>
      <c r="R186" s="24">
        <v>97.99</v>
      </c>
      <c r="S186" s="24">
        <v>97.72</v>
      </c>
      <c r="T186" s="13">
        <v>101.29</v>
      </c>
      <c r="U186" s="13">
        <v>98.76</v>
      </c>
      <c r="V186" s="13">
        <v>98.45</v>
      </c>
      <c r="W186" s="13">
        <v>100.06</v>
      </c>
      <c r="X186" s="13">
        <v>97.47</v>
      </c>
      <c r="Y186" s="13">
        <v>97.23</v>
      </c>
    </row>
    <row r="187">
      <c r="A187" s="4" t="s">
        <v>234</v>
      </c>
      <c r="B187" s="13">
        <v>93.34</v>
      </c>
      <c r="C187" s="13">
        <v>92.84</v>
      </c>
      <c r="D187" s="13">
        <v>94.04</v>
      </c>
      <c r="E187" s="13">
        <v>83.74</v>
      </c>
      <c r="F187" s="13">
        <v>84.16</v>
      </c>
      <c r="G187" s="13">
        <v>84.26</v>
      </c>
      <c r="H187" s="23">
        <v>95.3</v>
      </c>
      <c r="I187" s="23">
        <v>94.68</v>
      </c>
      <c r="J187" s="23">
        <v>96.06</v>
      </c>
      <c r="K187" s="13">
        <v>99.82</v>
      </c>
      <c r="L187" s="13">
        <v>98.55</v>
      </c>
      <c r="M187" s="13">
        <v>100.67</v>
      </c>
      <c r="N187" s="13">
        <v>102.7</v>
      </c>
      <c r="O187" s="13">
        <v>99.32</v>
      </c>
      <c r="P187" s="13">
        <v>103.58</v>
      </c>
      <c r="Q187" s="24">
        <v>97.89</v>
      </c>
      <c r="R187" s="24">
        <v>98.04</v>
      </c>
      <c r="S187" s="24">
        <v>98.71</v>
      </c>
      <c r="T187" s="13">
        <v>98.13</v>
      </c>
      <c r="U187" s="13">
        <v>98.38</v>
      </c>
      <c r="V187" s="13">
        <v>98.95</v>
      </c>
      <c r="W187" s="13">
        <v>97.78</v>
      </c>
      <c r="X187" s="13">
        <v>97.85</v>
      </c>
      <c r="Y187" s="13">
        <v>98.59</v>
      </c>
    </row>
    <row r="188">
      <c r="A188" s="4" t="s">
        <v>235</v>
      </c>
      <c r="B188" s="13">
        <v>99.89</v>
      </c>
      <c r="C188" s="13">
        <v>97.16</v>
      </c>
      <c r="D188" s="13">
        <v>97.55</v>
      </c>
      <c r="E188" s="13">
        <v>99.18</v>
      </c>
      <c r="F188" s="13">
        <v>96.63</v>
      </c>
      <c r="G188" s="13">
        <v>96.68</v>
      </c>
      <c r="H188" s="23">
        <v>99.98</v>
      </c>
      <c r="I188" s="23">
        <v>96.98</v>
      </c>
      <c r="J188" s="23">
        <v>97.68</v>
      </c>
      <c r="K188" s="13">
        <v>101.29</v>
      </c>
      <c r="L188" s="13">
        <v>98.71</v>
      </c>
      <c r="M188" s="13">
        <v>99.06</v>
      </c>
      <c r="N188" s="13">
        <v>103.53</v>
      </c>
      <c r="O188" s="13">
        <v>99.43</v>
      </c>
      <c r="P188" s="13">
        <v>101.26</v>
      </c>
      <c r="Q188" s="24">
        <v>99.81</v>
      </c>
      <c r="R188" s="24">
        <v>98.23</v>
      </c>
      <c r="S188" s="24">
        <v>97.59</v>
      </c>
      <c r="T188" s="13">
        <v>98.97</v>
      </c>
      <c r="U188" s="13">
        <v>97.47</v>
      </c>
      <c r="V188" s="13">
        <v>96.79</v>
      </c>
      <c r="W188" s="13">
        <v>100.54</v>
      </c>
      <c r="X188" s="13">
        <v>98.89</v>
      </c>
      <c r="Y188" s="13">
        <v>98.28</v>
      </c>
    </row>
    <row r="189">
      <c r="A189" s="4" t="s">
        <v>236</v>
      </c>
      <c r="B189" s="13">
        <v>103.52</v>
      </c>
      <c r="C189" s="13">
        <v>101.16</v>
      </c>
      <c r="D189" s="13">
        <v>101.24</v>
      </c>
      <c r="E189" s="13">
        <v>108.18</v>
      </c>
      <c r="F189" s="13">
        <v>105.62</v>
      </c>
      <c r="G189" s="13">
        <v>105.64</v>
      </c>
      <c r="H189" s="23">
        <v>103.02</v>
      </c>
      <c r="I189" s="23">
        <v>100.43</v>
      </c>
      <c r="J189" s="23">
        <v>100.79</v>
      </c>
      <c r="K189" s="13">
        <v>100.61</v>
      </c>
      <c r="L189" s="13">
        <v>98.69</v>
      </c>
      <c r="M189" s="13">
        <v>98.51</v>
      </c>
      <c r="N189" s="13">
        <v>102.51</v>
      </c>
      <c r="O189" s="13">
        <v>99.72</v>
      </c>
      <c r="P189" s="13">
        <v>100.38</v>
      </c>
      <c r="Q189" s="24">
        <v>99.34</v>
      </c>
      <c r="R189" s="24">
        <v>97.99</v>
      </c>
      <c r="S189" s="24">
        <v>97.25</v>
      </c>
      <c r="T189" s="13">
        <v>98.06</v>
      </c>
      <c r="U189" s="13">
        <v>96.79</v>
      </c>
      <c r="V189" s="13">
        <v>96.0</v>
      </c>
      <c r="W189" s="13">
        <v>100.37</v>
      </c>
      <c r="X189" s="13">
        <v>98.96</v>
      </c>
      <c r="Y189" s="13">
        <v>98.24</v>
      </c>
    </row>
    <row r="190">
      <c r="A190" s="4" t="s">
        <v>237</v>
      </c>
      <c r="B190" s="13">
        <v>100.36</v>
      </c>
      <c r="C190" s="13">
        <v>99.84</v>
      </c>
      <c r="D190" s="13">
        <v>100.36</v>
      </c>
      <c r="E190" s="13">
        <v>104.87</v>
      </c>
      <c r="F190" s="13">
        <v>104.68</v>
      </c>
      <c r="G190" s="13">
        <v>104.74</v>
      </c>
      <c r="H190" s="23">
        <v>99.15</v>
      </c>
      <c r="I190" s="23">
        <v>98.51</v>
      </c>
      <c r="J190" s="23">
        <v>99.19</v>
      </c>
      <c r="K190" s="13">
        <v>99.15</v>
      </c>
      <c r="L190" s="13">
        <v>98.26</v>
      </c>
      <c r="M190" s="13">
        <v>99.26</v>
      </c>
      <c r="N190" s="13">
        <v>101.71</v>
      </c>
      <c r="O190" s="13">
        <v>99.72</v>
      </c>
      <c r="P190" s="13">
        <v>101.84</v>
      </c>
      <c r="Q190" s="24">
        <v>97.44</v>
      </c>
      <c r="R190" s="24">
        <v>97.29</v>
      </c>
      <c r="S190" s="24">
        <v>97.55</v>
      </c>
      <c r="T190" s="13">
        <v>96.47</v>
      </c>
      <c r="U190" s="13">
        <v>96.36</v>
      </c>
      <c r="V190" s="13">
        <v>96.56</v>
      </c>
      <c r="W190" s="13">
        <v>98.21</v>
      </c>
      <c r="X190" s="13">
        <v>97.99</v>
      </c>
      <c r="Y190" s="13">
        <v>98.29</v>
      </c>
    </row>
    <row r="191">
      <c r="A191" s="4" t="s">
        <v>238</v>
      </c>
      <c r="B191" s="13">
        <v>101.21</v>
      </c>
      <c r="C191" s="13">
        <v>100.06</v>
      </c>
      <c r="D191" s="13">
        <v>100.96</v>
      </c>
      <c r="E191" s="13">
        <v>104.35</v>
      </c>
      <c r="F191" s="13">
        <v>103.89</v>
      </c>
      <c r="G191" s="13">
        <v>103.94</v>
      </c>
      <c r="H191" s="23">
        <v>100.75</v>
      </c>
      <c r="I191" s="23">
        <v>99.53</v>
      </c>
      <c r="J191" s="23">
        <v>100.54</v>
      </c>
      <c r="K191" s="13">
        <v>99.83</v>
      </c>
      <c r="L191" s="13">
        <v>97.83</v>
      </c>
      <c r="M191" s="13">
        <v>99.72</v>
      </c>
      <c r="N191" s="13">
        <v>103.17</v>
      </c>
      <c r="O191" s="13">
        <v>99.58</v>
      </c>
      <c r="P191" s="13">
        <v>103.05</v>
      </c>
      <c r="Q191" s="24">
        <v>97.64</v>
      </c>
      <c r="R191" s="24">
        <v>96.66</v>
      </c>
      <c r="S191" s="24">
        <v>97.52</v>
      </c>
      <c r="T191" s="13">
        <v>96.91</v>
      </c>
      <c r="U191" s="13">
        <v>95.95</v>
      </c>
      <c r="V191" s="13">
        <v>96.79</v>
      </c>
      <c r="W191" s="13">
        <v>98.17</v>
      </c>
      <c r="X191" s="13">
        <v>97.17</v>
      </c>
      <c r="Y191" s="13">
        <v>98.04</v>
      </c>
    </row>
    <row r="192">
      <c r="A192" s="4" t="s">
        <v>239</v>
      </c>
      <c r="B192" s="13">
        <v>103.09</v>
      </c>
      <c r="C192" s="13">
        <v>104.25</v>
      </c>
      <c r="D192" s="13">
        <v>105.16</v>
      </c>
      <c r="E192" s="13">
        <v>110.1</v>
      </c>
      <c r="F192" s="13">
        <v>112.12</v>
      </c>
      <c r="G192" s="13">
        <v>112.17</v>
      </c>
      <c r="H192" s="23">
        <v>102.08</v>
      </c>
      <c r="I192" s="23">
        <v>103.24</v>
      </c>
      <c r="J192" s="23">
        <v>104.15</v>
      </c>
      <c r="K192" s="13">
        <v>98.82</v>
      </c>
      <c r="L192" s="13">
        <v>98.67</v>
      </c>
      <c r="M192" s="13">
        <v>100.9</v>
      </c>
      <c r="N192" s="13">
        <v>100.97</v>
      </c>
      <c r="O192" s="13">
        <v>99.7</v>
      </c>
      <c r="P192" s="13">
        <v>103.09</v>
      </c>
      <c r="Q192" s="24">
        <v>97.39</v>
      </c>
      <c r="R192" s="24">
        <v>97.99</v>
      </c>
      <c r="S192" s="24">
        <v>99.44</v>
      </c>
      <c r="T192" s="13">
        <v>96.8</v>
      </c>
      <c r="U192" s="13">
        <v>97.42</v>
      </c>
      <c r="V192" s="13">
        <v>98.82</v>
      </c>
      <c r="W192" s="13">
        <v>97.81</v>
      </c>
      <c r="X192" s="13">
        <v>98.34</v>
      </c>
      <c r="Y192" s="13">
        <v>99.84</v>
      </c>
    </row>
    <row r="193">
      <c r="A193" s="4" t="s">
        <v>240</v>
      </c>
      <c r="B193" s="13">
        <v>103.87</v>
      </c>
      <c r="C193" s="13">
        <v>107.77</v>
      </c>
      <c r="D193" s="13">
        <v>109.34</v>
      </c>
      <c r="E193" s="13">
        <v>114.79</v>
      </c>
      <c r="F193" s="13">
        <v>120.6</v>
      </c>
      <c r="G193" s="13">
        <v>120.7</v>
      </c>
      <c r="H193" s="23">
        <v>101.74</v>
      </c>
      <c r="I193" s="23">
        <v>105.76</v>
      </c>
      <c r="J193" s="23">
        <v>107.13</v>
      </c>
      <c r="K193" s="13">
        <v>97.5</v>
      </c>
      <c r="L193" s="13">
        <v>98.75</v>
      </c>
      <c r="M193" s="13">
        <v>102.75</v>
      </c>
      <c r="N193" s="13">
        <v>99.45</v>
      </c>
      <c r="O193" s="13">
        <v>99.33</v>
      </c>
      <c r="P193" s="13">
        <v>104.81</v>
      </c>
      <c r="Q193" s="24">
        <v>96.2</v>
      </c>
      <c r="R193" s="24">
        <v>98.37</v>
      </c>
      <c r="S193" s="24">
        <v>101.37</v>
      </c>
      <c r="T193" s="13">
        <v>95.12</v>
      </c>
      <c r="U193" s="13">
        <v>97.35</v>
      </c>
      <c r="V193" s="13">
        <v>100.22</v>
      </c>
      <c r="W193" s="13">
        <v>97.17</v>
      </c>
      <c r="X193" s="13">
        <v>99.25</v>
      </c>
      <c r="Y193" s="13">
        <v>102.38</v>
      </c>
    </row>
    <row r="194">
      <c r="A194" s="4" t="s">
        <v>241</v>
      </c>
      <c r="B194" s="13">
        <v>108.06</v>
      </c>
      <c r="C194" s="13">
        <v>111.74</v>
      </c>
      <c r="D194" s="13">
        <v>113.09</v>
      </c>
      <c r="E194" s="13">
        <v>124.76</v>
      </c>
      <c r="F194" s="13">
        <v>130.31</v>
      </c>
      <c r="G194" s="13">
        <v>130.4</v>
      </c>
      <c r="H194" s="23">
        <v>105.19</v>
      </c>
      <c r="I194" s="23">
        <v>108.89</v>
      </c>
      <c r="J194" s="23">
        <v>110.1</v>
      </c>
      <c r="K194" s="13">
        <v>96.75</v>
      </c>
      <c r="L194" s="13">
        <v>98.06</v>
      </c>
      <c r="M194" s="13">
        <v>101.36</v>
      </c>
      <c r="N194" s="13">
        <v>99.21</v>
      </c>
      <c r="O194" s="13">
        <v>99.33</v>
      </c>
      <c r="P194" s="13">
        <v>103.96</v>
      </c>
      <c r="Q194" s="24">
        <v>95.08</v>
      </c>
      <c r="R194" s="24">
        <v>97.18</v>
      </c>
      <c r="S194" s="24">
        <v>99.61</v>
      </c>
      <c r="T194" s="13">
        <v>92.54</v>
      </c>
      <c r="U194" s="13">
        <v>94.72</v>
      </c>
      <c r="V194" s="13">
        <v>96.93</v>
      </c>
      <c r="W194" s="13">
        <v>97.62</v>
      </c>
      <c r="X194" s="13">
        <v>99.62</v>
      </c>
      <c r="Y194" s="13">
        <v>102.26</v>
      </c>
    </row>
    <row r="195">
      <c r="A195" s="4" t="s">
        <v>242</v>
      </c>
      <c r="B195" s="13">
        <v>111.9</v>
      </c>
      <c r="C195" s="13">
        <v>111.87</v>
      </c>
      <c r="D195" s="13">
        <v>112.73</v>
      </c>
      <c r="E195" s="13">
        <v>130.55</v>
      </c>
      <c r="F195" s="13">
        <v>131.25</v>
      </c>
      <c r="G195" s="13">
        <v>131.32</v>
      </c>
      <c r="H195" s="23">
        <v>109.01</v>
      </c>
      <c r="I195" s="23">
        <v>108.89</v>
      </c>
      <c r="J195" s="23">
        <v>109.86</v>
      </c>
      <c r="K195" s="13">
        <v>98.44</v>
      </c>
      <c r="L195" s="13">
        <v>97.47</v>
      </c>
      <c r="M195" s="13">
        <v>99.25</v>
      </c>
      <c r="N195" s="13">
        <v>102.09</v>
      </c>
      <c r="O195" s="13">
        <v>99.75</v>
      </c>
      <c r="P195" s="13">
        <v>102.92</v>
      </c>
      <c r="Q195" s="24">
        <v>95.95</v>
      </c>
      <c r="R195" s="24">
        <v>95.89</v>
      </c>
      <c r="S195" s="24">
        <v>96.75</v>
      </c>
      <c r="T195" s="13">
        <v>92.76</v>
      </c>
      <c r="U195" s="13">
        <v>92.78</v>
      </c>
      <c r="V195" s="13">
        <v>93.54</v>
      </c>
      <c r="W195" s="13">
        <v>99.2</v>
      </c>
      <c r="X195" s="13">
        <v>99.02</v>
      </c>
      <c r="Y195" s="13">
        <v>99.99</v>
      </c>
    </row>
    <row r="196">
      <c r="A196" s="4" t="s">
        <v>243</v>
      </c>
      <c r="B196" s="13">
        <v>109.9</v>
      </c>
      <c r="C196" s="13">
        <v>109.5</v>
      </c>
      <c r="D196" s="13">
        <v>110.13</v>
      </c>
      <c r="E196" s="13">
        <v>126.99</v>
      </c>
      <c r="F196" s="13">
        <v>127.0</v>
      </c>
      <c r="G196" s="13">
        <v>127.04</v>
      </c>
      <c r="H196" s="23">
        <v>106.25</v>
      </c>
      <c r="I196" s="23">
        <v>105.75</v>
      </c>
      <c r="J196" s="23">
        <v>106.55</v>
      </c>
      <c r="K196" s="13">
        <v>99.49</v>
      </c>
      <c r="L196" s="13">
        <v>98.53</v>
      </c>
      <c r="M196" s="13">
        <v>99.8</v>
      </c>
      <c r="N196" s="13">
        <v>102.33</v>
      </c>
      <c r="O196" s="13">
        <v>100.19</v>
      </c>
      <c r="P196" s="13">
        <v>102.62</v>
      </c>
      <c r="Q196" s="24">
        <v>97.56</v>
      </c>
      <c r="R196" s="24">
        <v>97.4</v>
      </c>
      <c r="S196" s="24">
        <v>97.89</v>
      </c>
      <c r="T196" s="13">
        <v>96.3</v>
      </c>
      <c r="U196" s="13">
        <v>96.21</v>
      </c>
      <c r="V196" s="13">
        <v>96.63</v>
      </c>
      <c r="W196" s="13">
        <v>98.75</v>
      </c>
      <c r="X196" s="13">
        <v>98.46</v>
      </c>
      <c r="Y196" s="13">
        <v>99.01</v>
      </c>
    </row>
    <row r="197">
      <c r="A197" s="4" t="s">
        <v>244</v>
      </c>
      <c r="B197" s="13">
        <v>107.3</v>
      </c>
      <c r="C197" s="13">
        <v>107.07</v>
      </c>
      <c r="D197" s="13">
        <v>107.76</v>
      </c>
      <c r="E197" s="13">
        <v>122.86</v>
      </c>
      <c r="F197" s="13">
        <v>123.12</v>
      </c>
      <c r="G197" s="13">
        <v>123.18</v>
      </c>
      <c r="H197" s="23">
        <v>102.91</v>
      </c>
      <c r="I197" s="23">
        <v>102.57</v>
      </c>
      <c r="J197" s="23">
        <v>103.42</v>
      </c>
      <c r="K197" s="13">
        <v>99.89</v>
      </c>
      <c r="L197" s="13">
        <v>98.93</v>
      </c>
      <c r="M197" s="13">
        <v>100.41</v>
      </c>
      <c r="N197" s="13">
        <v>102.53</v>
      </c>
      <c r="O197" s="13">
        <v>100.25</v>
      </c>
      <c r="P197" s="13">
        <v>103.04</v>
      </c>
      <c r="Q197" s="24">
        <v>98.1</v>
      </c>
      <c r="R197" s="24">
        <v>98.04</v>
      </c>
      <c r="S197" s="24">
        <v>98.64</v>
      </c>
      <c r="T197" s="13">
        <v>97.63</v>
      </c>
      <c r="U197" s="13">
        <v>97.69</v>
      </c>
      <c r="V197" s="13">
        <v>98.18</v>
      </c>
      <c r="W197" s="13">
        <v>98.44</v>
      </c>
      <c r="X197" s="13">
        <v>98.2</v>
      </c>
      <c r="Y197" s="13">
        <v>98.91</v>
      </c>
    </row>
    <row r="198">
      <c r="A198" s="4" t="s">
        <v>245</v>
      </c>
      <c r="B198" s="13">
        <v>111.38</v>
      </c>
      <c r="C198" s="13">
        <v>107.5</v>
      </c>
      <c r="D198" s="13">
        <v>107.9</v>
      </c>
      <c r="E198" s="13">
        <v>128.7</v>
      </c>
      <c r="F198" s="13">
        <v>124.44</v>
      </c>
      <c r="G198" s="13">
        <v>124.49</v>
      </c>
      <c r="H198" s="23">
        <v>106.82</v>
      </c>
      <c r="I198" s="23">
        <v>102.77</v>
      </c>
      <c r="J198" s="23">
        <v>103.54</v>
      </c>
      <c r="K198" s="13">
        <v>102.43</v>
      </c>
      <c r="L198" s="13">
        <v>98.85</v>
      </c>
      <c r="M198" s="13">
        <v>99.3</v>
      </c>
      <c r="N198" s="13">
        <v>105.58</v>
      </c>
      <c r="O198" s="13">
        <v>100.29</v>
      </c>
      <c r="P198" s="13">
        <v>102.33</v>
      </c>
      <c r="Q198" s="24">
        <v>100.29</v>
      </c>
      <c r="R198" s="24">
        <v>97.86</v>
      </c>
      <c r="S198" s="24">
        <v>97.25</v>
      </c>
      <c r="T198" s="13">
        <v>98.31</v>
      </c>
      <c r="U198" s="13">
        <v>96.04</v>
      </c>
      <c r="V198" s="13">
        <v>95.34</v>
      </c>
      <c r="W198" s="13">
        <v>102.22</v>
      </c>
      <c r="X198" s="13">
        <v>99.6</v>
      </c>
      <c r="Y198" s="13">
        <v>99.07</v>
      </c>
    </row>
    <row r="199">
      <c r="A199" s="4" t="s">
        <v>246</v>
      </c>
      <c r="B199" s="13">
        <v>110.66</v>
      </c>
      <c r="C199" s="13">
        <v>104.49</v>
      </c>
      <c r="D199" s="13">
        <v>104.74</v>
      </c>
      <c r="E199" s="13">
        <v>125.59</v>
      </c>
      <c r="F199" s="13">
        <v>118.65</v>
      </c>
      <c r="G199" s="13">
        <v>118.68</v>
      </c>
      <c r="H199" s="23">
        <v>106.49</v>
      </c>
      <c r="I199" s="23">
        <v>100.1</v>
      </c>
      <c r="J199" s="23">
        <v>100.85</v>
      </c>
      <c r="K199" s="13">
        <v>103.67</v>
      </c>
      <c r="L199" s="13">
        <v>98.27</v>
      </c>
      <c r="M199" s="13">
        <v>98.2</v>
      </c>
      <c r="N199" s="13">
        <v>107.5</v>
      </c>
      <c r="O199" s="13">
        <v>99.97</v>
      </c>
      <c r="P199" s="13">
        <v>101.8</v>
      </c>
      <c r="Q199" s="24">
        <v>101.02</v>
      </c>
      <c r="R199" s="24">
        <v>97.11</v>
      </c>
      <c r="S199" s="24">
        <v>95.71</v>
      </c>
      <c r="T199" s="13">
        <v>98.56</v>
      </c>
      <c r="U199" s="13">
        <v>94.83</v>
      </c>
      <c r="V199" s="13">
        <v>93.39</v>
      </c>
      <c r="W199" s="13">
        <v>103.47</v>
      </c>
      <c r="X199" s="13">
        <v>99.33</v>
      </c>
      <c r="Y199" s="13">
        <v>97.98</v>
      </c>
    </row>
    <row r="200">
      <c r="A200" s="4" t="s">
        <v>247</v>
      </c>
      <c r="B200" s="13">
        <v>108.03</v>
      </c>
      <c r="C200" s="13">
        <v>103.55</v>
      </c>
      <c r="D200" s="13">
        <v>103.81</v>
      </c>
      <c r="E200" s="13">
        <v>121.09</v>
      </c>
      <c r="F200" s="13">
        <v>116.14</v>
      </c>
      <c r="G200" s="13">
        <v>116.18</v>
      </c>
      <c r="H200" s="23">
        <v>103.85</v>
      </c>
      <c r="I200" s="23">
        <v>99.2</v>
      </c>
      <c r="J200" s="23">
        <v>99.86</v>
      </c>
      <c r="K200" s="13">
        <v>103.12</v>
      </c>
      <c r="L200" s="13">
        <v>99.05</v>
      </c>
      <c r="M200" s="13">
        <v>99.19</v>
      </c>
      <c r="N200" s="13">
        <v>106.51</v>
      </c>
      <c r="O200" s="13">
        <v>100.67</v>
      </c>
      <c r="P200" s="13">
        <v>102.42</v>
      </c>
      <c r="Q200" s="24">
        <v>100.79</v>
      </c>
      <c r="R200" s="24">
        <v>97.93</v>
      </c>
      <c r="S200" s="24">
        <v>96.97</v>
      </c>
      <c r="T200" s="13">
        <v>97.83</v>
      </c>
      <c r="U200" s="13">
        <v>95.18</v>
      </c>
      <c r="V200" s="13">
        <v>94.13</v>
      </c>
      <c r="W200" s="13">
        <v>103.77</v>
      </c>
      <c r="X200" s="13">
        <v>100.66</v>
      </c>
      <c r="Y200" s="13">
        <v>99.77</v>
      </c>
    </row>
    <row r="201">
      <c r="A201" s="4" t="s">
        <v>248</v>
      </c>
      <c r="B201" s="13">
        <v>105.01</v>
      </c>
      <c r="C201" s="13">
        <v>99.45</v>
      </c>
      <c r="D201" s="13">
        <v>99.57</v>
      </c>
      <c r="E201" s="13">
        <v>109.39</v>
      </c>
      <c r="F201" s="13">
        <v>103.67</v>
      </c>
      <c r="G201" s="13">
        <v>103.7</v>
      </c>
      <c r="H201" s="23">
        <v>103.04</v>
      </c>
      <c r="I201" s="23">
        <v>97.12</v>
      </c>
      <c r="J201" s="23">
        <v>97.73</v>
      </c>
      <c r="K201" s="13">
        <v>104.5</v>
      </c>
      <c r="L201" s="13">
        <v>99.33</v>
      </c>
      <c r="M201" s="13">
        <v>99.11</v>
      </c>
      <c r="N201" s="13">
        <v>108.09</v>
      </c>
      <c r="O201" s="13">
        <v>101.0</v>
      </c>
      <c r="P201" s="13">
        <v>102.47</v>
      </c>
      <c r="Q201" s="24">
        <v>102.01</v>
      </c>
      <c r="R201" s="24">
        <v>98.15</v>
      </c>
      <c r="S201" s="24">
        <v>96.76</v>
      </c>
      <c r="T201" s="13">
        <v>99.19</v>
      </c>
      <c r="U201" s="13">
        <v>95.51</v>
      </c>
      <c r="V201" s="13">
        <v>94.09</v>
      </c>
      <c r="W201" s="13">
        <v>104.83</v>
      </c>
      <c r="X201" s="13">
        <v>100.78</v>
      </c>
      <c r="Y201" s="13">
        <v>99.38</v>
      </c>
    </row>
    <row r="202">
      <c r="A202" s="4" t="s">
        <v>249</v>
      </c>
      <c r="B202" s="13">
        <v>98.36</v>
      </c>
      <c r="C202" s="13">
        <v>91.03</v>
      </c>
      <c r="D202" s="13">
        <v>91.01</v>
      </c>
      <c r="E202" s="13">
        <v>88.31</v>
      </c>
      <c r="F202" s="13">
        <v>81.58</v>
      </c>
      <c r="G202" s="13">
        <v>81.6</v>
      </c>
      <c r="H202" s="23">
        <v>99.87</v>
      </c>
      <c r="I202" s="23">
        <v>91.88</v>
      </c>
      <c r="J202" s="23">
        <v>92.47</v>
      </c>
      <c r="K202" s="13">
        <v>105.62</v>
      </c>
      <c r="L202" s="13">
        <v>98.47</v>
      </c>
      <c r="M202" s="13">
        <v>97.82</v>
      </c>
      <c r="N202" s="13">
        <v>110.93</v>
      </c>
      <c r="O202" s="13">
        <v>101.34</v>
      </c>
      <c r="P202" s="13">
        <v>102.69</v>
      </c>
      <c r="Q202" s="24">
        <v>101.74</v>
      </c>
      <c r="R202" s="24">
        <v>96.28</v>
      </c>
      <c r="S202" s="24">
        <v>94.23</v>
      </c>
      <c r="T202" s="13">
        <v>98.82</v>
      </c>
      <c r="U202" s="13">
        <v>93.55</v>
      </c>
      <c r="V202" s="13">
        <v>91.54</v>
      </c>
      <c r="W202" s="13">
        <v>104.68</v>
      </c>
      <c r="X202" s="13">
        <v>99.02</v>
      </c>
      <c r="Y202" s="13">
        <v>96.9</v>
      </c>
    </row>
    <row r="203">
      <c r="A203" s="4" t="s">
        <v>250</v>
      </c>
      <c r="B203" s="13">
        <v>99.33</v>
      </c>
      <c r="C203" s="13">
        <v>93.79</v>
      </c>
      <c r="D203" s="13">
        <v>94.45</v>
      </c>
      <c r="E203" s="13">
        <v>92.43</v>
      </c>
      <c r="F203" s="13">
        <v>87.69</v>
      </c>
      <c r="G203" s="13">
        <v>87.74</v>
      </c>
      <c r="H203" s="23">
        <v>100.81</v>
      </c>
      <c r="I203" s="23">
        <v>94.87</v>
      </c>
      <c r="J203" s="23">
        <v>95.94</v>
      </c>
      <c r="K203" s="13">
        <v>103.73</v>
      </c>
      <c r="L203" s="13">
        <v>97.77</v>
      </c>
      <c r="M203" s="13">
        <v>98.74</v>
      </c>
      <c r="N203" s="13">
        <v>110.23</v>
      </c>
      <c r="O203" s="13">
        <v>101.37</v>
      </c>
      <c r="P203" s="13">
        <v>104.89</v>
      </c>
      <c r="Q203" s="24">
        <v>98.86</v>
      </c>
      <c r="R203" s="24">
        <v>94.98</v>
      </c>
      <c r="S203" s="24">
        <v>94.12</v>
      </c>
      <c r="T203" s="13">
        <v>95.3</v>
      </c>
      <c r="U203" s="13">
        <v>91.72</v>
      </c>
      <c r="V203" s="13">
        <v>90.74</v>
      </c>
      <c r="W203" s="13">
        <v>102.57</v>
      </c>
      <c r="X203" s="13">
        <v>98.34</v>
      </c>
      <c r="Y203" s="13">
        <v>97.59</v>
      </c>
    </row>
    <row r="204">
      <c r="H204" s="14"/>
      <c r="I204" s="14"/>
      <c r="J204" s="14"/>
      <c r="Q204" s="15"/>
      <c r="R204" s="15"/>
      <c r="S204" s="15"/>
    </row>
    <row r="205">
      <c r="H205" s="14"/>
      <c r="I205" s="14"/>
      <c r="J205" s="14"/>
      <c r="Q205" s="15"/>
      <c r="R205" s="15"/>
      <c r="S205" s="15"/>
    </row>
    <row r="206">
      <c r="H206" s="14"/>
      <c r="I206" s="14"/>
      <c r="J206" s="14"/>
      <c r="Q206" s="15"/>
      <c r="R206" s="15"/>
      <c r="S206" s="15"/>
    </row>
    <row r="207">
      <c r="H207" s="14"/>
      <c r="I207" s="14"/>
      <c r="J207" s="14"/>
      <c r="Q207" s="15"/>
      <c r="R207" s="15"/>
      <c r="S207" s="15"/>
    </row>
    <row r="208">
      <c r="H208" s="14"/>
      <c r="I208" s="14"/>
      <c r="J208" s="14"/>
      <c r="Q208" s="15"/>
      <c r="R208" s="15"/>
      <c r="S208" s="15"/>
    </row>
    <row r="209">
      <c r="H209" s="14"/>
      <c r="I209" s="14"/>
      <c r="J209" s="14"/>
      <c r="Q209" s="15"/>
      <c r="R209" s="15"/>
      <c r="S209" s="15"/>
    </row>
    <row r="210">
      <c r="H210" s="14"/>
      <c r="I210" s="14"/>
      <c r="J210" s="14"/>
      <c r="Q210" s="15"/>
      <c r="R210" s="15"/>
      <c r="S210" s="15"/>
    </row>
    <row r="211">
      <c r="H211" s="14"/>
      <c r="I211" s="14"/>
      <c r="J211" s="14"/>
      <c r="Q211" s="15"/>
      <c r="R211" s="15"/>
      <c r="S211" s="15"/>
    </row>
    <row r="212">
      <c r="H212" s="14"/>
      <c r="I212" s="14"/>
      <c r="J212" s="14"/>
      <c r="Q212" s="15"/>
      <c r="R212" s="15"/>
      <c r="S212" s="15"/>
    </row>
    <row r="213">
      <c r="H213" s="14"/>
      <c r="I213" s="14"/>
      <c r="J213" s="14"/>
      <c r="Q213" s="15"/>
      <c r="R213" s="15"/>
      <c r="S213" s="15"/>
    </row>
    <row r="214">
      <c r="H214" s="14"/>
      <c r="I214" s="14"/>
      <c r="J214" s="14"/>
      <c r="Q214" s="15"/>
      <c r="R214" s="15"/>
      <c r="S214" s="15"/>
    </row>
    <row r="215">
      <c r="H215" s="14"/>
      <c r="I215" s="14"/>
      <c r="J215" s="14"/>
      <c r="Q215" s="15"/>
      <c r="R215" s="15"/>
      <c r="S215" s="15"/>
    </row>
    <row r="216">
      <c r="H216" s="14"/>
      <c r="I216" s="14"/>
      <c r="J216" s="14"/>
      <c r="Q216" s="15"/>
      <c r="R216" s="15"/>
      <c r="S216" s="15"/>
    </row>
    <row r="217">
      <c r="H217" s="14"/>
      <c r="I217" s="14"/>
      <c r="J217" s="14"/>
      <c r="Q217" s="15"/>
      <c r="R217" s="15"/>
      <c r="S217" s="15"/>
    </row>
    <row r="218">
      <c r="H218" s="14"/>
      <c r="I218" s="14"/>
      <c r="J218" s="14"/>
      <c r="Q218" s="15"/>
      <c r="R218" s="15"/>
      <c r="S218" s="15"/>
    </row>
    <row r="219">
      <c r="H219" s="14"/>
      <c r="I219" s="14"/>
      <c r="J219" s="14"/>
      <c r="Q219" s="15"/>
      <c r="R219" s="15"/>
      <c r="S219" s="15"/>
    </row>
    <row r="220">
      <c r="H220" s="14"/>
      <c r="I220" s="14"/>
      <c r="J220" s="14"/>
      <c r="Q220" s="15"/>
      <c r="R220" s="15"/>
      <c r="S220" s="15"/>
    </row>
    <row r="221">
      <c r="H221" s="14"/>
      <c r="I221" s="14"/>
      <c r="J221" s="14"/>
      <c r="Q221" s="15"/>
      <c r="R221" s="15"/>
      <c r="S221" s="15"/>
    </row>
    <row r="222">
      <c r="H222" s="14"/>
      <c r="I222" s="14"/>
      <c r="J222" s="14"/>
      <c r="Q222" s="15"/>
      <c r="R222" s="15"/>
      <c r="S222" s="15"/>
    </row>
    <row r="223">
      <c r="H223" s="14"/>
      <c r="I223" s="14"/>
      <c r="J223" s="14"/>
      <c r="Q223" s="15"/>
      <c r="R223" s="15"/>
      <c r="S223" s="15"/>
    </row>
    <row r="224">
      <c r="H224" s="14"/>
      <c r="I224" s="14"/>
      <c r="J224" s="14"/>
      <c r="Q224" s="15"/>
      <c r="R224" s="15"/>
      <c r="S224" s="15"/>
    </row>
    <row r="225">
      <c r="H225" s="14"/>
      <c r="I225" s="14"/>
      <c r="J225" s="14"/>
      <c r="Q225" s="15"/>
      <c r="R225" s="15"/>
      <c r="S225" s="15"/>
    </row>
    <row r="226">
      <c r="H226" s="14"/>
      <c r="I226" s="14"/>
      <c r="J226" s="14"/>
      <c r="Q226" s="15"/>
      <c r="R226" s="15"/>
      <c r="S226" s="15"/>
    </row>
    <row r="227">
      <c r="H227" s="14"/>
      <c r="I227" s="14"/>
      <c r="J227" s="14"/>
      <c r="Q227" s="15"/>
      <c r="R227" s="15"/>
      <c r="S227" s="15"/>
    </row>
    <row r="228">
      <c r="H228" s="14"/>
      <c r="I228" s="14"/>
      <c r="J228" s="14"/>
      <c r="Q228" s="15"/>
      <c r="R228" s="15"/>
      <c r="S228" s="15"/>
    </row>
    <row r="229">
      <c r="H229" s="14"/>
      <c r="I229" s="14"/>
      <c r="J229" s="14"/>
      <c r="Q229" s="15"/>
      <c r="R229" s="15"/>
      <c r="S229" s="15"/>
    </row>
    <row r="230">
      <c r="H230" s="14"/>
      <c r="I230" s="14"/>
      <c r="J230" s="14"/>
      <c r="Q230" s="15"/>
      <c r="R230" s="15"/>
      <c r="S230" s="15"/>
    </row>
    <row r="231">
      <c r="H231" s="14"/>
      <c r="I231" s="14"/>
      <c r="J231" s="14"/>
      <c r="Q231" s="15"/>
      <c r="R231" s="15"/>
      <c r="S231" s="15"/>
    </row>
    <row r="232">
      <c r="H232" s="14"/>
      <c r="I232" s="14"/>
      <c r="J232" s="14"/>
      <c r="Q232" s="15"/>
      <c r="R232" s="15"/>
      <c r="S232" s="15"/>
    </row>
    <row r="233">
      <c r="H233" s="14"/>
      <c r="I233" s="14"/>
      <c r="J233" s="14"/>
      <c r="Q233" s="15"/>
      <c r="R233" s="15"/>
      <c r="S233" s="15"/>
    </row>
    <row r="234">
      <c r="H234" s="14"/>
      <c r="I234" s="14"/>
      <c r="J234" s="14"/>
      <c r="Q234" s="15"/>
      <c r="R234" s="15"/>
      <c r="S234" s="15"/>
    </row>
    <row r="235">
      <c r="H235" s="14"/>
      <c r="I235" s="14"/>
      <c r="J235" s="14"/>
      <c r="Q235" s="15"/>
      <c r="R235" s="15"/>
      <c r="S235" s="15"/>
    </row>
    <row r="236">
      <c r="H236" s="14"/>
      <c r="I236" s="14"/>
      <c r="J236" s="14"/>
      <c r="Q236" s="15"/>
      <c r="R236" s="15"/>
      <c r="S236" s="15"/>
    </row>
    <row r="237">
      <c r="H237" s="14"/>
      <c r="I237" s="14"/>
      <c r="J237" s="14"/>
      <c r="Q237" s="15"/>
      <c r="R237" s="15"/>
      <c r="S237" s="15"/>
    </row>
    <row r="238">
      <c r="H238" s="14"/>
      <c r="I238" s="14"/>
      <c r="J238" s="14"/>
      <c r="Q238" s="15"/>
      <c r="R238" s="15"/>
      <c r="S238" s="15"/>
    </row>
    <row r="239">
      <c r="H239" s="14"/>
      <c r="I239" s="14"/>
      <c r="J239" s="14"/>
      <c r="Q239" s="15"/>
      <c r="R239" s="15"/>
      <c r="S239" s="15"/>
    </row>
    <row r="240">
      <c r="H240" s="14"/>
      <c r="I240" s="14"/>
      <c r="J240" s="14"/>
      <c r="Q240" s="15"/>
      <c r="R240" s="15"/>
      <c r="S240" s="15"/>
    </row>
    <row r="241">
      <c r="H241" s="14"/>
      <c r="I241" s="14"/>
      <c r="J241" s="14"/>
      <c r="Q241" s="15"/>
      <c r="R241" s="15"/>
      <c r="S241" s="15"/>
    </row>
    <row r="242">
      <c r="H242" s="14"/>
      <c r="I242" s="14"/>
      <c r="J242" s="14"/>
      <c r="Q242" s="15"/>
      <c r="R242" s="15"/>
      <c r="S242" s="15"/>
    </row>
    <row r="243">
      <c r="H243" s="14"/>
      <c r="I243" s="14"/>
      <c r="J243" s="14"/>
      <c r="Q243" s="15"/>
      <c r="R243" s="15"/>
      <c r="S243" s="15"/>
    </row>
    <row r="244">
      <c r="H244" s="14"/>
      <c r="I244" s="14"/>
      <c r="J244" s="14"/>
      <c r="Q244" s="15"/>
      <c r="R244" s="15"/>
      <c r="S244" s="15"/>
    </row>
    <row r="245">
      <c r="H245" s="14"/>
      <c r="I245" s="14"/>
      <c r="J245" s="14"/>
      <c r="Q245" s="15"/>
      <c r="R245" s="15"/>
      <c r="S245" s="15"/>
    </row>
    <row r="246">
      <c r="H246" s="14"/>
      <c r="I246" s="14"/>
      <c r="J246" s="14"/>
      <c r="Q246" s="15"/>
      <c r="R246" s="15"/>
      <c r="S246" s="15"/>
    </row>
    <row r="247">
      <c r="H247" s="14"/>
      <c r="I247" s="14"/>
      <c r="J247" s="14"/>
      <c r="Q247" s="15"/>
      <c r="R247" s="15"/>
      <c r="S247" s="15"/>
    </row>
    <row r="248">
      <c r="H248" s="14"/>
      <c r="I248" s="14"/>
      <c r="J248" s="14"/>
      <c r="Q248" s="15"/>
      <c r="R248" s="15"/>
      <c r="S248" s="15"/>
    </row>
    <row r="249">
      <c r="H249" s="14"/>
      <c r="I249" s="14"/>
      <c r="J249" s="14"/>
      <c r="Q249" s="15"/>
      <c r="R249" s="15"/>
      <c r="S249" s="15"/>
    </row>
    <row r="250">
      <c r="H250" s="14"/>
      <c r="I250" s="14"/>
      <c r="J250" s="14"/>
      <c r="Q250" s="15"/>
      <c r="R250" s="15"/>
      <c r="S250" s="15"/>
    </row>
    <row r="251">
      <c r="H251" s="14"/>
      <c r="I251" s="14"/>
      <c r="J251" s="14"/>
      <c r="Q251" s="15"/>
      <c r="R251" s="15"/>
      <c r="S251" s="15"/>
    </row>
    <row r="252">
      <c r="H252" s="14"/>
      <c r="I252" s="14"/>
      <c r="J252" s="14"/>
      <c r="Q252" s="15"/>
      <c r="R252" s="15"/>
      <c r="S252" s="15"/>
    </row>
    <row r="253">
      <c r="H253" s="14"/>
      <c r="I253" s="14"/>
      <c r="J253" s="14"/>
      <c r="Q253" s="15"/>
      <c r="R253" s="15"/>
      <c r="S253" s="15"/>
    </row>
    <row r="254">
      <c r="H254" s="14"/>
      <c r="I254" s="14"/>
      <c r="J254" s="14"/>
      <c r="Q254" s="15"/>
      <c r="R254" s="15"/>
      <c r="S254" s="15"/>
    </row>
    <row r="255">
      <c r="H255" s="14"/>
      <c r="I255" s="14"/>
      <c r="J255" s="14"/>
      <c r="Q255" s="15"/>
      <c r="R255" s="15"/>
      <c r="S255" s="15"/>
    </row>
    <row r="256">
      <c r="H256" s="14"/>
      <c r="I256" s="14"/>
      <c r="J256" s="14"/>
      <c r="Q256" s="15"/>
      <c r="R256" s="15"/>
      <c r="S256" s="15"/>
    </row>
    <row r="257">
      <c r="H257" s="14"/>
      <c r="I257" s="14"/>
      <c r="J257" s="14"/>
      <c r="Q257" s="15"/>
      <c r="R257" s="15"/>
      <c r="S257" s="15"/>
    </row>
    <row r="258">
      <c r="H258" s="14"/>
      <c r="I258" s="14"/>
      <c r="J258" s="14"/>
      <c r="Q258" s="15"/>
      <c r="R258" s="15"/>
      <c r="S258" s="15"/>
    </row>
    <row r="259">
      <c r="H259" s="14"/>
      <c r="I259" s="14"/>
      <c r="J259" s="14"/>
      <c r="Q259" s="15"/>
      <c r="R259" s="15"/>
      <c r="S259" s="15"/>
    </row>
    <row r="260">
      <c r="H260" s="14"/>
      <c r="I260" s="14"/>
      <c r="J260" s="14"/>
      <c r="Q260" s="15"/>
      <c r="R260" s="15"/>
      <c r="S260" s="15"/>
    </row>
    <row r="261">
      <c r="H261" s="14"/>
      <c r="I261" s="14"/>
      <c r="J261" s="14"/>
      <c r="Q261" s="15"/>
      <c r="R261" s="15"/>
      <c r="S261" s="15"/>
    </row>
    <row r="262">
      <c r="H262" s="14"/>
      <c r="I262" s="14"/>
      <c r="J262" s="14"/>
      <c r="Q262" s="15"/>
      <c r="R262" s="15"/>
      <c r="S262" s="15"/>
    </row>
    <row r="263">
      <c r="H263" s="14"/>
      <c r="I263" s="14"/>
      <c r="J263" s="14"/>
      <c r="Q263" s="15"/>
      <c r="R263" s="15"/>
      <c r="S263" s="15"/>
    </row>
    <row r="264">
      <c r="H264" s="14"/>
      <c r="I264" s="14"/>
      <c r="J264" s="14"/>
      <c r="Q264" s="15"/>
      <c r="R264" s="15"/>
      <c r="S264" s="15"/>
    </row>
    <row r="265">
      <c r="H265" s="14"/>
      <c r="I265" s="14"/>
      <c r="J265" s="14"/>
      <c r="Q265" s="15"/>
      <c r="R265" s="15"/>
      <c r="S265" s="15"/>
    </row>
    <row r="266">
      <c r="H266" s="14"/>
      <c r="I266" s="14"/>
      <c r="J266" s="14"/>
      <c r="Q266" s="15"/>
      <c r="R266" s="15"/>
      <c r="S266" s="15"/>
    </row>
    <row r="267">
      <c r="H267" s="14"/>
      <c r="I267" s="14"/>
      <c r="J267" s="14"/>
      <c r="Q267" s="15"/>
      <c r="R267" s="15"/>
      <c r="S267" s="15"/>
    </row>
    <row r="268">
      <c r="H268" s="14"/>
      <c r="I268" s="14"/>
      <c r="J268" s="14"/>
      <c r="Q268" s="15"/>
      <c r="R268" s="15"/>
      <c r="S268" s="15"/>
    </row>
    <row r="269">
      <c r="H269" s="14"/>
      <c r="I269" s="14"/>
      <c r="J269" s="14"/>
      <c r="Q269" s="15"/>
      <c r="R269" s="15"/>
      <c r="S269" s="15"/>
    </row>
    <row r="270">
      <c r="H270" s="14"/>
      <c r="I270" s="14"/>
      <c r="J270" s="14"/>
      <c r="Q270" s="15"/>
      <c r="R270" s="15"/>
      <c r="S270" s="15"/>
    </row>
    <row r="271">
      <c r="H271" s="14"/>
      <c r="I271" s="14"/>
      <c r="J271" s="14"/>
      <c r="Q271" s="15"/>
      <c r="R271" s="15"/>
      <c r="S271" s="15"/>
    </row>
    <row r="272">
      <c r="H272" s="14"/>
      <c r="I272" s="14"/>
      <c r="J272" s="14"/>
      <c r="Q272" s="15"/>
      <c r="R272" s="15"/>
      <c r="S272" s="15"/>
    </row>
    <row r="273">
      <c r="H273" s="14"/>
      <c r="I273" s="14"/>
      <c r="J273" s="14"/>
      <c r="Q273" s="15"/>
      <c r="R273" s="15"/>
      <c r="S273" s="15"/>
    </row>
    <row r="274">
      <c r="H274" s="14"/>
      <c r="I274" s="14"/>
      <c r="J274" s="14"/>
      <c r="Q274" s="15"/>
      <c r="R274" s="15"/>
      <c r="S274" s="15"/>
    </row>
    <row r="275">
      <c r="H275" s="14"/>
      <c r="I275" s="14"/>
      <c r="J275" s="14"/>
      <c r="Q275" s="15"/>
      <c r="R275" s="15"/>
      <c r="S275" s="15"/>
    </row>
    <row r="276">
      <c r="H276" s="14"/>
      <c r="I276" s="14"/>
      <c r="J276" s="14"/>
      <c r="Q276" s="15"/>
      <c r="R276" s="15"/>
      <c r="S276" s="15"/>
    </row>
    <row r="277">
      <c r="H277" s="14"/>
      <c r="I277" s="14"/>
      <c r="J277" s="14"/>
      <c r="Q277" s="15"/>
      <c r="R277" s="15"/>
      <c r="S277" s="15"/>
    </row>
    <row r="278">
      <c r="H278" s="14"/>
      <c r="I278" s="14"/>
      <c r="J278" s="14"/>
      <c r="Q278" s="15"/>
      <c r="R278" s="15"/>
      <c r="S278" s="15"/>
    </row>
    <row r="279">
      <c r="H279" s="14"/>
      <c r="I279" s="14"/>
      <c r="J279" s="14"/>
      <c r="Q279" s="15"/>
      <c r="R279" s="15"/>
      <c r="S279" s="15"/>
    </row>
    <row r="280">
      <c r="H280" s="14"/>
      <c r="I280" s="14"/>
      <c r="J280" s="14"/>
      <c r="Q280" s="15"/>
      <c r="R280" s="15"/>
      <c r="S280" s="15"/>
    </row>
    <row r="281">
      <c r="H281" s="14"/>
      <c r="I281" s="14"/>
      <c r="J281" s="14"/>
      <c r="Q281" s="15"/>
      <c r="R281" s="15"/>
      <c r="S281" s="15"/>
    </row>
    <row r="282">
      <c r="H282" s="14"/>
      <c r="I282" s="14"/>
      <c r="J282" s="14"/>
      <c r="Q282" s="15"/>
      <c r="R282" s="15"/>
      <c r="S282" s="15"/>
    </row>
    <row r="283">
      <c r="H283" s="14"/>
      <c r="I283" s="14"/>
      <c r="J283" s="14"/>
      <c r="Q283" s="15"/>
      <c r="R283" s="15"/>
      <c r="S283" s="15"/>
    </row>
    <row r="284">
      <c r="H284" s="14"/>
      <c r="I284" s="14"/>
      <c r="J284" s="14"/>
      <c r="Q284" s="15"/>
      <c r="R284" s="15"/>
      <c r="S284" s="15"/>
    </row>
    <row r="285">
      <c r="H285" s="14"/>
      <c r="I285" s="14"/>
      <c r="J285" s="14"/>
      <c r="Q285" s="15"/>
      <c r="R285" s="15"/>
      <c r="S285" s="15"/>
    </row>
    <row r="286">
      <c r="H286" s="14"/>
      <c r="I286" s="14"/>
      <c r="J286" s="14"/>
      <c r="Q286" s="15"/>
      <c r="R286" s="15"/>
      <c r="S286" s="15"/>
    </row>
    <row r="287">
      <c r="H287" s="14"/>
      <c r="I287" s="14"/>
      <c r="J287" s="14"/>
      <c r="Q287" s="15"/>
      <c r="R287" s="15"/>
      <c r="S287" s="15"/>
    </row>
    <row r="288">
      <c r="H288" s="14"/>
      <c r="I288" s="14"/>
      <c r="J288" s="14"/>
      <c r="Q288" s="15"/>
      <c r="R288" s="15"/>
      <c r="S288" s="15"/>
    </row>
    <row r="289">
      <c r="H289" s="14"/>
      <c r="I289" s="14"/>
      <c r="J289" s="14"/>
      <c r="Q289" s="15"/>
      <c r="R289" s="15"/>
      <c r="S289" s="15"/>
    </row>
    <row r="290">
      <c r="H290" s="14"/>
      <c r="I290" s="14"/>
      <c r="J290" s="14"/>
      <c r="Q290" s="15"/>
      <c r="R290" s="15"/>
      <c r="S290" s="15"/>
    </row>
    <row r="291">
      <c r="H291" s="14"/>
      <c r="I291" s="14"/>
      <c r="J291" s="14"/>
      <c r="Q291" s="15"/>
      <c r="R291" s="15"/>
      <c r="S291" s="15"/>
    </row>
    <row r="292">
      <c r="H292" s="14"/>
      <c r="I292" s="14"/>
      <c r="J292" s="14"/>
      <c r="Q292" s="15"/>
      <c r="R292" s="15"/>
      <c r="S292" s="15"/>
    </row>
    <row r="293">
      <c r="H293" s="14"/>
      <c r="I293" s="14"/>
      <c r="J293" s="14"/>
      <c r="Q293" s="15"/>
      <c r="R293" s="15"/>
      <c r="S293" s="15"/>
    </row>
    <row r="294">
      <c r="H294" s="14"/>
      <c r="I294" s="14"/>
      <c r="J294" s="14"/>
      <c r="Q294" s="15"/>
      <c r="R294" s="15"/>
      <c r="S294" s="15"/>
    </row>
    <row r="295">
      <c r="H295" s="14"/>
      <c r="I295" s="14"/>
      <c r="J295" s="14"/>
      <c r="Q295" s="15"/>
      <c r="R295" s="15"/>
      <c r="S295" s="15"/>
    </row>
    <row r="296">
      <c r="H296" s="14"/>
      <c r="I296" s="14"/>
      <c r="J296" s="14"/>
      <c r="Q296" s="15"/>
      <c r="R296" s="15"/>
      <c r="S296" s="15"/>
    </row>
    <row r="297">
      <c r="H297" s="14"/>
      <c r="I297" s="14"/>
      <c r="J297" s="14"/>
      <c r="Q297" s="15"/>
      <c r="R297" s="15"/>
      <c r="S297" s="15"/>
    </row>
    <row r="298">
      <c r="H298" s="14"/>
      <c r="I298" s="14"/>
      <c r="J298" s="14"/>
      <c r="Q298" s="15"/>
      <c r="R298" s="15"/>
      <c r="S298" s="15"/>
    </row>
    <row r="299">
      <c r="H299" s="14"/>
      <c r="I299" s="14"/>
      <c r="J299" s="14"/>
      <c r="Q299" s="15"/>
      <c r="R299" s="15"/>
      <c r="S299" s="15"/>
    </row>
    <row r="300">
      <c r="H300" s="14"/>
      <c r="I300" s="14"/>
      <c r="J300" s="14"/>
      <c r="Q300" s="15"/>
      <c r="R300" s="15"/>
      <c r="S300" s="15"/>
    </row>
    <row r="301">
      <c r="H301" s="14"/>
      <c r="I301" s="14"/>
      <c r="J301" s="14"/>
      <c r="Q301" s="15"/>
      <c r="R301" s="15"/>
      <c r="S301" s="15"/>
    </row>
    <row r="302">
      <c r="H302" s="14"/>
      <c r="I302" s="14"/>
      <c r="J302" s="14"/>
      <c r="Q302" s="15"/>
      <c r="R302" s="15"/>
      <c r="S302" s="15"/>
    </row>
    <row r="303">
      <c r="H303" s="14"/>
      <c r="I303" s="14"/>
      <c r="J303" s="14"/>
      <c r="Q303" s="15"/>
      <c r="R303" s="15"/>
      <c r="S303" s="15"/>
    </row>
    <row r="304">
      <c r="H304" s="14"/>
      <c r="I304" s="14"/>
      <c r="J304" s="14"/>
      <c r="Q304" s="15"/>
      <c r="R304" s="15"/>
      <c r="S304" s="15"/>
    </row>
    <row r="305">
      <c r="H305" s="14"/>
      <c r="I305" s="14"/>
      <c r="J305" s="14"/>
      <c r="Q305" s="15"/>
      <c r="R305" s="15"/>
      <c r="S305" s="15"/>
    </row>
    <row r="306">
      <c r="H306" s="14"/>
      <c r="I306" s="14"/>
      <c r="J306" s="14"/>
      <c r="Q306" s="15"/>
      <c r="R306" s="15"/>
      <c r="S306" s="15"/>
    </row>
    <row r="307">
      <c r="H307" s="14"/>
      <c r="I307" s="14"/>
      <c r="J307" s="14"/>
      <c r="Q307" s="15"/>
      <c r="R307" s="15"/>
      <c r="S307" s="15"/>
    </row>
    <row r="308">
      <c r="H308" s="14"/>
      <c r="I308" s="14"/>
      <c r="J308" s="14"/>
      <c r="Q308" s="15"/>
      <c r="R308" s="15"/>
      <c r="S308" s="15"/>
    </row>
    <row r="309">
      <c r="H309" s="14"/>
      <c r="I309" s="14"/>
      <c r="J309" s="14"/>
      <c r="Q309" s="15"/>
      <c r="R309" s="15"/>
      <c r="S309" s="15"/>
    </row>
    <row r="310">
      <c r="H310" s="14"/>
      <c r="I310" s="14"/>
      <c r="J310" s="14"/>
      <c r="Q310" s="15"/>
      <c r="R310" s="15"/>
      <c r="S310" s="15"/>
    </row>
    <row r="311">
      <c r="H311" s="14"/>
      <c r="I311" s="14"/>
      <c r="J311" s="14"/>
      <c r="Q311" s="15"/>
      <c r="R311" s="15"/>
      <c r="S311" s="15"/>
    </row>
    <row r="312">
      <c r="H312" s="14"/>
      <c r="I312" s="14"/>
      <c r="J312" s="14"/>
      <c r="Q312" s="15"/>
      <c r="R312" s="15"/>
      <c r="S312" s="15"/>
    </row>
    <row r="313">
      <c r="H313" s="14"/>
      <c r="I313" s="14"/>
      <c r="J313" s="14"/>
      <c r="Q313" s="15"/>
      <c r="R313" s="15"/>
      <c r="S313" s="15"/>
    </row>
    <row r="314">
      <c r="H314" s="14"/>
      <c r="I314" s="14"/>
      <c r="J314" s="14"/>
      <c r="Q314" s="15"/>
      <c r="R314" s="15"/>
      <c r="S314" s="15"/>
    </row>
    <row r="315">
      <c r="H315" s="14"/>
      <c r="I315" s="14"/>
      <c r="J315" s="14"/>
      <c r="Q315" s="15"/>
      <c r="R315" s="15"/>
      <c r="S315" s="15"/>
    </row>
    <row r="316">
      <c r="H316" s="14"/>
      <c r="I316" s="14"/>
      <c r="J316" s="14"/>
      <c r="Q316" s="15"/>
      <c r="R316" s="15"/>
      <c r="S316" s="15"/>
    </row>
    <row r="317">
      <c r="H317" s="14"/>
      <c r="I317" s="14"/>
      <c r="J317" s="14"/>
      <c r="Q317" s="15"/>
      <c r="R317" s="15"/>
      <c r="S317" s="15"/>
    </row>
    <row r="318">
      <c r="H318" s="14"/>
      <c r="I318" s="14"/>
      <c r="J318" s="14"/>
      <c r="Q318" s="15"/>
      <c r="R318" s="15"/>
      <c r="S318" s="15"/>
    </row>
    <row r="319">
      <c r="H319" s="14"/>
      <c r="I319" s="14"/>
      <c r="J319" s="14"/>
      <c r="Q319" s="15"/>
      <c r="R319" s="15"/>
      <c r="S319" s="15"/>
    </row>
    <row r="320">
      <c r="H320" s="14"/>
      <c r="I320" s="14"/>
      <c r="J320" s="14"/>
      <c r="Q320" s="15"/>
      <c r="R320" s="15"/>
      <c r="S320" s="15"/>
    </row>
    <row r="321">
      <c r="H321" s="14"/>
      <c r="I321" s="14"/>
      <c r="J321" s="14"/>
      <c r="Q321" s="15"/>
      <c r="R321" s="15"/>
      <c r="S321" s="15"/>
    </row>
    <row r="322">
      <c r="H322" s="14"/>
      <c r="I322" s="14"/>
      <c r="J322" s="14"/>
      <c r="Q322" s="15"/>
      <c r="R322" s="15"/>
      <c r="S322" s="15"/>
    </row>
    <row r="323">
      <c r="H323" s="14"/>
      <c r="I323" s="14"/>
      <c r="J323" s="14"/>
      <c r="Q323" s="15"/>
      <c r="R323" s="15"/>
      <c r="S323" s="15"/>
    </row>
    <row r="324">
      <c r="H324" s="14"/>
      <c r="I324" s="14"/>
      <c r="J324" s="14"/>
      <c r="Q324" s="15"/>
      <c r="R324" s="15"/>
      <c r="S324" s="15"/>
    </row>
    <row r="325">
      <c r="H325" s="14"/>
      <c r="I325" s="14"/>
      <c r="J325" s="14"/>
      <c r="Q325" s="15"/>
      <c r="R325" s="15"/>
      <c r="S325" s="15"/>
    </row>
    <row r="326">
      <c r="H326" s="14"/>
      <c r="I326" s="14"/>
      <c r="J326" s="14"/>
      <c r="Q326" s="15"/>
      <c r="R326" s="15"/>
      <c r="S326" s="15"/>
    </row>
    <row r="327">
      <c r="H327" s="14"/>
      <c r="I327" s="14"/>
      <c r="J327" s="14"/>
      <c r="Q327" s="15"/>
      <c r="R327" s="15"/>
      <c r="S327" s="15"/>
    </row>
    <row r="328">
      <c r="H328" s="14"/>
      <c r="I328" s="14"/>
      <c r="J328" s="14"/>
      <c r="Q328" s="15"/>
      <c r="R328" s="15"/>
      <c r="S328" s="15"/>
    </row>
    <row r="329">
      <c r="H329" s="14"/>
      <c r="I329" s="14"/>
      <c r="J329" s="14"/>
      <c r="Q329" s="15"/>
      <c r="R329" s="15"/>
      <c r="S329" s="15"/>
    </row>
    <row r="330">
      <c r="H330" s="14"/>
      <c r="I330" s="14"/>
      <c r="J330" s="14"/>
      <c r="Q330" s="15"/>
      <c r="R330" s="15"/>
      <c r="S330" s="15"/>
    </row>
    <row r="331">
      <c r="H331" s="14"/>
      <c r="I331" s="14"/>
      <c r="J331" s="14"/>
      <c r="Q331" s="15"/>
      <c r="R331" s="15"/>
      <c r="S331" s="15"/>
    </row>
    <row r="332">
      <c r="H332" s="14"/>
      <c r="I332" s="14"/>
      <c r="J332" s="14"/>
      <c r="Q332" s="15"/>
      <c r="R332" s="15"/>
      <c r="S332" s="15"/>
    </row>
    <row r="333">
      <c r="H333" s="14"/>
      <c r="I333" s="14"/>
      <c r="J333" s="14"/>
      <c r="Q333" s="15"/>
      <c r="R333" s="15"/>
      <c r="S333" s="15"/>
    </row>
    <row r="334">
      <c r="H334" s="14"/>
      <c r="I334" s="14"/>
      <c r="J334" s="14"/>
      <c r="Q334" s="15"/>
      <c r="R334" s="15"/>
      <c r="S334" s="15"/>
    </row>
    <row r="335">
      <c r="H335" s="14"/>
      <c r="I335" s="14"/>
      <c r="J335" s="14"/>
      <c r="Q335" s="15"/>
      <c r="R335" s="15"/>
      <c r="S335" s="15"/>
    </row>
    <row r="336">
      <c r="H336" s="14"/>
      <c r="I336" s="14"/>
      <c r="J336" s="14"/>
      <c r="Q336" s="15"/>
      <c r="R336" s="15"/>
      <c r="S336" s="15"/>
    </row>
    <row r="337">
      <c r="H337" s="14"/>
      <c r="I337" s="14"/>
      <c r="J337" s="14"/>
      <c r="Q337" s="15"/>
      <c r="R337" s="15"/>
      <c r="S337" s="15"/>
    </row>
    <row r="338">
      <c r="H338" s="14"/>
      <c r="I338" s="14"/>
      <c r="J338" s="14"/>
      <c r="Q338" s="15"/>
      <c r="R338" s="15"/>
      <c r="S338" s="15"/>
    </row>
    <row r="339">
      <c r="H339" s="14"/>
      <c r="I339" s="14"/>
      <c r="J339" s="14"/>
      <c r="Q339" s="15"/>
      <c r="R339" s="15"/>
      <c r="S339" s="15"/>
    </row>
    <row r="340">
      <c r="H340" s="14"/>
      <c r="I340" s="14"/>
      <c r="J340" s="14"/>
      <c r="Q340" s="15"/>
      <c r="R340" s="15"/>
      <c r="S340" s="15"/>
    </row>
    <row r="341">
      <c r="H341" s="14"/>
      <c r="I341" s="14"/>
      <c r="J341" s="14"/>
      <c r="Q341" s="15"/>
      <c r="R341" s="15"/>
      <c r="S341" s="15"/>
    </row>
    <row r="342">
      <c r="H342" s="14"/>
      <c r="I342" s="14"/>
      <c r="J342" s="14"/>
      <c r="Q342" s="15"/>
      <c r="R342" s="15"/>
      <c r="S342" s="15"/>
    </row>
    <row r="343">
      <c r="H343" s="14"/>
      <c r="I343" s="14"/>
      <c r="J343" s="14"/>
      <c r="Q343" s="15"/>
      <c r="R343" s="15"/>
      <c r="S343" s="15"/>
    </row>
    <row r="344">
      <c r="H344" s="14"/>
      <c r="I344" s="14"/>
      <c r="J344" s="14"/>
      <c r="Q344" s="15"/>
      <c r="R344" s="15"/>
      <c r="S344" s="15"/>
    </row>
    <row r="345">
      <c r="H345" s="14"/>
      <c r="I345" s="14"/>
      <c r="J345" s="14"/>
      <c r="Q345" s="15"/>
      <c r="R345" s="15"/>
      <c r="S345" s="15"/>
    </row>
    <row r="346">
      <c r="H346" s="14"/>
      <c r="I346" s="14"/>
      <c r="J346" s="14"/>
      <c r="Q346" s="15"/>
      <c r="R346" s="15"/>
      <c r="S346" s="15"/>
    </row>
    <row r="347">
      <c r="H347" s="14"/>
      <c r="I347" s="14"/>
      <c r="J347" s="14"/>
      <c r="Q347" s="15"/>
      <c r="R347" s="15"/>
      <c r="S347" s="15"/>
    </row>
    <row r="348">
      <c r="H348" s="14"/>
      <c r="I348" s="14"/>
      <c r="J348" s="14"/>
      <c r="Q348" s="15"/>
      <c r="R348" s="15"/>
      <c r="S348" s="15"/>
    </row>
    <row r="349">
      <c r="H349" s="14"/>
      <c r="I349" s="14"/>
      <c r="J349" s="14"/>
      <c r="Q349" s="15"/>
      <c r="R349" s="15"/>
      <c r="S349" s="15"/>
    </row>
    <row r="350">
      <c r="H350" s="14"/>
      <c r="I350" s="14"/>
      <c r="J350" s="14"/>
      <c r="Q350" s="15"/>
      <c r="R350" s="15"/>
      <c r="S350" s="15"/>
    </row>
    <row r="351">
      <c r="H351" s="14"/>
      <c r="I351" s="14"/>
      <c r="J351" s="14"/>
      <c r="Q351" s="15"/>
      <c r="R351" s="15"/>
      <c r="S351" s="15"/>
    </row>
    <row r="352">
      <c r="H352" s="14"/>
      <c r="I352" s="14"/>
      <c r="J352" s="14"/>
      <c r="Q352" s="15"/>
      <c r="R352" s="15"/>
      <c r="S352" s="15"/>
    </row>
    <row r="353">
      <c r="H353" s="14"/>
      <c r="I353" s="14"/>
      <c r="J353" s="14"/>
      <c r="Q353" s="15"/>
      <c r="R353" s="15"/>
      <c r="S353" s="15"/>
    </row>
    <row r="354">
      <c r="H354" s="14"/>
      <c r="I354" s="14"/>
      <c r="J354" s="14"/>
      <c r="Q354" s="15"/>
      <c r="R354" s="15"/>
      <c r="S354" s="15"/>
    </row>
    <row r="355">
      <c r="H355" s="14"/>
      <c r="I355" s="14"/>
      <c r="J355" s="14"/>
      <c r="Q355" s="15"/>
      <c r="R355" s="15"/>
      <c r="S355" s="15"/>
    </row>
    <row r="356">
      <c r="H356" s="14"/>
      <c r="I356" s="14"/>
      <c r="J356" s="14"/>
      <c r="Q356" s="15"/>
      <c r="R356" s="15"/>
      <c r="S356" s="15"/>
    </row>
    <row r="357">
      <c r="H357" s="14"/>
      <c r="I357" s="14"/>
      <c r="J357" s="14"/>
      <c r="Q357" s="15"/>
      <c r="R357" s="15"/>
      <c r="S357" s="15"/>
    </row>
    <row r="358">
      <c r="H358" s="14"/>
      <c r="I358" s="14"/>
      <c r="J358" s="14"/>
      <c r="Q358" s="15"/>
      <c r="R358" s="15"/>
      <c r="S358" s="15"/>
    </row>
    <row r="359">
      <c r="H359" s="14"/>
      <c r="I359" s="14"/>
      <c r="J359" s="14"/>
      <c r="Q359" s="15"/>
      <c r="R359" s="15"/>
      <c r="S359" s="15"/>
    </row>
    <row r="360">
      <c r="H360" s="14"/>
      <c r="I360" s="14"/>
      <c r="J360" s="14"/>
      <c r="Q360" s="15"/>
      <c r="R360" s="15"/>
      <c r="S360" s="15"/>
    </row>
    <row r="361">
      <c r="H361" s="14"/>
      <c r="I361" s="14"/>
      <c r="J361" s="14"/>
      <c r="Q361" s="15"/>
      <c r="R361" s="15"/>
      <c r="S361" s="15"/>
    </row>
    <row r="362">
      <c r="H362" s="14"/>
      <c r="I362" s="14"/>
      <c r="J362" s="14"/>
      <c r="Q362" s="15"/>
      <c r="R362" s="15"/>
      <c r="S362" s="15"/>
    </row>
    <row r="363">
      <c r="H363" s="14"/>
      <c r="I363" s="14"/>
      <c r="J363" s="14"/>
      <c r="Q363" s="15"/>
      <c r="R363" s="15"/>
      <c r="S363" s="15"/>
    </row>
    <row r="364">
      <c r="H364" s="14"/>
      <c r="I364" s="14"/>
      <c r="J364" s="14"/>
      <c r="Q364" s="15"/>
      <c r="R364" s="15"/>
      <c r="S364" s="15"/>
    </row>
    <row r="365">
      <c r="H365" s="14"/>
      <c r="I365" s="14"/>
      <c r="J365" s="14"/>
      <c r="Q365" s="15"/>
      <c r="R365" s="15"/>
      <c r="S365" s="15"/>
    </row>
    <row r="366">
      <c r="H366" s="14"/>
      <c r="I366" s="14"/>
      <c r="J366" s="14"/>
      <c r="Q366" s="15"/>
      <c r="R366" s="15"/>
      <c r="S366" s="15"/>
    </row>
    <row r="367">
      <c r="H367" s="14"/>
      <c r="I367" s="14"/>
      <c r="J367" s="14"/>
      <c r="Q367" s="15"/>
      <c r="R367" s="15"/>
      <c r="S367" s="15"/>
    </row>
    <row r="368">
      <c r="H368" s="14"/>
      <c r="I368" s="14"/>
      <c r="J368" s="14"/>
      <c r="Q368" s="15"/>
      <c r="R368" s="15"/>
      <c r="S368" s="15"/>
    </row>
    <row r="369">
      <c r="H369" s="14"/>
      <c r="I369" s="14"/>
      <c r="J369" s="14"/>
      <c r="Q369" s="15"/>
      <c r="R369" s="15"/>
      <c r="S369" s="15"/>
    </row>
    <row r="370">
      <c r="H370" s="14"/>
      <c r="I370" s="14"/>
      <c r="J370" s="14"/>
      <c r="Q370" s="15"/>
      <c r="R370" s="15"/>
      <c r="S370" s="15"/>
    </row>
    <row r="371">
      <c r="H371" s="14"/>
      <c r="I371" s="14"/>
      <c r="J371" s="14"/>
      <c r="Q371" s="15"/>
      <c r="R371" s="15"/>
      <c r="S371" s="15"/>
    </row>
    <row r="372">
      <c r="H372" s="14"/>
      <c r="I372" s="14"/>
      <c r="J372" s="14"/>
      <c r="Q372" s="15"/>
      <c r="R372" s="15"/>
      <c r="S372" s="15"/>
    </row>
    <row r="373">
      <c r="H373" s="14"/>
      <c r="I373" s="14"/>
      <c r="J373" s="14"/>
      <c r="Q373" s="15"/>
      <c r="R373" s="15"/>
      <c r="S373" s="15"/>
    </row>
    <row r="374">
      <c r="H374" s="14"/>
      <c r="I374" s="14"/>
      <c r="J374" s="14"/>
      <c r="Q374" s="15"/>
      <c r="R374" s="15"/>
      <c r="S374" s="15"/>
    </row>
    <row r="375">
      <c r="H375" s="14"/>
      <c r="I375" s="14"/>
      <c r="J375" s="14"/>
      <c r="Q375" s="15"/>
      <c r="R375" s="15"/>
      <c r="S375" s="15"/>
    </row>
    <row r="376">
      <c r="H376" s="14"/>
      <c r="I376" s="14"/>
      <c r="J376" s="14"/>
      <c r="Q376" s="15"/>
      <c r="R376" s="15"/>
      <c r="S376" s="15"/>
    </row>
    <row r="377">
      <c r="H377" s="14"/>
      <c r="I377" s="14"/>
      <c r="J377" s="14"/>
      <c r="Q377" s="15"/>
      <c r="R377" s="15"/>
      <c r="S377" s="15"/>
    </row>
    <row r="378">
      <c r="H378" s="14"/>
      <c r="I378" s="14"/>
      <c r="J378" s="14"/>
      <c r="Q378" s="15"/>
      <c r="R378" s="15"/>
      <c r="S378" s="15"/>
    </row>
    <row r="379">
      <c r="H379" s="14"/>
      <c r="I379" s="14"/>
      <c r="J379" s="14"/>
      <c r="Q379" s="15"/>
      <c r="R379" s="15"/>
      <c r="S379" s="15"/>
    </row>
    <row r="380">
      <c r="H380" s="14"/>
      <c r="I380" s="14"/>
      <c r="J380" s="14"/>
      <c r="Q380" s="15"/>
      <c r="R380" s="15"/>
      <c r="S380" s="15"/>
    </row>
    <row r="381">
      <c r="H381" s="14"/>
      <c r="I381" s="14"/>
      <c r="J381" s="14"/>
      <c r="Q381" s="15"/>
      <c r="R381" s="15"/>
      <c r="S381" s="15"/>
    </row>
    <row r="382">
      <c r="H382" s="14"/>
      <c r="I382" s="14"/>
      <c r="J382" s="14"/>
      <c r="Q382" s="15"/>
      <c r="R382" s="15"/>
      <c r="S382" s="15"/>
    </row>
    <row r="383">
      <c r="H383" s="14"/>
      <c r="I383" s="14"/>
      <c r="J383" s="14"/>
      <c r="Q383" s="15"/>
      <c r="R383" s="15"/>
      <c r="S383" s="15"/>
    </row>
    <row r="384">
      <c r="H384" s="14"/>
      <c r="I384" s="14"/>
      <c r="J384" s="14"/>
      <c r="Q384" s="15"/>
      <c r="R384" s="15"/>
      <c r="S384" s="15"/>
    </row>
    <row r="385">
      <c r="H385" s="14"/>
      <c r="I385" s="14"/>
      <c r="J385" s="14"/>
      <c r="Q385" s="15"/>
      <c r="R385" s="15"/>
      <c r="S385" s="15"/>
    </row>
    <row r="386">
      <c r="H386" s="14"/>
      <c r="I386" s="14"/>
      <c r="J386" s="14"/>
      <c r="Q386" s="15"/>
      <c r="R386" s="15"/>
      <c r="S386" s="15"/>
    </row>
    <row r="387">
      <c r="H387" s="14"/>
      <c r="I387" s="14"/>
      <c r="J387" s="14"/>
      <c r="Q387" s="15"/>
      <c r="R387" s="15"/>
      <c r="S387" s="15"/>
    </row>
    <row r="388">
      <c r="H388" s="14"/>
      <c r="I388" s="14"/>
      <c r="J388" s="14"/>
      <c r="Q388" s="15"/>
      <c r="R388" s="15"/>
      <c r="S388" s="15"/>
    </row>
    <row r="389">
      <c r="H389" s="14"/>
      <c r="I389" s="14"/>
      <c r="J389" s="14"/>
      <c r="Q389" s="15"/>
      <c r="R389" s="15"/>
      <c r="S389" s="15"/>
    </row>
    <row r="390">
      <c r="H390" s="14"/>
      <c r="I390" s="14"/>
      <c r="J390" s="14"/>
      <c r="Q390" s="15"/>
      <c r="R390" s="15"/>
      <c r="S390" s="15"/>
    </row>
    <row r="391">
      <c r="H391" s="14"/>
      <c r="I391" s="14"/>
      <c r="J391" s="14"/>
      <c r="Q391" s="15"/>
      <c r="R391" s="15"/>
      <c r="S391" s="15"/>
    </row>
    <row r="392">
      <c r="H392" s="14"/>
      <c r="I392" s="14"/>
      <c r="J392" s="14"/>
      <c r="Q392" s="15"/>
      <c r="R392" s="15"/>
      <c r="S392" s="15"/>
    </row>
    <row r="393">
      <c r="H393" s="14"/>
      <c r="I393" s="14"/>
      <c r="J393" s="14"/>
      <c r="Q393" s="15"/>
      <c r="R393" s="15"/>
      <c r="S393" s="15"/>
    </row>
    <row r="394">
      <c r="H394" s="14"/>
      <c r="I394" s="14"/>
      <c r="J394" s="14"/>
      <c r="Q394" s="15"/>
      <c r="R394" s="15"/>
      <c r="S394" s="15"/>
    </row>
    <row r="395">
      <c r="H395" s="14"/>
      <c r="I395" s="14"/>
      <c r="J395" s="14"/>
      <c r="Q395" s="15"/>
      <c r="R395" s="15"/>
      <c r="S395" s="15"/>
    </row>
    <row r="396">
      <c r="H396" s="14"/>
      <c r="I396" s="14"/>
      <c r="J396" s="14"/>
      <c r="Q396" s="15"/>
      <c r="R396" s="15"/>
      <c r="S396" s="15"/>
    </row>
    <row r="397">
      <c r="H397" s="14"/>
      <c r="I397" s="14"/>
      <c r="J397" s="14"/>
      <c r="Q397" s="15"/>
      <c r="R397" s="15"/>
      <c r="S397" s="15"/>
    </row>
    <row r="398">
      <c r="H398" s="14"/>
      <c r="I398" s="14"/>
      <c r="J398" s="14"/>
      <c r="Q398" s="15"/>
      <c r="R398" s="15"/>
      <c r="S398" s="15"/>
    </row>
    <row r="399">
      <c r="H399" s="14"/>
      <c r="I399" s="14"/>
      <c r="J399" s="14"/>
      <c r="Q399" s="15"/>
      <c r="R399" s="15"/>
      <c r="S399" s="15"/>
    </row>
    <row r="400">
      <c r="H400" s="14"/>
      <c r="I400" s="14"/>
      <c r="J400" s="14"/>
      <c r="Q400" s="15"/>
      <c r="R400" s="15"/>
      <c r="S400" s="15"/>
    </row>
    <row r="401">
      <c r="H401" s="14"/>
      <c r="I401" s="14"/>
      <c r="J401" s="14"/>
      <c r="Q401" s="15"/>
      <c r="R401" s="15"/>
      <c r="S401" s="15"/>
    </row>
    <row r="402">
      <c r="H402" s="14"/>
      <c r="I402" s="14"/>
      <c r="J402" s="14"/>
      <c r="Q402" s="15"/>
      <c r="R402" s="15"/>
      <c r="S402" s="15"/>
    </row>
    <row r="403">
      <c r="H403" s="14"/>
      <c r="I403" s="14"/>
      <c r="J403" s="14"/>
      <c r="Q403" s="15"/>
      <c r="R403" s="15"/>
      <c r="S403" s="15"/>
    </row>
    <row r="404">
      <c r="H404" s="14"/>
      <c r="I404" s="14"/>
      <c r="J404" s="14"/>
      <c r="Q404" s="15"/>
      <c r="R404" s="15"/>
      <c r="S404" s="15"/>
    </row>
    <row r="405">
      <c r="H405" s="14"/>
      <c r="I405" s="14"/>
      <c r="J405" s="14"/>
      <c r="Q405" s="15"/>
      <c r="R405" s="15"/>
      <c r="S405" s="15"/>
    </row>
    <row r="406">
      <c r="H406" s="14"/>
      <c r="I406" s="14"/>
      <c r="J406" s="14"/>
      <c r="Q406" s="15"/>
      <c r="R406" s="15"/>
      <c r="S406" s="15"/>
    </row>
    <row r="407">
      <c r="H407" s="14"/>
      <c r="I407" s="14"/>
      <c r="J407" s="14"/>
      <c r="Q407" s="15"/>
      <c r="R407" s="15"/>
      <c r="S407" s="15"/>
    </row>
    <row r="408">
      <c r="H408" s="14"/>
      <c r="I408" s="14"/>
      <c r="J408" s="14"/>
      <c r="Q408" s="15"/>
      <c r="R408" s="15"/>
      <c r="S408" s="15"/>
    </row>
    <row r="409">
      <c r="H409" s="14"/>
      <c r="I409" s="14"/>
      <c r="J409" s="14"/>
      <c r="Q409" s="15"/>
      <c r="R409" s="15"/>
      <c r="S409" s="15"/>
    </row>
    <row r="410">
      <c r="H410" s="14"/>
      <c r="I410" s="14"/>
      <c r="J410" s="14"/>
      <c r="Q410" s="15"/>
      <c r="R410" s="15"/>
      <c r="S410" s="15"/>
    </row>
    <row r="411">
      <c r="H411" s="14"/>
      <c r="I411" s="14"/>
      <c r="J411" s="14"/>
      <c r="Q411" s="15"/>
      <c r="R411" s="15"/>
      <c r="S411" s="15"/>
    </row>
    <row r="412">
      <c r="H412" s="14"/>
      <c r="I412" s="14"/>
      <c r="J412" s="14"/>
      <c r="Q412" s="15"/>
      <c r="R412" s="15"/>
      <c r="S412" s="15"/>
    </row>
    <row r="413">
      <c r="H413" s="14"/>
      <c r="I413" s="14"/>
      <c r="J413" s="14"/>
      <c r="Q413" s="15"/>
      <c r="R413" s="15"/>
      <c r="S413" s="15"/>
    </row>
    <row r="414">
      <c r="H414" s="14"/>
      <c r="I414" s="14"/>
      <c r="J414" s="14"/>
      <c r="Q414" s="15"/>
      <c r="R414" s="15"/>
      <c r="S414" s="15"/>
    </row>
    <row r="415">
      <c r="H415" s="14"/>
      <c r="I415" s="14"/>
      <c r="J415" s="14"/>
      <c r="Q415" s="15"/>
      <c r="R415" s="15"/>
      <c r="S415" s="15"/>
    </row>
    <row r="416">
      <c r="H416" s="14"/>
      <c r="I416" s="14"/>
      <c r="J416" s="14"/>
      <c r="Q416" s="15"/>
      <c r="R416" s="15"/>
      <c r="S416" s="15"/>
    </row>
    <row r="417">
      <c r="H417" s="14"/>
      <c r="I417" s="14"/>
      <c r="J417" s="14"/>
      <c r="Q417" s="15"/>
      <c r="R417" s="15"/>
      <c r="S417" s="15"/>
    </row>
    <row r="418">
      <c r="H418" s="14"/>
      <c r="I418" s="14"/>
      <c r="J418" s="14"/>
      <c r="Q418" s="15"/>
      <c r="R418" s="15"/>
      <c r="S418" s="15"/>
    </row>
    <row r="419">
      <c r="H419" s="14"/>
      <c r="I419" s="14"/>
      <c r="J419" s="14"/>
      <c r="Q419" s="15"/>
      <c r="R419" s="15"/>
      <c r="S419" s="15"/>
    </row>
    <row r="420">
      <c r="H420" s="14"/>
      <c r="I420" s="14"/>
      <c r="J420" s="14"/>
      <c r="Q420" s="15"/>
      <c r="R420" s="15"/>
      <c r="S420" s="15"/>
    </row>
    <row r="421">
      <c r="H421" s="14"/>
      <c r="I421" s="14"/>
      <c r="J421" s="14"/>
      <c r="Q421" s="15"/>
      <c r="R421" s="15"/>
      <c r="S421" s="15"/>
    </row>
    <row r="422">
      <c r="H422" s="14"/>
      <c r="I422" s="14"/>
      <c r="J422" s="14"/>
      <c r="Q422" s="15"/>
      <c r="R422" s="15"/>
      <c r="S422" s="15"/>
    </row>
    <row r="423">
      <c r="H423" s="14"/>
      <c r="I423" s="14"/>
      <c r="J423" s="14"/>
      <c r="Q423" s="15"/>
      <c r="R423" s="15"/>
      <c r="S423" s="15"/>
    </row>
    <row r="424">
      <c r="H424" s="14"/>
      <c r="I424" s="14"/>
      <c r="J424" s="14"/>
      <c r="Q424" s="15"/>
      <c r="R424" s="15"/>
      <c r="S424" s="15"/>
    </row>
    <row r="425">
      <c r="H425" s="14"/>
      <c r="I425" s="14"/>
      <c r="J425" s="14"/>
      <c r="Q425" s="15"/>
      <c r="R425" s="15"/>
      <c r="S425" s="15"/>
    </row>
    <row r="426">
      <c r="H426" s="14"/>
      <c r="I426" s="14"/>
      <c r="J426" s="14"/>
      <c r="Q426" s="15"/>
      <c r="R426" s="15"/>
      <c r="S426" s="15"/>
    </row>
    <row r="427">
      <c r="H427" s="14"/>
      <c r="I427" s="14"/>
      <c r="J427" s="14"/>
      <c r="Q427" s="15"/>
      <c r="R427" s="15"/>
      <c r="S427" s="15"/>
    </row>
    <row r="428">
      <c r="H428" s="14"/>
      <c r="I428" s="14"/>
      <c r="J428" s="14"/>
      <c r="Q428" s="15"/>
      <c r="R428" s="15"/>
      <c r="S428" s="15"/>
    </row>
    <row r="429">
      <c r="H429" s="14"/>
      <c r="I429" s="14"/>
      <c r="J429" s="14"/>
      <c r="Q429" s="15"/>
      <c r="R429" s="15"/>
      <c r="S429" s="15"/>
    </row>
    <row r="430">
      <c r="H430" s="14"/>
      <c r="I430" s="14"/>
      <c r="J430" s="14"/>
      <c r="Q430" s="15"/>
      <c r="R430" s="15"/>
      <c r="S430" s="15"/>
    </row>
    <row r="431">
      <c r="H431" s="14"/>
      <c r="I431" s="14"/>
      <c r="J431" s="14"/>
      <c r="Q431" s="15"/>
      <c r="R431" s="15"/>
      <c r="S431" s="15"/>
    </row>
    <row r="432">
      <c r="H432" s="14"/>
      <c r="I432" s="14"/>
      <c r="J432" s="14"/>
      <c r="Q432" s="15"/>
      <c r="R432" s="15"/>
      <c r="S432" s="15"/>
    </row>
    <row r="433">
      <c r="H433" s="14"/>
      <c r="I433" s="14"/>
      <c r="J433" s="14"/>
      <c r="Q433" s="15"/>
      <c r="R433" s="15"/>
      <c r="S433" s="15"/>
    </row>
    <row r="434">
      <c r="H434" s="14"/>
      <c r="I434" s="14"/>
      <c r="J434" s="14"/>
      <c r="Q434" s="15"/>
      <c r="R434" s="15"/>
      <c r="S434" s="15"/>
    </row>
    <row r="435">
      <c r="H435" s="14"/>
      <c r="I435" s="14"/>
      <c r="J435" s="14"/>
      <c r="Q435" s="15"/>
      <c r="R435" s="15"/>
      <c r="S435" s="15"/>
    </row>
    <row r="436">
      <c r="H436" s="14"/>
      <c r="I436" s="14"/>
      <c r="J436" s="14"/>
      <c r="Q436" s="15"/>
      <c r="R436" s="15"/>
      <c r="S436" s="15"/>
    </row>
    <row r="437">
      <c r="H437" s="14"/>
      <c r="I437" s="14"/>
      <c r="J437" s="14"/>
      <c r="Q437" s="15"/>
      <c r="R437" s="15"/>
      <c r="S437" s="15"/>
    </row>
    <row r="438">
      <c r="H438" s="14"/>
      <c r="I438" s="14"/>
      <c r="J438" s="14"/>
      <c r="Q438" s="15"/>
      <c r="R438" s="15"/>
      <c r="S438" s="15"/>
    </row>
    <row r="439">
      <c r="H439" s="14"/>
      <c r="I439" s="14"/>
      <c r="J439" s="14"/>
      <c r="Q439" s="15"/>
      <c r="R439" s="15"/>
      <c r="S439" s="15"/>
    </row>
    <row r="440">
      <c r="H440" s="14"/>
      <c r="I440" s="14"/>
      <c r="J440" s="14"/>
      <c r="Q440" s="15"/>
      <c r="R440" s="15"/>
      <c r="S440" s="15"/>
    </row>
    <row r="441">
      <c r="H441" s="14"/>
      <c r="I441" s="14"/>
      <c r="J441" s="14"/>
      <c r="Q441" s="15"/>
      <c r="R441" s="15"/>
      <c r="S441" s="15"/>
    </row>
    <row r="442">
      <c r="H442" s="14"/>
      <c r="I442" s="14"/>
      <c r="J442" s="14"/>
      <c r="Q442" s="15"/>
      <c r="R442" s="15"/>
      <c r="S442" s="15"/>
    </row>
    <row r="443">
      <c r="H443" s="14"/>
      <c r="I443" s="14"/>
      <c r="J443" s="14"/>
      <c r="Q443" s="15"/>
      <c r="R443" s="15"/>
      <c r="S443" s="15"/>
    </row>
    <row r="444">
      <c r="H444" s="14"/>
      <c r="I444" s="14"/>
      <c r="J444" s="14"/>
      <c r="Q444" s="15"/>
      <c r="R444" s="15"/>
      <c r="S444" s="15"/>
    </row>
    <row r="445">
      <c r="H445" s="14"/>
      <c r="I445" s="14"/>
      <c r="J445" s="14"/>
      <c r="Q445" s="15"/>
      <c r="R445" s="15"/>
      <c r="S445" s="15"/>
    </row>
    <row r="446">
      <c r="H446" s="14"/>
      <c r="I446" s="14"/>
      <c r="J446" s="14"/>
      <c r="Q446" s="15"/>
      <c r="R446" s="15"/>
      <c r="S446" s="15"/>
    </row>
    <row r="447">
      <c r="H447" s="14"/>
      <c r="I447" s="14"/>
      <c r="J447" s="14"/>
      <c r="Q447" s="15"/>
      <c r="R447" s="15"/>
      <c r="S447" s="15"/>
    </row>
    <row r="448">
      <c r="H448" s="14"/>
      <c r="I448" s="14"/>
      <c r="J448" s="14"/>
      <c r="Q448" s="15"/>
      <c r="R448" s="15"/>
      <c r="S448" s="15"/>
    </row>
    <row r="449">
      <c r="H449" s="14"/>
      <c r="I449" s="14"/>
      <c r="J449" s="14"/>
      <c r="Q449" s="15"/>
      <c r="R449" s="15"/>
      <c r="S449" s="15"/>
    </row>
    <row r="450">
      <c r="H450" s="14"/>
      <c r="I450" s="14"/>
      <c r="J450" s="14"/>
      <c r="Q450" s="15"/>
      <c r="R450" s="15"/>
      <c r="S450" s="15"/>
    </row>
    <row r="451">
      <c r="H451" s="14"/>
      <c r="I451" s="14"/>
      <c r="J451" s="14"/>
      <c r="Q451" s="15"/>
      <c r="R451" s="15"/>
      <c r="S451" s="15"/>
    </row>
    <row r="452">
      <c r="H452" s="14"/>
      <c r="I452" s="14"/>
      <c r="J452" s="14"/>
      <c r="Q452" s="15"/>
      <c r="R452" s="15"/>
      <c r="S452" s="15"/>
    </row>
    <row r="453">
      <c r="H453" s="14"/>
      <c r="I453" s="14"/>
      <c r="J453" s="14"/>
      <c r="Q453" s="15"/>
      <c r="R453" s="15"/>
      <c r="S453" s="15"/>
    </row>
    <row r="454">
      <c r="H454" s="14"/>
      <c r="I454" s="14"/>
      <c r="J454" s="14"/>
      <c r="Q454" s="15"/>
      <c r="R454" s="15"/>
      <c r="S454" s="15"/>
    </row>
    <row r="455">
      <c r="H455" s="14"/>
      <c r="I455" s="14"/>
      <c r="J455" s="14"/>
      <c r="Q455" s="15"/>
      <c r="R455" s="15"/>
      <c r="S455" s="15"/>
    </row>
    <row r="456">
      <c r="H456" s="14"/>
      <c r="I456" s="14"/>
      <c r="J456" s="14"/>
      <c r="Q456" s="15"/>
      <c r="R456" s="15"/>
      <c r="S456" s="15"/>
    </row>
    <row r="457">
      <c r="H457" s="14"/>
      <c r="I457" s="14"/>
      <c r="J457" s="14"/>
      <c r="Q457" s="15"/>
      <c r="R457" s="15"/>
      <c r="S457" s="15"/>
    </row>
    <row r="458">
      <c r="H458" s="14"/>
      <c r="I458" s="14"/>
      <c r="J458" s="14"/>
      <c r="Q458" s="15"/>
      <c r="R458" s="15"/>
      <c r="S458" s="15"/>
    </row>
    <row r="459">
      <c r="H459" s="14"/>
      <c r="I459" s="14"/>
      <c r="J459" s="14"/>
      <c r="Q459" s="15"/>
      <c r="R459" s="15"/>
      <c r="S459" s="15"/>
    </row>
    <row r="460">
      <c r="H460" s="14"/>
      <c r="I460" s="14"/>
      <c r="J460" s="14"/>
      <c r="Q460" s="15"/>
      <c r="R460" s="15"/>
      <c r="S460" s="15"/>
    </row>
    <row r="461">
      <c r="H461" s="14"/>
      <c r="I461" s="14"/>
      <c r="J461" s="14"/>
      <c r="Q461" s="15"/>
      <c r="R461" s="15"/>
      <c r="S461" s="15"/>
    </row>
    <row r="462">
      <c r="H462" s="14"/>
      <c r="I462" s="14"/>
      <c r="J462" s="14"/>
      <c r="Q462" s="15"/>
      <c r="R462" s="15"/>
      <c r="S462" s="15"/>
    </row>
    <row r="463">
      <c r="H463" s="14"/>
      <c r="I463" s="14"/>
      <c r="J463" s="14"/>
      <c r="Q463" s="15"/>
      <c r="R463" s="15"/>
      <c r="S463" s="15"/>
    </row>
    <row r="464">
      <c r="H464" s="14"/>
      <c r="I464" s="14"/>
      <c r="J464" s="14"/>
      <c r="Q464" s="15"/>
      <c r="R464" s="15"/>
      <c r="S464" s="15"/>
    </row>
    <row r="465">
      <c r="H465" s="14"/>
      <c r="I465" s="14"/>
      <c r="J465" s="14"/>
      <c r="Q465" s="15"/>
      <c r="R465" s="15"/>
      <c r="S465" s="15"/>
    </row>
    <row r="466">
      <c r="H466" s="14"/>
      <c r="I466" s="14"/>
      <c r="J466" s="14"/>
      <c r="Q466" s="15"/>
      <c r="R466" s="15"/>
      <c r="S466" s="15"/>
    </row>
    <row r="467">
      <c r="H467" s="14"/>
      <c r="I467" s="14"/>
      <c r="J467" s="14"/>
      <c r="Q467" s="15"/>
      <c r="R467" s="15"/>
      <c r="S467" s="15"/>
    </row>
    <row r="468">
      <c r="H468" s="14"/>
      <c r="I468" s="14"/>
      <c r="J468" s="14"/>
      <c r="Q468" s="15"/>
      <c r="R468" s="15"/>
      <c r="S468" s="15"/>
    </row>
    <row r="469">
      <c r="H469" s="14"/>
      <c r="I469" s="14"/>
      <c r="J469" s="14"/>
      <c r="Q469" s="15"/>
      <c r="R469" s="15"/>
      <c r="S469" s="15"/>
    </row>
    <row r="470">
      <c r="H470" s="14"/>
      <c r="I470" s="14"/>
      <c r="J470" s="14"/>
      <c r="Q470" s="15"/>
      <c r="R470" s="15"/>
      <c r="S470" s="15"/>
    </row>
    <row r="471">
      <c r="H471" s="14"/>
      <c r="I471" s="14"/>
      <c r="J471" s="14"/>
      <c r="Q471" s="15"/>
      <c r="R471" s="15"/>
      <c r="S471" s="15"/>
    </row>
    <row r="472">
      <c r="H472" s="14"/>
      <c r="I472" s="14"/>
      <c r="J472" s="14"/>
      <c r="Q472" s="15"/>
      <c r="R472" s="15"/>
      <c r="S472" s="15"/>
    </row>
    <row r="473">
      <c r="H473" s="14"/>
      <c r="I473" s="14"/>
      <c r="J473" s="14"/>
      <c r="Q473" s="15"/>
      <c r="R473" s="15"/>
      <c r="S473" s="15"/>
    </row>
    <row r="474">
      <c r="H474" s="14"/>
      <c r="I474" s="14"/>
      <c r="J474" s="14"/>
      <c r="Q474" s="15"/>
      <c r="R474" s="15"/>
      <c r="S474" s="15"/>
    </row>
    <row r="475">
      <c r="H475" s="14"/>
      <c r="I475" s="14"/>
      <c r="J475" s="14"/>
      <c r="Q475" s="15"/>
      <c r="R475" s="15"/>
      <c r="S475" s="15"/>
    </row>
    <row r="476">
      <c r="H476" s="14"/>
      <c r="I476" s="14"/>
      <c r="J476" s="14"/>
      <c r="Q476" s="15"/>
      <c r="R476" s="15"/>
      <c r="S476" s="15"/>
    </row>
    <row r="477">
      <c r="H477" s="14"/>
      <c r="I477" s="14"/>
      <c r="J477" s="14"/>
      <c r="Q477" s="15"/>
      <c r="R477" s="15"/>
      <c r="S477" s="15"/>
    </row>
    <row r="478">
      <c r="H478" s="14"/>
      <c r="I478" s="14"/>
      <c r="J478" s="14"/>
      <c r="Q478" s="15"/>
      <c r="R478" s="15"/>
      <c r="S478" s="15"/>
    </row>
    <row r="479">
      <c r="H479" s="14"/>
      <c r="I479" s="14"/>
      <c r="J479" s="14"/>
      <c r="Q479" s="15"/>
      <c r="R479" s="15"/>
      <c r="S479" s="15"/>
    </row>
    <row r="480">
      <c r="H480" s="14"/>
      <c r="I480" s="14"/>
      <c r="J480" s="14"/>
      <c r="Q480" s="15"/>
      <c r="R480" s="15"/>
      <c r="S480" s="15"/>
    </row>
    <row r="481">
      <c r="H481" s="14"/>
      <c r="I481" s="14"/>
      <c r="J481" s="14"/>
      <c r="Q481" s="15"/>
      <c r="R481" s="15"/>
      <c r="S481" s="15"/>
    </row>
    <row r="482">
      <c r="H482" s="14"/>
      <c r="I482" s="14"/>
      <c r="J482" s="14"/>
      <c r="Q482" s="15"/>
      <c r="R482" s="15"/>
      <c r="S482" s="15"/>
    </row>
    <row r="483">
      <c r="H483" s="14"/>
      <c r="I483" s="14"/>
      <c r="J483" s="14"/>
      <c r="Q483" s="15"/>
      <c r="R483" s="15"/>
      <c r="S483" s="15"/>
    </row>
    <row r="484">
      <c r="H484" s="14"/>
      <c r="I484" s="14"/>
      <c r="J484" s="14"/>
      <c r="Q484" s="15"/>
      <c r="R484" s="15"/>
      <c r="S484" s="15"/>
    </row>
    <row r="485">
      <c r="H485" s="14"/>
      <c r="I485" s="14"/>
      <c r="J485" s="14"/>
      <c r="Q485" s="15"/>
      <c r="R485" s="15"/>
      <c r="S485" s="15"/>
    </row>
    <row r="486">
      <c r="H486" s="14"/>
      <c r="I486" s="14"/>
      <c r="J486" s="14"/>
      <c r="Q486" s="15"/>
      <c r="R486" s="15"/>
      <c r="S486" s="15"/>
    </row>
    <row r="487">
      <c r="H487" s="14"/>
      <c r="I487" s="14"/>
      <c r="J487" s="14"/>
      <c r="Q487" s="15"/>
      <c r="R487" s="15"/>
      <c r="S487" s="15"/>
    </row>
    <row r="488">
      <c r="H488" s="14"/>
      <c r="I488" s="14"/>
      <c r="J488" s="14"/>
      <c r="Q488" s="15"/>
      <c r="R488" s="15"/>
      <c r="S488" s="15"/>
    </row>
    <row r="489">
      <c r="H489" s="14"/>
      <c r="I489" s="14"/>
      <c r="J489" s="14"/>
      <c r="Q489" s="15"/>
      <c r="R489" s="15"/>
      <c r="S489" s="15"/>
    </row>
    <row r="490">
      <c r="H490" s="14"/>
      <c r="I490" s="14"/>
      <c r="J490" s="14"/>
      <c r="Q490" s="15"/>
      <c r="R490" s="15"/>
      <c r="S490" s="15"/>
    </row>
    <row r="491">
      <c r="H491" s="14"/>
      <c r="I491" s="14"/>
      <c r="J491" s="14"/>
      <c r="Q491" s="15"/>
      <c r="R491" s="15"/>
      <c r="S491" s="15"/>
    </row>
    <row r="492">
      <c r="H492" s="14"/>
      <c r="I492" s="14"/>
      <c r="J492" s="14"/>
      <c r="Q492" s="15"/>
      <c r="R492" s="15"/>
      <c r="S492" s="15"/>
    </row>
    <row r="493">
      <c r="H493" s="14"/>
      <c r="I493" s="14"/>
      <c r="J493" s="14"/>
      <c r="Q493" s="15"/>
      <c r="R493" s="15"/>
      <c r="S493" s="15"/>
    </row>
    <row r="494">
      <c r="H494" s="14"/>
      <c r="I494" s="14"/>
      <c r="J494" s="14"/>
      <c r="Q494" s="15"/>
      <c r="R494" s="15"/>
      <c r="S494" s="15"/>
    </row>
    <row r="495">
      <c r="H495" s="14"/>
      <c r="I495" s="14"/>
      <c r="J495" s="14"/>
      <c r="Q495" s="15"/>
      <c r="R495" s="15"/>
      <c r="S495" s="15"/>
    </row>
    <row r="496">
      <c r="H496" s="14"/>
      <c r="I496" s="14"/>
      <c r="J496" s="14"/>
      <c r="Q496" s="15"/>
      <c r="R496" s="15"/>
      <c r="S496" s="15"/>
    </row>
    <row r="497">
      <c r="H497" s="14"/>
      <c r="I497" s="14"/>
      <c r="J497" s="14"/>
      <c r="Q497" s="15"/>
      <c r="R497" s="15"/>
      <c r="S497" s="15"/>
    </row>
    <row r="498">
      <c r="H498" s="14"/>
      <c r="I498" s="14"/>
      <c r="J498" s="14"/>
      <c r="Q498" s="15"/>
      <c r="R498" s="15"/>
      <c r="S498" s="15"/>
    </row>
    <row r="499">
      <c r="H499" s="14"/>
      <c r="I499" s="14"/>
      <c r="J499" s="14"/>
      <c r="Q499" s="15"/>
      <c r="R499" s="15"/>
      <c r="S499" s="15"/>
    </row>
    <row r="500">
      <c r="H500" s="14"/>
      <c r="I500" s="14"/>
      <c r="J500" s="14"/>
      <c r="Q500" s="15"/>
      <c r="R500" s="15"/>
      <c r="S500" s="15"/>
    </row>
    <row r="501">
      <c r="H501" s="14"/>
      <c r="I501" s="14"/>
      <c r="J501" s="14"/>
      <c r="Q501" s="15"/>
      <c r="R501" s="15"/>
      <c r="S501" s="15"/>
    </row>
    <row r="502">
      <c r="H502" s="14"/>
      <c r="I502" s="14"/>
      <c r="J502" s="14"/>
      <c r="Q502" s="15"/>
      <c r="R502" s="15"/>
      <c r="S502" s="15"/>
    </row>
    <row r="503">
      <c r="H503" s="14"/>
      <c r="I503" s="14"/>
      <c r="J503" s="14"/>
      <c r="Q503" s="15"/>
      <c r="R503" s="15"/>
      <c r="S503" s="15"/>
    </row>
    <row r="504">
      <c r="H504" s="14"/>
      <c r="I504" s="14"/>
      <c r="J504" s="14"/>
      <c r="Q504" s="15"/>
      <c r="R504" s="15"/>
      <c r="S504" s="15"/>
    </row>
    <row r="505">
      <c r="H505" s="14"/>
      <c r="I505" s="14"/>
      <c r="J505" s="14"/>
      <c r="Q505" s="15"/>
      <c r="R505" s="15"/>
      <c r="S505" s="15"/>
    </row>
    <row r="506">
      <c r="H506" s="14"/>
      <c r="I506" s="14"/>
      <c r="J506" s="14"/>
      <c r="Q506" s="15"/>
      <c r="R506" s="15"/>
      <c r="S506" s="15"/>
    </row>
    <row r="507">
      <c r="H507" s="14"/>
      <c r="I507" s="14"/>
      <c r="J507" s="14"/>
      <c r="Q507" s="15"/>
      <c r="R507" s="15"/>
      <c r="S507" s="15"/>
    </row>
    <row r="508">
      <c r="H508" s="14"/>
      <c r="I508" s="14"/>
      <c r="J508" s="14"/>
      <c r="Q508" s="15"/>
      <c r="R508" s="15"/>
      <c r="S508" s="15"/>
    </row>
    <row r="509">
      <c r="H509" s="14"/>
      <c r="I509" s="14"/>
      <c r="J509" s="14"/>
      <c r="Q509" s="15"/>
      <c r="R509" s="15"/>
      <c r="S509" s="15"/>
    </row>
    <row r="510">
      <c r="H510" s="14"/>
      <c r="I510" s="14"/>
      <c r="J510" s="14"/>
      <c r="Q510" s="15"/>
      <c r="R510" s="15"/>
      <c r="S510" s="15"/>
    </row>
    <row r="511">
      <c r="H511" s="14"/>
      <c r="I511" s="14"/>
      <c r="J511" s="14"/>
      <c r="Q511" s="15"/>
      <c r="R511" s="15"/>
      <c r="S511" s="15"/>
    </row>
    <row r="512">
      <c r="H512" s="14"/>
      <c r="I512" s="14"/>
      <c r="J512" s="14"/>
      <c r="Q512" s="15"/>
      <c r="R512" s="15"/>
      <c r="S512" s="15"/>
    </row>
    <row r="513">
      <c r="H513" s="14"/>
      <c r="I513" s="14"/>
      <c r="J513" s="14"/>
      <c r="Q513" s="15"/>
      <c r="R513" s="15"/>
      <c r="S513" s="15"/>
    </row>
    <row r="514">
      <c r="H514" s="14"/>
      <c r="I514" s="14"/>
      <c r="J514" s="14"/>
      <c r="Q514" s="15"/>
      <c r="R514" s="15"/>
      <c r="S514" s="15"/>
    </row>
    <row r="515">
      <c r="H515" s="14"/>
      <c r="I515" s="14"/>
      <c r="J515" s="14"/>
      <c r="Q515" s="15"/>
      <c r="R515" s="15"/>
      <c r="S515" s="15"/>
    </row>
    <row r="516">
      <c r="H516" s="14"/>
      <c r="I516" s="14"/>
      <c r="J516" s="14"/>
      <c r="Q516" s="15"/>
      <c r="R516" s="15"/>
      <c r="S516" s="15"/>
    </row>
    <row r="517">
      <c r="H517" s="14"/>
      <c r="I517" s="14"/>
      <c r="J517" s="14"/>
      <c r="Q517" s="15"/>
      <c r="R517" s="15"/>
      <c r="S517" s="15"/>
    </row>
    <row r="518">
      <c r="H518" s="14"/>
      <c r="I518" s="14"/>
      <c r="J518" s="14"/>
      <c r="Q518" s="15"/>
      <c r="R518" s="15"/>
      <c r="S518" s="15"/>
    </row>
    <row r="519">
      <c r="H519" s="14"/>
      <c r="I519" s="14"/>
      <c r="J519" s="14"/>
      <c r="Q519" s="15"/>
      <c r="R519" s="15"/>
      <c r="S519" s="15"/>
    </row>
    <row r="520">
      <c r="H520" s="14"/>
      <c r="I520" s="14"/>
      <c r="J520" s="14"/>
      <c r="Q520" s="15"/>
      <c r="R520" s="15"/>
      <c r="S520" s="15"/>
    </row>
    <row r="521">
      <c r="H521" s="14"/>
      <c r="I521" s="14"/>
      <c r="J521" s="14"/>
      <c r="Q521" s="15"/>
      <c r="R521" s="15"/>
      <c r="S521" s="15"/>
    </row>
    <row r="522">
      <c r="H522" s="14"/>
      <c r="I522" s="14"/>
      <c r="J522" s="14"/>
      <c r="Q522" s="15"/>
      <c r="R522" s="15"/>
      <c r="S522" s="15"/>
    </row>
    <row r="523">
      <c r="H523" s="14"/>
      <c r="I523" s="14"/>
      <c r="J523" s="14"/>
      <c r="Q523" s="15"/>
      <c r="R523" s="15"/>
      <c r="S523" s="15"/>
    </row>
    <row r="524">
      <c r="H524" s="14"/>
      <c r="I524" s="14"/>
      <c r="J524" s="14"/>
      <c r="Q524" s="15"/>
      <c r="R524" s="15"/>
      <c r="S524" s="15"/>
    </row>
    <row r="525">
      <c r="H525" s="14"/>
      <c r="I525" s="14"/>
      <c r="J525" s="14"/>
      <c r="Q525" s="15"/>
      <c r="R525" s="15"/>
      <c r="S525" s="15"/>
    </row>
    <row r="526">
      <c r="H526" s="14"/>
      <c r="I526" s="14"/>
      <c r="J526" s="14"/>
      <c r="Q526" s="15"/>
      <c r="R526" s="15"/>
      <c r="S526" s="15"/>
    </row>
    <row r="527">
      <c r="H527" s="14"/>
      <c r="I527" s="14"/>
      <c r="J527" s="14"/>
      <c r="Q527" s="15"/>
      <c r="R527" s="15"/>
      <c r="S527" s="15"/>
    </row>
    <row r="528">
      <c r="H528" s="14"/>
      <c r="I528" s="14"/>
      <c r="J528" s="14"/>
      <c r="Q528" s="15"/>
      <c r="R528" s="15"/>
      <c r="S528" s="15"/>
    </row>
    <row r="529">
      <c r="H529" s="14"/>
      <c r="I529" s="14"/>
      <c r="J529" s="14"/>
      <c r="Q529" s="15"/>
      <c r="R529" s="15"/>
      <c r="S529" s="15"/>
    </row>
    <row r="530">
      <c r="H530" s="14"/>
      <c r="I530" s="14"/>
      <c r="J530" s="14"/>
      <c r="Q530" s="15"/>
      <c r="R530" s="15"/>
      <c r="S530" s="15"/>
    </row>
    <row r="531">
      <c r="H531" s="14"/>
      <c r="I531" s="14"/>
      <c r="J531" s="14"/>
      <c r="Q531" s="15"/>
      <c r="R531" s="15"/>
      <c r="S531" s="15"/>
    </row>
    <row r="532">
      <c r="H532" s="14"/>
      <c r="I532" s="14"/>
      <c r="J532" s="14"/>
      <c r="Q532" s="15"/>
      <c r="R532" s="15"/>
      <c r="S532" s="15"/>
    </row>
    <row r="533">
      <c r="H533" s="14"/>
      <c r="I533" s="14"/>
      <c r="J533" s="14"/>
      <c r="Q533" s="15"/>
      <c r="R533" s="15"/>
      <c r="S533" s="15"/>
    </row>
    <row r="534">
      <c r="H534" s="14"/>
      <c r="I534" s="14"/>
      <c r="J534" s="14"/>
      <c r="Q534" s="15"/>
      <c r="R534" s="15"/>
      <c r="S534" s="15"/>
    </row>
    <row r="535">
      <c r="H535" s="14"/>
      <c r="I535" s="14"/>
      <c r="J535" s="14"/>
      <c r="Q535" s="15"/>
      <c r="R535" s="15"/>
      <c r="S535" s="15"/>
    </row>
    <row r="536">
      <c r="H536" s="14"/>
      <c r="I536" s="14"/>
      <c r="J536" s="14"/>
      <c r="Q536" s="15"/>
      <c r="R536" s="15"/>
      <c r="S536" s="15"/>
    </row>
    <row r="537">
      <c r="H537" s="14"/>
      <c r="I537" s="14"/>
      <c r="J537" s="14"/>
      <c r="Q537" s="15"/>
      <c r="R537" s="15"/>
      <c r="S537" s="15"/>
    </row>
    <row r="538">
      <c r="H538" s="14"/>
      <c r="I538" s="14"/>
      <c r="J538" s="14"/>
      <c r="Q538" s="15"/>
      <c r="R538" s="15"/>
      <c r="S538" s="15"/>
    </row>
    <row r="539">
      <c r="H539" s="14"/>
      <c r="I539" s="14"/>
      <c r="J539" s="14"/>
      <c r="Q539" s="15"/>
      <c r="R539" s="15"/>
      <c r="S539" s="15"/>
    </row>
    <row r="540">
      <c r="H540" s="14"/>
      <c r="I540" s="14"/>
      <c r="J540" s="14"/>
      <c r="Q540" s="15"/>
      <c r="R540" s="15"/>
      <c r="S540" s="15"/>
    </row>
    <row r="541">
      <c r="H541" s="14"/>
      <c r="I541" s="14"/>
      <c r="J541" s="14"/>
      <c r="Q541" s="15"/>
      <c r="R541" s="15"/>
      <c r="S541" s="15"/>
    </row>
    <row r="542">
      <c r="H542" s="14"/>
      <c r="I542" s="14"/>
      <c r="J542" s="14"/>
      <c r="Q542" s="15"/>
      <c r="R542" s="15"/>
      <c r="S542" s="15"/>
    </row>
    <row r="543">
      <c r="H543" s="14"/>
      <c r="I543" s="14"/>
      <c r="J543" s="14"/>
      <c r="Q543" s="15"/>
      <c r="R543" s="15"/>
      <c r="S543" s="15"/>
    </row>
    <row r="544">
      <c r="H544" s="14"/>
      <c r="I544" s="14"/>
      <c r="J544" s="14"/>
      <c r="Q544" s="15"/>
      <c r="R544" s="15"/>
      <c r="S544" s="15"/>
    </row>
    <row r="545">
      <c r="H545" s="14"/>
      <c r="I545" s="14"/>
      <c r="J545" s="14"/>
      <c r="Q545" s="15"/>
      <c r="R545" s="15"/>
      <c r="S545" s="15"/>
    </row>
    <row r="546">
      <c r="H546" s="14"/>
      <c r="I546" s="14"/>
      <c r="J546" s="14"/>
      <c r="Q546" s="15"/>
      <c r="R546" s="15"/>
      <c r="S546" s="15"/>
    </row>
    <row r="547">
      <c r="H547" s="14"/>
      <c r="I547" s="14"/>
      <c r="J547" s="14"/>
      <c r="Q547" s="15"/>
      <c r="R547" s="15"/>
      <c r="S547" s="15"/>
    </row>
    <row r="548">
      <c r="H548" s="14"/>
      <c r="I548" s="14"/>
      <c r="J548" s="14"/>
      <c r="Q548" s="15"/>
      <c r="R548" s="15"/>
      <c r="S548" s="15"/>
    </row>
    <row r="549">
      <c r="H549" s="14"/>
      <c r="I549" s="14"/>
      <c r="J549" s="14"/>
      <c r="Q549" s="15"/>
      <c r="R549" s="15"/>
      <c r="S549" s="15"/>
    </row>
    <row r="550">
      <c r="H550" s="14"/>
      <c r="I550" s="14"/>
      <c r="J550" s="14"/>
      <c r="Q550" s="15"/>
      <c r="R550" s="15"/>
      <c r="S550" s="15"/>
    </row>
    <row r="551">
      <c r="H551" s="14"/>
      <c r="I551" s="14"/>
      <c r="J551" s="14"/>
      <c r="Q551" s="15"/>
      <c r="R551" s="15"/>
      <c r="S551" s="15"/>
    </row>
    <row r="552">
      <c r="H552" s="14"/>
      <c r="I552" s="14"/>
      <c r="J552" s="14"/>
      <c r="Q552" s="15"/>
      <c r="R552" s="15"/>
      <c r="S552" s="15"/>
    </row>
    <row r="553">
      <c r="H553" s="14"/>
      <c r="I553" s="14"/>
      <c r="J553" s="14"/>
      <c r="Q553" s="15"/>
      <c r="R553" s="15"/>
      <c r="S553" s="15"/>
    </row>
    <row r="554">
      <c r="H554" s="14"/>
      <c r="I554" s="14"/>
      <c r="J554" s="14"/>
      <c r="Q554" s="15"/>
      <c r="R554" s="15"/>
      <c r="S554" s="15"/>
    </row>
    <row r="555">
      <c r="H555" s="14"/>
      <c r="I555" s="14"/>
      <c r="J555" s="14"/>
      <c r="Q555" s="15"/>
      <c r="R555" s="15"/>
      <c r="S555" s="15"/>
    </row>
    <row r="556">
      <c r="H556" s="14"/>
      <c r="I556" s="14"/>
      <c r="J556" s="14"/>
      <c r="Q556" s="15"/>
      <c r="R556" s="15"/>
      <c r="S556" s="15"/>
    </row>
    <row r="557">
      <c r="H557" s="14"/>
      <c r="I557" s="14"/>
      <c r="J557" s="14"/>
      <c r="Q557" s="15"/>
      <c r="R557" s="15"/>
      <c r="S557" s="15"/>
    </row>
    <row r="558">
      <c r="H558" s="14"/>
      <c r="I558" s="14"/>
      <c r="J558" s="14"/>
      <c r="Q558" s="15"/>
      <c r="R558" s="15"/>
      <c r="S558" s="15"/>
    </row>
    <row r="559">
      <c r="H559" s="14"/>
      <c r="I559" s="14"/>
      <c r="J559" s="14"/>
      <c r="Q559" s="15"/>
      <c r="R559" s="15"/>
      <c r="S559" s="15"/>
    </row>
    <row r="560">
      <c r="H560" s="14"/>
      <c r="I560" s="14"/>
      <c r="J560" s="14"/>
      <c r="Q560" s="15"/>
      <c r="R560" s="15"/>
      <c r="S560" s="15"/>
    </row>
    <row r="561">
      <c r="H561" s="14"/>
      <c r="I561" s="14"/>
      <c r="J561" s="14"/>
      <c r="Q561" s="15"/>
      <c r="R561" s="15"/>
      <c r="S561" s="15"/>
    </row>
    <row r="562">
      <c r="H562" s="14"/>
      <c r="I562" s="14"/>
      <c r="J562" s="14"/>
      <c r="Q562" s="15"/>
      <c r="R562" s="15"/>
      <c r="S562" s="15"/>
    </row>
    <row r="563">
      <c r="H563" s="14"/>
      <c r="I563" s="14"/>
      <c r="J563" s="14"/>
      <c r="Q563" s="15"/>
      <c r="R563" s="15"/>
      <c r="S563" s="15"/>
    </row>
    <row r="564">
      <c r="H564" s="14"/>
      <c r="I564" s="14"/>
      <c r="J564" s="14"/>
      <c r="Q564" s="15"/>
      <c r="R564" s="15"/>
      <c r="S564" s="15"/>
    </row>
    <row r="565">
      <c r="H565" s="14"/>
      <c r="I565" s="14"/>
      <c r="J565" s="14"/>
      <c r="Q565" s="15"/>
      <c r="R565" s="15"/>
      <c r="S565" s="15"/>
    </row>
    <row r="566">
      <c r="H566" s="14"/>
      <c r="I566" s="14"/>
      <c r="J566" s="14"/>
      <c r="Q566" s="15"/>
      <c r="R566" s="15"/>
      <c r="S566" s="15"/>
    </row>
    <row r="567">
      <c r="H567" s="14"/>
      <c r="I567" s="14"/>
      <c r="J567" s="14"/>
      <c r="Q567" s="15"/>
      <c r="R567" s="15"/>
      <c r="S567" s="15"/>
    </row>
    <row r="568">
      <c r="H568" s="14"/>
      <c r="I568" s="14"/>
      <c r="J568" s="14"/>
      <c r="Q568" s="15"/>
      <c r="R568" s="15"/>
      <c r="S568" s="15"/>
    </row>
    <row r="569">
      <c r="H569" s="14"/>
      <c r="I569" s="14"/>
      <c r="J569" s="14"/>
      <c r="Q569" s="15"/>
      <c r="R569" s="15"/>
      <c r="S569" s="15"/>
    </row>
    <row r="570">
      <c r="H570" s="14"/>
      <c r="I570" s="14"/>
      <c r="J570" s="14"/>
      <c r="Q570" s="15"/>
      <c r="R570" s="15"/>
      <c r="S570" s="15"/>
    </row>
    <row r="571">
      <c r="H571" s="14"/>
      <c r="I571" s="14"/>
      <c r="J571" s="14"/>
      <c r="Q571" s="15"/>
      <c r="R571" s="15"/>
      <c r="S571" s="15"/>
    </row>
    <row r="572">
      <c r="H572" s="14"/>
      <c r="I572" s="14"/>
      <c r="J572" s="14"/>
      <c r="Q572" s="15"/>
      <c r="R572" s="15"/>
      <c r="S572" s="15"/>
    </row>
    <row r="573">
      <c r="H573" s="14"/>
      <c r="I573" s="14"/>
      <c r="J573" s="14"/>
      <c r="Q573" s="15"/>
      <c r="R573" s="15"/>
      <c r="S573" s="15"/>
    </row>
    <row r="574">
      <c r="H574" s="14"/>
      <c r="I574" s="14"/>
      <c r="J574" s="14"/>
      <c r="Q574" s="15"/>
      <c r="R574" s="15"/>
      <c r="S574" s="15"/>
    </row>
    <row r="575">
      <c r="H575" s="14"/>
      <c r="I575" s="14"/>
      <c r="J575" s="14"/>
      <c r="Q575" s="15"/>
      <c r="R575" s="15"/>
      <c r="S575" s="15"/>
    </row>
    <row r="576">
      <c r="H576" s="14"/>
      <c r="I576" s="14"/>
      <c r="J576" s="14"/>
      <c r="Q576" s="15"/>
      <c r="R576" s="15"/>
      <c r="S576" s="15"/>
    </row>
    <row r="577">
      <c r="H577" s="14"/>
      <c r="I577" s="14"/>
      <c r="J577" s="14"/>
      <c r="Q577" s="15"/>
      <c r="R577" s="15"/>
      <c r="S577" s="15"/>
    </row>
    <row r="578">
      <c r="H578" s="14"/>
      <c r="I578" s="14"/>
      <c r="J578" s="14"/>
      <c r="Q578" s="15"/>
      <c r="R578" s="15"/>
      <c r="S578" s="15"/>
    </row>
    <row r="579">
      <c r="H579" s="14"/>
      <c r="I579" s="14"/>
      <c r="J579" s="14"/>
      <c r="Q579" s="15"/>
      <c r="R579" s="15"/>
      <c r="S579" s="15"/>
    </row>
    <row r="580">
      <c r="H580" s="14"/>
      <c r="I580" s="14"/>
      <c r="J580" s="14"/>
      <c r="Q580" s="15"/>
      <c r="R580" s="15"/>
      <c r="S580" s="15"/>
    </row>
    <row r="581">
      <c r="H581" s="14"/>
      <c r="I581" s="14"/>
      <c r="J581" s="14"/>
      <c r="Q581" s="15"/>
      <c r="R581" s="15"/>
      <c r="S581" s="15"/>
    </row>
    <row r="582">
      <c r="H582" s="14"/>
      <c r="I582" s="14"/>
      <c r="J582" s="14"/>
      <c r="Q582" s="15"/>
      <c r="R582" s="15"/>
      <c r="S582" s="15"/>
    </row>
    <row r="583">
      <c r="H583" s="14"/>
      <c r="I583" s="14"/>
      <c r="J583" s="14"/>
      <c r="Q583" s="15"/>
      <c r="R583" s="15"/>
      <c r="S583" s="15"/>
    </row>
    <row r="584">
      <c r="H584" s="14"/>
      <c r="I584" s="14"/>
      <c r="J584" s="14"/>
      <c r="Q584" s="15"/>
      <c r="R584" s="15"/>
      <c r="S584" s="15"/>
    </row>
    <row r="585">
      <c r="H585" s="14"/>
      <c r="I585" s="14"/>
      <c r="J585" s="14"/>
      <c r="Q585" s="15"/>
      <c r="R585" s="15"/>
      <c r="S585" s="15"/>
    </row>
    <row r="586">
      <c r="H586" s="14"/>
      <c r="I586" s="14"/>
      <c r="J586" s="14"/>
      <c r="Q586" s="15"/>
      <c r="R586" s="15"/>
      <c r="S586" s="15"/>
    </row>
    <row r="587">
      <c r="H587" s="14"/>
      <c r="I587" s="14"/>
      <c r="J587" s="14"/>
      <c r="Q587" s="15"/>
      <c r="R587" s="15"/>
      <c r="S587" s="15"/>
    </row>
    <row r="588">
      <c r="H588" s="14"/>
      <c r="I588" s="14"/>
      <c r="J588" s="14"/>
      <c r="Q588" s="15"/>
      <c r="R588" s="15"/>
      <c r="S588" s="15"/>
    </row>
    <row r="589">
      <c r="H589" s="14"/>
      <c r="I589" s="14"/>
      <c r="J589" s="14"/>
      <c r="Q589" s="15"/>
      <c r="R589" s="15"/>
      <c r="S589" s="15"/>
    </row>
    <row r="590">
      <c r="H590" s="14"/>
      <c r="I590" s="14"/>
      <c r="J590" s="14"/>
      <c r="Q590" s="15"/>
      <c r="R590" s="15"/>
      <c r="S590" s="15"/>
    </row>
    <row r="591">
      <c r="H591" s="14"/>
      <c r="I591" s="14"/>
      <c r="J591" s="14"/>
      <c r="Q591" s="15"/>
      <c r="R591" s="15"/>
      <c r="S591" s="15"/>
    </row>
    <row r="592">
      <c r="H592" s="14"/>
      <c r="I592" s="14"/>
      <c r="J592" s="14"/>
      <c r="Q592" s="15"/>
      <c r="R592" s="15"/>
      <c r="S592" s="15"/>
    </row>
    <row r="593">
      <c r="H593" s="14"/>
      <c r="I593" s="14"/>
      <c r="J593" s="14"/>
      <c r="Q593" s="15"/>
      <c r="R593" s="15"/>
      <c r="S593" s="15"/>
    </row>
    <row r="594">
      <c r="H594" s="14"/>
      <c r="I594" s="14"/>
      <c r="J594" s="14"/>
      <c r="Q594" s="15"/>
      <c r="R594" s="15"/>
      <c r="S594" s="15"/>
    </row>
    <row r="595">
      <c r="H595" s="14"/>
      <c r="I595" s="14"/>
      <c r="J595" s="14"/>
      <c r="Q595" s="15"/>
      <c r="R595" s="15"/>
      <c r="S595" s="15"/>
    </row>
    <row r="596">
      <c r="H596" s="14"/>
      <c r="I596" s="14"/>
      <c r="J596" s="14"/>
      <c r="Q596" s="15"/>
      <c r="R596" s="15"/>
      <c r="S596" s="15"/>
    </row>
    <row r="597">
      <c r="H597" s="14"/>
      <c r="I597" s="14"/>
      <c r="J597" s="14"/>
      <c r="Q597" s="15"/>
      <c r="R597" s="15"/>
      <c r="S597" s="15"/>
    </row>
    <row r="598">
      <c r="H598" s="14"/>
      <c r="I598" s="14"/>
      <c r="J598" s="14"/>
      <c r="Q598" s="15"/>
      <c r="R598" s="15"/>
      <c r="S598" s="15"/>
    </row>
    <row r="599">
      <c r="H599" s="14"/>
      <c r="I599" s="14"/>
      <c r="J599" s="14"/>
      <c r="Q599" s="15"/>
      <c r="R599" s="15"/>
      <c r="S599" s="15"/>
    </row>
    <row r="600">
      <c r="H600" s="14"/>
      <c r="I600" s="14"/>
      <c r="J600" s="14"/>
      <c r="Q600" s="15"/>
      <c r="R600" s="15"/>
      <c r="S600" s="15"/>
    </row>
    <row r="601">
      <c r="H601" s="14"/>
      <c r="I601" s="14"/>
      <c r="J601" s="14"/>
      <c r="Q601" s="15"/>
      <c r="R601" s="15"/>
      <c r="S601" s="15"/>
    </row>
    <row r="602">
      <c r="H602" s="14"/>
      <c r="I602" s="14"/>
      <c r="J602" s="14"/>
      <c r="Q602" s="15"/>
      <c r="R602" s="15"/>
      <c r="S602" s="15"/>
    </row>
    <row r="603">
      <c r="H603" s="14"/>
      <c r="I603" s="14"/>
      <c r="J603" s="14"/>
      <c r="Q603" s="15"/>
      <c r="R603" s="15"/>
      <c r="S603" s="15"/>
    </row>
    <row r="604">
      <c r="H604" s="14"/>
      <c r="I604" s="14"/>
      <c r="J604" s="14"/>
      <c r="Q604" s="15"/>
      <c r="R604" s="15"/>
      <c r="S604" s="15"/>
    </row>
    <row r="605">
      <c r="H605" s="14"/>
      <c r="I605" s="14"/>
      <c r="J605" s="14"/>
      <c r="Q605" s="15"/>
      <c r="R605" s="15"/>
      <c r="S605" s="15"/>
    </row>
    <row r="606">
      <c r="H606" s="14"/>
      <c r="I606" s="14"/>
      <c r="J606" s="14"/>
      <c r="Q606" s="15"/>
      <c r="R606" s="15"/>
      <c r="S606" s="15"/>
    </row>
    <row r="607">
      <c r="H607" s="14"/>
      <c r="I607" s="14"/>
      <c r="J607" s="14"/>
      <c r="Q607" s="15"/>
      <c r="R607" s="15"/>
      <c r="S607" s="15"/>
    </row>
    <row r="608">
      <c r="H608" s="14"/>
      <c r="I608" s="14"/>
      <c r="J608" s="14"/>
      <c r="Q608" s="15"/>
      <c r="R608" s="15"/>
      <c r="S608" s="15"/>
    </row>
    <row r="609">
      <c r="H609" s="14"/>
      <c r="I609" s="14"/>
      <c r="J609" s="14"/>
      <c r="Q609" s="15"/>
      <c r="R609" s="15"/>
      <c r="S609" s="15"/>
    </row>
    <row r="610">
      <c r="H610" s="14"/>
      <c r="I610" s="14"/>
      <c r="J610" s="14"/>
      <c r="Q610" s="15"/>
      <c r="R610" s="15"/>
      <c r="S610" s="15"/>
    </row>
    <row r="611">
      <c r="H611" s="14"/>
      <c r="I611" s="14"/>
      <c r="J611" s="14"/>
      <c r="Q611" s="15"/>
      <c r="R611" s="15"/>
      <c r="S611" s="15"/>
    </row>
    <row r="612">
      <c r="H612" s="14"/>
      <c r="I612" s="14"/>
      <c r="J612" s="14"/>
      <c r="Q612" s="15"/>
      <c r="R612" s="15"/>
      <c r="S612" s="15"/>
    </row>
    <row r="613">
      <c r="H613" s="14"/>
      <c r="I613" s="14"/>
      <c r="J613" s="14"/>
      <c r="Q613" s="15"/>
      <c r="R613" s="15"/>
      <c r="S613" s="15"/>
    </row>
    <row r="614">
      <c r="H614" s="14"/>
      <c r="I614" s="14"/>
      <c r="J614" s="14"/>
      <c r="Q614" s="15"/>
      <c r="R614" s="15"/>
      <c r="S614" s="15"/>
    </row>
    <row r="615">
      <c r="H615" s="14"/>
      <c r="I615" s="14"/>
      <c r="J615" s="14"/>
      <c r="Q615" s="15"/>
      <c r="R615" s="15"/>
      <c r="S615" s="15"/>
    </row>
    <row r="616">
      <c r="H616" s="14"/>
      <c r="I616" s="14"/>
      <c r="J616" s="14"/>
      <c r="Q616" s="15"/>
      <c r="R616" s="15"/>
      <c r="S616" s="15"/>
    </row>
    <row r="617">
      <c r="H617" s="14"/>
      <c r="I617" s="14"/>
      <c r="J617" s="14"/>
      <c r="Q617" s="15"/>
      <c r="R617" s="15"/>
      <c r="S617" s="15"/>
    </row>
    <row r="618">
      <c r="H618" s="14"/>
      <c r="I618" s="14"/>
      <c r="J618" s="14"/>
      <c r="Q618" s="15"/>
      <c r="R618" s="15"/>
      <c r="S618" s="15"/>
    </row>
    <row r="619">
      <c r="H619" s="14"/>
      <c r="I619" s="14"/>
      <c r="J619" s="14"/>
      <c r="Q619" s="15"/>
      <c r="R619" s="15"/>
      <c r="S619" s="15"/>
    </row>
    <row r="620">
      <c r="H620" s="14"/>
      <c r="I620" s="14"/>
      <c r="J620" s="14"/>
      <c r="Q620" s="15"/>
      <c r="R620" s="15"/>
      <c r="S620" s="15"/>
    </row>
    <row r="621">
      <c r="H621" s="14"/>
      <c r="I621" s="14"/>
      <c r="J621" s="14"/>
      <c r="Q621" s="15"/>
      <c r="R621" s="15"/>
      <c r="S621" s="15"/>
    </row>
    <row r="622">
      <c r="H622" s="14"/>
      <c r="I622" s="14"/>
      <c r="J622" s="14"/>
      <c r="Q622" s="15"/>
      <c r="R622" s="15"/>
      <c r="S622" s="15"/>
    </row>
    <row r="623">
      <c r="H623" s="14"/>
      <c r="I623" s="14"/>
      <c r="J623" s="14"/>
      <c r="Q623" s="15"/>
      <c r="R623" s="15"/>
      <c r="S623" s="15"/>
    </row>
    <row r="624">
      <c r="H624" s="14"/>
      <c r="I624" s="14"/>
      <c r="J624" s="14"/>
      <c r="Q624" s="15"/>
      <c r="R624" s="15"/>
      <c r="S624" s="15"/>
    </row>
    <row r="625">
      <c r="H625" s="14"/>
      <c r="I625" s="14"/>
      <c r="J625" s="14"/>
      <c r="Q625" s="15"/>
      <c r="R625" s="15"/>
      <c r="S625" s="15"/>
    </row>
    <row r="626">
      <c r="H626" s="14"/>
      <c r="I626" s="14"/>
      <c r="J626" s="14"/>
      <c r="Q626" s="15"/>
      <c r="R626" s="15"/>
      <c r="S626" s="15"/>
    </row>
    <row r="627">
      <c r="H627" s="14"/>
      <c r="I627" s="14"/>
      <c r="J627" s="14"/>
      <c r="Q627" s="15"/>
      <c r="R627" s="15"/>
      <c r="S627" s="15"/>
    </row>
    <row r="628">
      <c r="H628" s="14"/>
      <c r="I628" s="14"/>
      <c r="J628" s="14"/>
      <c r="Q628" s="15"/>
      <c r="R628" s="15"/>
      <c r="S628" s="15"/>
    </row>
    <row r="629">
      <c r="H629" s="14"/>
      <c r="I629" s="14"/>
      <c r="J629" s="14"/>
      <c r="Q629" s="15"/>
      <c r="R629" s="15"/>
      <c r="S629" s="15"/>
    </row>
    <row r="630">
      <c r="H630" s="14"/>
      <c r="I630" s="14"/>
      <c r="J630" s="14"/>
      <c r="Q630" s="15"/>
      <c r="R630" s="15"/>
      <c r="S630" s="15"/>
    </row>
    <row r="631">
      <c r="H631" s="14"/>
      <c r="I631" s="14"/>
      <c r="J631" s="14"/>
      <c r="Q631" s="15"/>
      <c r="R631" s="15"/>
      <c r="S631" s="15"/>
    </row>
    <row r="632">
      <c r="H632" s="14"/>
      <c r="I632" s="14"/>
      <c r="J632" s="14"/>
      <c r="Q632" s="15"/>
      <c r="R632" s="15"/>
      <c r="S632" s="15"/>
    </row>
    <row r="633">
      <c r="H633" s="14"/>
      <c r="I633" s="14"/>
      <c r="J633" s="14"/>
      <c r="Q633" s="15"/>
      <c r="R633" s="15"/>
      <c r="S633" s="15"/>
    </row>
    <row r="634">
      <c r="H634" s="14"/>
      <c r="I634" s="14"/>
      <c r="J634" s="14"/>
      <c r="Q634" s="15"/>
      <c r="R634" s="15"/>
      <c r="S634" s="15"/>
    </row>
    <row r="635">
      <c r="H635" s="14"/>
      <c r="I635" s="14"/>
      <c r="J635" s="14"/>
      <c r="Q635" s="15"/>
      <c r="R635" s="15"/>
      <c r="S635" s="15"/>
    </row>
    <row r="636">
      <c r="H636" s="14"/>
      <c r="I636" s="14"/>
      <c r="J636" s="14"/>
      <c r="Q636" s="15"/>
      <c r="R636" s="15"/>
      <c r="S636" s="15"/>
    </row>
    <row r="637">
      <c r="H637" s="14"/>
      <c r="I637" s="14"/>
      <c r="J637" s="14"/>
      <c r="Q637" s="15"/>
      <c r="R637" s="15"/>
      <c r="S637" s="15"/>
    </row>
    <row r="638">
      <c r="H638" s="14"/>
      <c r="I638" s="14"/>
      <c r="J638" s="14"/>
      <c r="Q638" s="15"/>
      <c r="R638" s="15"/>
      <c r="S638" s="15"/>
    </row>
    <row r="639">
      <c r="H639" s="14"/>
      <c r="I639" s="14"/>
      <c r="J639" s="14"/>
      <c r="Q639" s="15"/>
      <c r="R639" s="15"/>
      <c r="S639" s="15"/>
    </row>
    <row r="640">
      <c r="H640" s="14"/>
      <c r="I640" s="14"/>
      <c r="J640" s="14"/>
      <c r="Q640" s="15"/>
      <c r="R640" s="15"/>
      <c r="S640" s="15"/>
    </row>
    <row r="641">
      <c r="H641" s="14"/>
      <c r="I641" s="14"/>
      <c r="J641" s="14"/>
      <c r="Q641" s="15"/>
      <c r="R641" s="15"/>
      <c r="S641" s="15"/>
    </row>
    <row r="642">
      <c r="H642" s="14"/>
      <c r="I642" s="14"/>
      <c r="J642" s="14"/>
      <c r="Q642" s="15"/>
      <c r="R642" s="15"/>
      <c r="S642" s="15"/>
    </row>
    <row r="643">
      <c r="H643" s="14"/>
      <c r="I643" s="14"/>
      <c r="J643" s="14"/>
      <c r="Q643" s="15"/>
      <c r="R643" s="15"/>
      <c r="S643" s="15"/>
    </row>
    <row r="644">
      <c r="H644" s="14"/>
      <c r="I644" s="14"/>
      <c r="J644" s="14"/>
      <c r="Q644" s="15"/>
      <c r="R644" s="15"/>
      <c r="S644" s="15"/>
    </row>
    <row r="645">
      <c r="H645" s="14"/>
      <c r="I645" s="14"/>
      <c r="J645" s="14"/>
      <c r="Q645" s="15"/>
      <c r="R645" s="15"/>
      <c r="S645" s="15"/>
    </row>
    <row r="646">
      <c r="H646" s="14"/>
      <c r="I646" s="14"/>
      <c r="J646" s="14"/>
      <c r="Q646" s="15"/>
      <c r="R646" s="15"/>
      <c r="S646" s="15"/>
    </row>
    <row r="647">
      <c r="H647" s="14"/>
      <c r="I647" s="14"/>
      <c r="J647" s="14"/>
      <c r="Q647" s="15"/>
      <c r="R647" s="15"/>
      <c r="S647" s="15"/>
    </row>
    <row r="648">
      <c r="H648" s="14"/>
      <c r="I648" s="14"/>
      <c r="J648" s="14"/>
      <c r="Q648" s="15"/>
      <c r="R648" s="15"/>
      <c r="S648" s="15"/>
    </row>
    <row r="649">
      <c r="H649" s="14"/>
      <c r="I649" s="14"/>
      <c r="J649" s="14"/>
      <c r="Q649" s="15"/>
      <c r="R649" s="15"/>
      <c r="S649" s="15"/>
    </row>
    <row r="650">
      <c r="H650" s="14"/>
      <c r="I650" s="14"/>
      <c r="J650" s="14"/>
      <c r="Q650" s="15"/>
      <c r="R650" s="15"/>
      <c r="S650" s="15"/>
    </row>
    <row r="651">
      <c r="H651" s="14"/>
      <c r="I651" s="14"/>
      <c r="J651" s="14"/>
      <c r="Q651" s="15"/>
      <c r="R651" s="15"/>
      <c r="S651" s="15"/>
    </row>
    <row r="652">
      <c r="H652" s="14"/>
      <c r="I652" s="14"/>
      <c r="J652" s="14"/>
      <c r="Q652" s="15"/>
      <c r="R652" s="15"/>
      <c r="S652" s="15"/>
    </row>
    <row r="653">
      <c r="H653" s="14"/>
      <c r="I653" s="14"/>
      <c r="J653" s="14"/>
      <c r="Q653" s="15"/>
      <c r="R653" s="15"/>
      <c r="S653" s="15"/>
    </row>
    <row r="654">
      <c r="H654" s="14"/>
      <c r="I654" s="14"/>
      <c r="J654" s="14"/>
      <c r="Q654" s="15"/>
      <c r="R654" s="15"/>
      <c r="S654" s="15"/>
    </row>
    <row r="655">
      <c r="H655" s="14"/>
      <c r="I655" s="14"/>
      <c r="J655" s="14"/>
      <c r="Q655" s="15"/>
      <c r="R655" s="15"/>
      <c r="S655" s="15"/>
    </row>
    <row r="656">
      <c r="H656" s="14"/>
      <c r="I656" s="14"/>
      <c r="J656" s="14"/>
      <c r="Q656" s="15"/>
      <c r="R656" s="15"/>
      <c r="S656" s="15"/>
    </row>
    <row r="657">
      <c r="H657" s="14"/>
      <c r="I657" s="14"/>
      <c r="J657" s="14"/>
      <c r="Q657" s="15"/>
      <c r="R657" s="15"/>
      <c r="S657" s="15"/>
    </row>
    <row r="658">
      <c r="H658" s="14"/>
      <c r="I658" s="14"/>
      <c r="J658" s="14"/>
      <c r="Q658" s="15"/>
      <c r="R658" s="15"/>
      <c r="S658" s="15"/>
    </row>
    <row r="659">
      <c r="H659" s="14"/>
      <c r="I659" s="14"/>
      <c r="J659" s="14"/>
      <c r="Q659" s="15"/>
      <c r="R659" s="15"/>
      <c r="S659" s="15"/>
    </row>
    <row r="660">
      <c r="H660" s="14"/>
      <c r="I660" s="14"/>
      <c r="J660" s="14"/>
      <c r="Q660" s="15"/>
      <c r="R660" s="15"/>
      <c r="S660" s="15"/>
    </row>
    <row r="661">
      <c r="H661" s="14"/>
      <c r="I661" s="14"/>
      <c r="J661" s="14"/>
      <c r="Q661" s="15"/>
      <c r="R661" s="15"/>
      <c r="S661" s="15"/>
    </row>
    <row r="662">
      <c r="H662" s="14"/>
      <c r="I662" s="14"/>
      <c r="J662" s="14"/>
      <c r="Q662" s="15"/>
      <c r="R662" s="15"/>
      <c r="S662" s="15"/>
    </row>
    <row r="663">
      <c r="H663" s="14"/>
      <c r="I663" s="14"/>
      <c r="J663" s="14"/>
      <c r="Q663" s="15"/>
      <c r="R663" s="15"/>
      <c r="S663" s="15"/>
    </row>
    <row r="664">
      <c r="H664" s="14"/>
      <c r="I664" s="14"/>
      <c r="J664" s="14"/>
      <c r="Q664" s="15"/>
      <c r="R664" s="15"/>
      <c r="S664" s="15"/>
    </row>
    <row r="665">
      <c r="H665" s="14"/>
      <c r="I665" s="14"/>
      <c r="J665" s="14"/>
      <c r="Q665" s="15"/>
      <c r="R665" s="15"/>
      <c r="S665" s="15"/>
    </row>
    <row r="666">
      <c r="H666" s="14"/>
      <c r="I666" s="14"/>
      <c r="J666" s="14"/>
      <c r="Q666" s="15"/>
      <c r="R666" s="15"/>
      <c r="S666" s="15"/>
    </row>
    <row r="667">
      <c r="H667" s="14"/>
      <c r="I667" s="14"/>
      <c r="J667" s="14"/>
      <c r="Q667" s="15"/>
      <c r="R667" s="15"/>
      <c r="S667" s="15"/>
    </row>
    <row r="668">
      <c r="H668" s="14"/>
      <c r="I668" s="14"/>
      <c r="J668" s="14"/>
      <c r="Q668" s="15"/>
      <c r="R668" s="15"/>
      <c r="S668" s="15"/>
    </row>
    <row r="669">
      <c r="H669" s="14"/>
      <c r="I669" s="14"/>
      <c r="J669" s="14"/>
      <c r="Q669" s="15"/>
      <c r="R669" s="15"/>
      <c r="S669" s="15"/>
    </row>
    <row r="670">
      <c r="H670" s="14"/>
      <c r="I670" s="14"/>
      <c r="J670" s="14"/>
      <c r="Q670" s="15"/>
      <c r="R670" s="15"/>
      <c r="S670" s="15"/>
    </row>
    <row r="671">
      <c r="H671" s="14"/>
      <c r="I671" s="14"/>
      <c r="J671" s="14"/>
      <c r="Q671" s="15"/>
      <c r="R671" s="15"/>
      <c r="S671" s="15"/>
    </row>
    <row r="672">
      <c r="H672" s="14"/>
      <c r="I672" s="14"/>
      <c r="J672" s="14"/>
      <c r="Q672" s="15"/>
      <c r="R672" s="15"/>
      <c r="S672" s="15"/>
    </row>
    <row r="673">
      <c r="H673" s="14"/>
      <c r="I673" s="14"/>
      <c r="J673" s="14"/>
      <c r="Q673" s="15"/>
      <c r="R673" s="15"/>
      <c r="S673" s="15"/>
    </row>
    <row r="674">
      <c r="H674" s="14"/>
      <c r="I674" s="14"/>
      <c r="J674" s="14"/>
      <c r="Q674" s="15"/>
      <c r="R674" s="15"/>
      <c r="S674" s="15"/>
    </row>
    <row r="675">
      <c r="H675" s="14"/>
      <c r="I675" s="14"/>
      <c r="J675" s="14"/>
      <c r="Q675" s="15"/>
      <c r="R675" s="15"/>
      <c r="S675" s="15"/>
    </row>
    <row r="676">
      <c r="H676" s="14"/>
      <c r="I676" s="14"/>
      <c r="J676" s="14"/>
      <c r="Q676" s="15"/>
      <c r="R676" s="15"/>
      <c r="S676" s="15"/>
    </row>
    <row r="677">
      <c r="H677" s="14"/>
      <c r="I677" s="14"/>
      <c r="J677" s="14"/>
      <c r="Q677" s="15"/>
      <c r="R677" s="15"/>
      <c r="S677" s="15"/>
    </row>
    <row r="678">
      <c r="H678" s="14"/>
      <c r="I678" s="14"/>
      <c r="J678" s="14"/>
      <c r="Q678" s="15"/>
      <c r="R678" s="15"/>
      <c r="S678" s="15"/>
    </row>
    <row r="679">
      <c r="H679" s="14"/>
      <c r="I679" s="14"/>
      <c r="J679" s="14"/>
      <c r="Q679" s="15"/>
      <c r="R679" s="15"/>
      <c r="S679" s="15"/>
    </row>
    <row r="680">
      <c r="H680" s="14"/>
      <c r="I680" s="14"/>
      <c r="J680" s="14"/>
      <c r="Q680" s="15"/>
      <c r="R680" s="15"/>
      <c r="S680" s="15"/>
    </row>
    <row r="681">
      <c r="H681" s="14"/>
      <c r="I681" s="14"/>
      <c r="J681" s="14"/>
      <c r="Q681" s="15"/>
      <c r="R681" s="15"/>
      <c r="S681" s="15"/>
    </row>
    <row r="682">
      <c r="H682" s="14"/>
      <c r="I682" s="14"/>
      <c r="J682" s="14"/>
      <c r="Q682" s="15"/>
      <c r="R682" s="15"/>
      <c r="S682" s="15"/>
    </row>
    <row r="683">
      <c r="H683" s="14"/>
      <c r="I683" s="14"/>
      <c r="J683" s="14"/>
      <c r="Q683" s="15"/>
      <c r="R683" s="15"/>
      <c r="S683" s="15"/>
    </row>
    <row r="684">
      <c r="H684" s="14"/>
      <c r="I684" s="14"/>
      <c r="J684" s="14"/>
      <c r="Q684" s="15"/>
      <c r="R684" s="15"/>
      <c r="S684" s="15"/>
    </row>
    <row r="685">
      <c r="H685" s="14"/>
      <c r="I685" s="14"/>
      <c r="J685" s="14"/>
      <c r="Q685" s="15"/>
      <c r="R685" s="15"/>
      <c r="S685" s="15"/>
    </row>
    <row r="686">
      <c r="H686" s="14"/>
      <c r="I686" s="14"/>
      <c r="J686" s="14"/>
      <c r="Q686" s="15"/>
      <c r="R686" s="15"/>
      <c r="S686" s="15"/>
    </row>
    <row r="687">
      <c r="H687" s="14"/>
      <c r="I687" s="14"/>
      <c r="J687" s="14"/>
      <c r="Q687" s="15"/>
      <c r="R687" s="15"/>
      <c r="S687" s="15"/>
    </row>
    <row r="688">
      <c r="H688" s="14"/>
      <c r="I688" s="14"/>
      <c r="J688" s="14"/>
      <c r="Q688" s="15"/>
      <c r="R688" s="15"/>
      <c r="S688" s="15"/>
    </row>
    <row r="689">
      <c r="H689" s="14"/>
      <c r="I689" s="14"/>
      <c r="J689" s="14"/>
      <c r="Q689" s="15"/>
      <c r="R689" s="15"/>
      <c r="S689" s="15"/>
    </row>
    <row r="690">
      <c r="H690" s="14"/>
      <c r="I690" s="14"/>
      <c r="J690" s="14"/>
      <c r="Q690" s="15"/>
      <c r="R690" s="15"/>
      <c r="S690" s="15"/>
    </row>
    <row r="691">
      <c r="H691" s="14"/>
      <c r="I691" s="14"/>
      <c r="J691" s="14"/>
      <c r="Q691" s="15"/>
      <c r="R691" s="15"/>
      <c r="S691" s="15"/>
    </row>
    <row r="692">
      <c r="H692" s="14"/>
      <c r="I692" s="14"/>
      <c r="J692" s="14"/>
      <c r="Q692" s="15"/>
      <c r="R692" s="15"/>
      <c r="S692" s="15"/>
    </row>
    <row r="693">
      <c r="H693" s="14"/>
      <c r="I693" s="14"/>
      <c r="J693" s="14"/>
      <c r="Q693" s="15"/>
      <c r="R693" s="15"/>
      <c r="S693" s="15"/>
    </row>
    <row r="694">
      <c r="H694" s="14"/>
      <c r="I694" s="14"/>
      <c r="J694" s="14"/>
      <c r="Q694" s="15"/>
      <c r="R694" s="15"/>
      <c r="S694" s="15"/>
    </row>
    <row r="695">
      <c r="H695" s="14"/>
      <c r="I695" s="14"/>
      <c r="J695" s="14"/>
      <c r="Q695" s="15"/>
      <c r="R695" s="15"/>
      <c r="S695" s="15"/>
    </row>
    <row r="696">
      <c r="H696" s="14"/>
      <c r="I696" s="14"/>
      <c r="J696" s="14"/>
      <c r="Q696" s="15"/>
      <c r="R696" s="15"/>
      <c r="S696" s="15"/>
    </row>
    <row r="697">
      <c r="H697" s="14"/>
      <c r="I697" s="14"/>
      <c r="J697" s="14"/>
      <c r="Q697" s="15"/>
      <c r="R697" s="15"/>
      <c r="S697" s="15"/>
    </row>
    <row r="698">
      <c r="H698" s="14"/>
      <c r="I698" s="14"/>
      <c r="J698" s="14"/>
      <c r="Q698" s="15"/>
      <c r="R698" s="15"/>
      <c r="S698" s="15"/>
    </row>
    <row r="699">
      <c r="H699" s="14"/>
      <c r="I699" s="14"/>
      <c r="J699" s="14"/>
      <c r="Q699" s="15"/>
      <c r="R699" s="15"/>
      <c r="S699" s="15"/>
    </row>
    <row r="700">
      <c r="H700" s="14"/>
      <c r="I700" s="14"/>
      <c r="J700" s="14"/>
      <c r="Q700" s="15"/>
      <c r="R700" s="15"/>
      <c r="S700" s="15"/>
    </row>
    <row r="701">
      <c r="H701" s="14"/>
      <c r="I701" s="14"/>
      <c r="J701" s="14"/>
      <c r="Q701" s="15"/>
      <c r="R701" s="15"/>
      <c r="S701" s="15"/>
    </row>
    <row r="702">
      <c r="H702" s="14"/>
      <c r="I702" s="14"/>
      <c r="J702" s="14"/>
      <c r="Q702" s="15"/>
      <c r="R702" s="15"/>
      <c r="S702" s="15"/>
    </row>
    <row r="703">
      <c r="H703" s="14"/>
      <c r="I703" s="14"/>
      <c r="J703" s="14"/>
      <c r="Q703" s="15"/>
      <c r="R703" s="15"/>
      <c r="S703" s="15"/>
    </row>
    <row r="704">
      <c r="H704" s="14"/>
      <c r="I704" s="14"/>
      <c r="J704" s="14"/>
      <c r="Q704" s="15"/>
      <c r="R704" s="15"/>
      <c r="S704" s="15"/>
    </row>
    <row r="705">
      <c r="H705" s="14"/>
      <c r="I705" s="14"/>
      <c r="J705" s="14"/>
      <c r="Q705" s="15"/>
      <c r="R705" s="15"/>
      <c r="S705" s="15"/>
    </row>
    <row r="706">
      <c r="H706" s="14"/>
      <c r="I706" s="14"/>
      <c r="J706" s="14"/>
      <c r="Q706" s="15"/>
      <c r="R706" s="15"/>
      <c r="S706" s="15"/>
    </row>
    <row r="707">
      <c r="H707" s="14"/>
      <c r="I707" s="14"/>
      <c r="J707" s="14"/>
      <c r="Q707" s="15"/>
      <c r="R707" s="15"/>
      <c r="S707" s="15"/>
    </row>
    <row r="708">
      <c r="H708" s="14"/>
      <c r="I708" s="14"/>
      <c r="J708" s="14"/>
      <c r="Q708" s="15"/>
      <c r="R708" s="15"/>
      <c r="S708" s="15"/>
    </row>
    <row r="709">
      <c r="H709" s="14"/>
      <c r="I709" s="14"/>
      <c r="J709" s="14"/>
      <c r="Q709" s="15"/>
      <c r="R709" s="15"/>
      <c r="S709" s="15"/>
    </row>
    <row r="710">
      <c r="H710" s="14"/>
      <c r="I710" s="14"/>
      <c r="J710" s="14"/>
      <c r="Q710" s="15"/>
      <c r="R710" s="15"/>
      <c r="S710" s="15"/>
    </row>
    <row r="711">
      <c r="H711" s="14"/>
      <c r="I711" s="14"/>
      <c r="J711" s="14"/>
      <c r="Q711" s="15"/>
      <c r="R711" s="15"/>
      <c r="S711" s="15"/>
    </row>
    <row r="712">
      <c r="H712" s="14"/>
      <c r="I712" s="14"/>
      <c r="J712" s="14"/>
      <c r="Q712" s="15"/>
      <c r="R712" s="15"/>
      <c r="S712" s="15"/>
    </row>
    <row r="713">
      <c r="H713" s="14"/>
      <c r="I713" s="14"/>
      <c r="J713" s="14"/>
      <c r="Q713" s="15"/>
      <c r="R713" s="15"/>
      <c r="S713" s="15"/>
    </row>
    <row r="714">
      <c r="H714" s="14"/>
      <c r="I714" s="14"/>
      <c r="J714" s="14"/>
      <c r="Q714" s="15"/>
      <c r="R714" s="15"/>
      <c r="S714" s="15"/>
    </row>
    <row r="715">
      <c r="H715" s="14"/>
      <c r="I715" s="14"/>
      <c r="J715" s="14"/>
      <c r="Q715" s="15"/>
      <c r="R715" s="15"/>
      <c r="S715" s="15"/>
    </row>
    <row r="716">
      <c r="H716" s="14"/>
      <c r="I716" s="14"/>
      <c r="J716" s="14"/>
      <c r="Q716" s="15"/>
      <c r="R716" s="15"/>
      <c r="S716" s="15"/>
    </row>
    <row r="717">
      <c r="H717" s="14"/>
      <c r="I717" s="14"/>
      <c r="J717" s="14"/>
      <c r="Q717" s="15"/>
      <c r="R717" s="15"/>
      <c r="S717" s="15"/>
    </row>
    <row r="718">
      <c r="H718" s="14"/>
      <c r="I718" s="14"/>
      <c r="J718" s="14"/>
      <c r="Q718" s="15"/>
      <c r="R718" s="15"/>
      <c r="S718" s="15"/>
    </row>
    <row r="719">
      <c r="H719" s="14"/>
      <c r="I719" s="14"/>
      <c r="J719" s="14"/>
      <c r="Q719" s="15"/>
      <c r="R719" s="15"/>
      <c r="S719" s="15"/>
    </row>
    <row r="720">
      <c r="H720" s="14"/>
      <c r="I720" s="14"/>
      <c r="J720" s="14"/>
      <c r="Q720" s="15"/>
      <c r="R720" s="15"/>
      <c r="S720" s="15"/>
    </row>
    <row r="721">
      <c r="H721" s="14"/>
      <c r="I721" s="14"/>
      <c r="J721" s="14"/>
      <c r="Q721" s="15"/>
      <c r="R721" s="15"/>
      <c r="S721" s="15"/>
    </row>
    <row r="722">
      <c r="H722" s="14"/>
      <c r="I722" s="14"/>
      <c r="J722" s="14"/>
      <c r="Q722" s="15"/>
      <c r="R722" s="15"/>
      <c r="S722" s="15"/>
    </row>
    <row r="723">
      <c r="H723" s="14"/>
      <c r="I723" s="14"/>
      <c r="J723" s="14"/>
      <c r="Q723" s="15"/>
      <c r="R723" s="15"/>
      <c r="S723" s="15"/>
    </row>
    <row r="724">
      <c r="H724" s="14"/>
      <c r="I724" s="14"/>
      <c r="J724" s="14"/>
      <c r="Q724" s="15"/>
      <c r="R724" s="15"/>
      <c r="S724" s="15"/>
    </row>
    <row r="725">
      <c r="H725" s="14"/>
      <c r="I725" s="14"/>
      <c r="J725" s="14"/>
      <c r="Q725" s="15"/>
      <c r="R725" s="15"/>
      <c r="S725" s="15"/>
    </row>
    <row r="726">
      <c r="H726" s="14"/>
      <c r="I726" s="14"/>
      <c r="J726" s="14"/>
      <c r="Q726" s="15"/>
      <c r="R726" s="15"/>
      <c r="S726" s="15"/>
    </row>
    <row r="727">
      <c r="H727" s="14"/>
      <c r="I727" s="14"/>
      <c r="J727" s="14"/>
      <c r="Q727" s="15"/>
      <c r="R727" s="15"/>
      <c r="S727" s="15"/>
    </row>
    <row r="728">
      <c r="H728" s="14"/>
      <c r="I728" s="14"/>
      <c r="J728" s="14"/>
      <c r="Q728" s="15"/>
      <c r="R728" s="15"/>
      <c r="S728" s="15"/>
    </row>
    <row r="729">
      <c r="H729" s="14"/>
      <c r="I729" s="14"/>
      <c r="J729" s="14"/>
      <c r="Q729" s="15"/>
      <c r="R729" s="15"/>
      <c r="S729" s="15"/>
    </row>
    <row r="730">
      <c r="H730" s="14"/>
      <c r="I730" s="14"/>
      <c r="J730" s="14"/>
      <c r="Q730" s="15"/>
      <c r="R730" s="15"/>
      <c r="S730" s="15"/>
    </row>
    <row r="731">
      <c r="H731" s="14"/>
      <c r="I731" s="14"/>
      <c r="J731" s="14"/>
      <c r="Q731" s="15"/>
      <c r="R731" s="15"/>
      <c r="S731" s="15"/>
    </row>
    <row r="732">
      <c r="H732" s="14"/>
      <c r="I732" s="14"/>
      <c r="J732" s="14"/>
      <c r="Q732" s="15"/>
      <c r="R732" s="15"/>
      <c r="S732" s="15"/>
    </row>
    <row r="733">
      <c r="H733" s="14"/>
      <c r="I733" s="14"/>
      <c r="J733" s="14"/>
      <c r="Q733" s="15"/>
      <c r="R733" s="15"/>
      <c r="S733" s="15"/>
    </row>
    <row r="734">
      <c r="H734" s="14"/>
      <c r="I734" s="14"/>
      <c r="J734" s="14"/>
      <c r="Q734" s="15"/>
      <c r="R734" s="15"/>
      <c r="S734" s="15"/>
    </row>
    <row r="735">
      <c r="H735" s="14"/>
      <c r="I735" s="14"/>
      <c r="J735" s="14"/>
      <c r="Q735" s="15"/>
      <c r="R735" s="15"/>
      <c r="S735" s="15"/>
    </row>
    <row r="736">
      <c r="H736" s="14"/>
      <c r="I736" s="14"/>
      <c r="J736" s="14"/>
      <c r="Q736" s="15"/>
      <c r="R736" s="15"/>
      <c r="S736" s="15"/>
    </row>
    <row r="737">
      <c r="H737" s="14"/>
      <c r="I737" s="14"/>
      <c r="J737" s="14"/>
      <c r="Q737" s="15"/>
      <c r="R737" s="15"/>
      <c r="S737" s="15"/>
    </row>
    <row r="738">
      <c r="H738" s="14"/>
      <c r="I738" s="14"/>
      <c r="J738" s="14"/>
      <c r="Q738" s="15"/>
      <c r="R738" s="15"/>
      <c r="S738" s="15"/>
    </row>
    <row r="739">
      <c r="H739" s="14"/>
      <c r="I739" s="14"/>
      <c r="J739" s="14"/>
      <c r="Q739" s="15"/>
      <c r="R739" s="15"/>
      <c r="S739" s="15"/>
    </row>
    <row r="740">
      <c r="H740" s="14"/>
      <c r="I740" s="14"/>
      <c r="J740" s="14"/>
      <c r="Q740" s="15"/>
      <c r="R740" s="15"/>
      <c r="S740" s="15"/>
    </row>
    <row r="741">
      <c r="H741" s="14"/>
      <c r="I741" s="14"/>
      <c r="J741" s="14"/>
      <c r="Q741" s="15"/>
      <c r="R741" s="15"/>
      <c r="S741" s="15"/>
    </row>
    <row r="742">
      <c r="H742" s="14"/>
      <c r="I742" s="14"/>
      <c r="J742" s="14"/>
      <c r="Q742" s="15"/>
      <c r="R742" s="15"/>
      <c r="S742" s="15"/>
    </row>
    <row r="743">
      <c r="H743" s="14"/>
      <c r="I743" s="14"/>
      <c r="J743" s="14"/>
      <c r="Q743" s="15"/>
      <c r="R743" s="15"/>
      <c r="S743" s="15"/>
    </row>
    <row r="744">
      <c r="H744" s="14"/>
      <c r="I744" s="14"/>
      <c r="J744" s="14"/>
      <c r="Q744" s="15"/>
      <c r="R744" s="15"/>
      <c r="S744" s="15"/>
    </row>
    <row r="745">
      <c r="H745" s="14"/>
      <c r="I745" s="14"/>
      <c r="J745" s="14"/>
      <c r="Q745" s="15"/>
      <c r="R745" s="15"/>
      <c r="S745" s="15"/>
    </row>
    <row r="746">
      <c r="H746" s="14"/>
      <c r="I746" s="14"/>
      <c r="J746" s="14"/>
      <c r="Q746" s="15"/>
      <c r="R746" s="15"/>
      <c r="S746" s="15"/>
    </row>
    <row r="747">
      <c r="H747" s="14"/>
      <c r="I747" s="14"/>
      <c r="J747" s="14"/>
      <c r="Q747" s="15"/>
      <c r="R747" s="15"/>
      <c r="S747" s="15"/>
    </row>
    <row r="748">
      <c r="H748" s="14"/>
      <c r="I748" s="14"/>
      <c r="J748" s="14"/>
      <c r="Q748" s="15"/>
      <c r="R748" s="15"/>
      <c r="S748" s="15"/>
    </row>
    <row r="749">
      <c r="H749" s="14"/>
      <c r="I749" s="14"/>
      <c r="J749" s="14"/>
      <c r="Q749" s="15"/>
      <c r="R749" s="15"/>
      <c r="S749" s="15"/>
    </row>
    <row r="750">
      <c r="H750" s="14"/>
      <c r="I750" s="14"/>
      <c r="J750" s="14"/>
      <c r="Q750" s="15"/>
      <c r="R750" s="15"/>
      <c r="S750" s="15"/>
    </row>
    <row r="751">
      <c r="H751" s="14"/>
      <c r="I751" s="14"/>
      <c r="J751" s="14"/>
      <c r="Q751" s="15"/>
      <c r="R751" s="15"/>
      <c r="S751" s="15"/>
    </row>
    <row r="752">
      <c r="H752" s="14"/>
      <c r="I752" s="14"/>
      <c r="J752" s="14"/>
      <c r="Q752" s="15"/>
      <c r="R752" s="15"/>
      <c r="S752" s="15"/>
    </row>
    <row r="753">
      <c r="H753" s="14"/>
      <c r="I753" s="14"/>
      <c r="J753" s="14"/>
      <c r="Q753" s="15"/>
      <c r="R753" s="15"/>
      <c r="S753" s="15"/>
    </row>
    <row r="754">
      <c r="H754" s="14"/>
      <c r="I754" s="14"/>
      <c r="J754" s="14"/>
      <c r="Q754" s="15"/>
      <c r="R754" s="15"/>
      <c r="S754" s="15"/>
    </row>
    <row r="755">
      <c r="H755" s="14"/>
      <c r="I755" s="14"/>
      <c r="J755" s="14"/>
      <c r="Q755" s="15"/>
      <c r="R755" s="15"/>
      <c r="S755" s="15"/>
    </row>
    <row r="756">
      <c r="H756" s="14"/>
      <c r="I756" s="14"/>
      <c r="J756" s="14"/>
      <c r="Q756" s="15"/>
      <c r="R756" s="15"/>
      <c r="S756" s="15"/>
    </row>
    <row r="757">
      <c r="H757" s="14"/>
      <c r="I757" s="14"/>
      <c r="J757" s="14"/>
      <c r="Q757" s="15"/>
      <c r="R757" s="15"/>
      <c r="S757" s="15"/>
    </row>
    <row r="758">
      <c r="H758" s="14"/>
      <c r="I758" s="14"/>
      <c r="J758" s="14"/>
      <c r="Q758" s="15"/>
      <c r="R758" s="15"/>
      <c r="S758" s="15"/>
    </row>
    <row r="759">
      <c r="H759" s="14"/>
      <c r="I759" s="14"/>
      <c r="J759" s="14"/>
      <c r="Q759" s="15"/>
      <c r="R759" s="15"/>
      <c r="S759" s="15"/>
    </row>
    <row r="760">
      <c r="H760" s="14"/>
      <c r="I760" s="14"/>
      <c r="J760" s="14"/>
      <c r="Q760" s="15"/>
      <c r="R760" s="15"/>
      <c r="S760" s="15"/>
    </row>
    <row r="761">
      <c r="H761" s="14"/>
      <c r="I761" s="14"/>
      <c r="J761" s="14"/>
      <c r="Q761" s="15"/>
      <c r="R761" s="15"/>
      <c r="S761" s="15"/>
    </row>
    <row r="762">
      <c r="H762" s="14"/>
      <c r="I762" s="14"/>
      <c r="J762" s="14"/>
      <c r="Q762" s="15"/>
      <c r="R762" s="15"/>
      <c r="S762" s="15"/>
    </row>
    <row r="763">
      <c r="H763" s="14"/>
      <c r="I763" s="14"/>
      <c r="J763" s="14"/>
      <c r="Q763" s="15"/>
      <c r="R763" s="15"/>
      <c r="S763" s="15"/>
    </row>
    <row r="764">
      <c r="H764" s="14"/>
      <c r="I764" s="14"/>
      <c r="J764" s="14"/>
      <c r="Q764" s="15"/>
      <c r="R764" s="15"/>
      <c r="S764" s="15"/>
    </row>
    <row r="765">
      <c r="H765" s="14"/>
      <c r="I765" s="14"/>
      <c r="J765" s="14"/>
      <c r="Q765" s="15"/>
      <c r="R765" s="15"/>
      <c r="S765" s="15"/>
    </row>
    <row r="766">
      <c r="H766" s="14"/>
      <c r="I766" s="14"/>
      <c r="J766" s="14"/>
      <c r="Q766" s="15"/>
      <c r="R766" s="15"/>
      <c r="S766" s="15"/>
    </row>
    <row r="767">
      <c r="H767" s="14"/>
      <c r="I767" s="14"/>
      <c r="J767" s="14"/>
      <c r="Q767" s="15"/>
      <c r="R767" s="15"/>
      <c r="S767" s="15"/>
    </row>
    <row r="768">
      <c r="H768" s="14"/>
      <c r="I768" s="14"/>
      <c r="J768" s="14"/>
      <c r="Q768" s="15"/>
      <c r="R768" s="15"/>
      <c r="S768" s="15"/>
    </row>
    <row r="769">
      <c r="H769" s="14"/>
      <c r="I769" s="14"/>
      <c r="J769" s="14"/>
      <c r="Q769" s="15"/>
      <c r="R769" s="15"/>
      <c r="S769" s="15"/>
    </row>
    <row r="770">
      <c r="H770" s="14"/>
      <c r="I770" s="14"/>
      <c r="J770" s="14"/>
      <c r="Q770" s="15"/>
      <c r="R770" s="15"/>
      <c r="S770" s="15"/>
    </row>
    <row r="771">
      <c r="H771" s="14"/>
      <c r="I771" s="14"/>
      <c r="J771" s="14"/>
      <c r="Q771" s="15"/>
      <c r="R771" s="15"/>
      <c r="S771" s="15"/>
    </row>
    <row r="772">
      <c r="H772" s="14"/>
      <c r="I772" s="14"/>
      <c r="J772" s="14"/>
      <c r="Q772" s="15"/>
      <c r="R772" s="15"/>
      <c r="S772" s="15"/>
    </row>
    <row r="773">
      <c r="H773" s="14"/>
      <c r="I773" s="14"/>
      <c r="J773" s="14"/>
      <c r="Q773" s="15"/>
      <c r="R773" s="15"/>
      <c r="S773" s="15"/>
    </row>
    <row r="774">
      <c r="H774" s="14"/>
      <c r="I774" s="14"/>
      <c r="J774" s="14"/>
      <c r="Q774" s="15"/>
      <c r="R774" s="15"/>
      <c r="S774" s="15"/>
    </row>
    <row r="775">
      <c r="H775" s="14"/>
      <c r="I775" s="14"/>
      <c r="J775" s="14"/>
      <c r="Q775" s="15"/>
      <c r="R775" s="15"/>
      <c r="S775" s="15"/>
    </row>
    <row r="776">
      <c r="H776" s="14"/>
      <c r="I776" s="14"/>
      <c r="J776" s="14"/>
      <c r="Q776" s="15"/>
      <c r="R776" s="15"/>
      <c r="S776" s="15"/>
    </row>
    <row r="777">
      <c r="H777" s="14"/>
      <c r="I777" s="14"/>
      <c r="J777" s="14"/>
      <c r="Q777" s="15"/>
      <c r="R777" s="15"/>
      <c r="S777" s="15"/>
    </row>
    <row r="778">
      <c r="H778" s="14"/>
      <c r="I778" s="14"/>
      <c r="J778" s="14"/>
      <c r="Q778" s="15"/>
      <c r="R778" s="15"/>
      <c r="S778" s="15"/>
    </row>
    <row r="779">
      <c r="H779" s="14"/>
      <c r="I779" s="14"/>
      <c r="J779" s="14"/>
      <c r="Q779" s="15"/>
      <c r="R779" s="15"/>
      <c r="S779" s="15"/>
    </row>
    <row r="780">
      <c r="H780" s="14"/>
      <c r="I780" s="14"/>
      <c r="J780" s="14"/>
      <c r="Q780" s="15"/>
      <c r="R780" s="15"/>
      <c r="S780" s="15"/>
    </row>
    <row r="781">
      <c r="H781" s="14"/>
      <c r="I781" s="14"/>
      <c r="J781" s="14"/>
      <c r="Q781" s="15"/>
      <c r="R781" s="15"/>
      <c r="S781" s="15"/>
    </row>
    <row r="782">
      <c r="H782" s="14"/>
      <c r="I782" s="14"/>
      <c r="J782" s="14"/>
      <c r="Q782" s="15"/>
      <c r="R782" s="15"/>
      <c r="S782" s="15"/>
    </row>
    <row r="783">
      <c r="H783" s="14"/>
      <c r="I783" s="14"/>
      <c r="J783" s="14"/>
      <c r="Q783" s="15"/>
      <c r="R783" s="15"/>
      <c r="S783" s="15"/>
    </row>
    <row r="784">
      <c r="H784" s="14"/>
      <c r="I784" s="14"/>
      <c r="J784" s="14"/>
      <c r="Q784" s="15"/>
      <c r="R784" s="15"/>
      <c r="S784" s="15"/>
    </row>
    <row r="785">
      <c r="H785" s="14"/>
      <c r="I785" s="14"/>
      <c r="J785" s="14"/>
      <c r="Q785" s="15"/>
      <c r="R785" s="15"/>
      <c r="S785" s="15"/>
    </row>
    <row r="786">
      <c r="H786" s="14"/>
      <c r="I786" s="14"/>
      <c r="J786" s="14"/>
      <c r="Q786" s="15"/>
      <c r="R786" s="15"/>
      <c r="S786" s="15"/>
    </row>
    <row r="787">
      <c r="H787" s="14"/>
      <c r="I787" s="14"/>
      <c r="J787" s="14"/>
      <c r="Q787" s="15"/>
      <c r="R787" s="15"/>
      <c r="S787" s="15"/>
    </row>
    <row r="788">
      <c r="H788" s="14"/>
      <c r="I788" s="14"/>
      <c r="J788" s="14"/>
      <c r="Q788" s="15"/>
      <c r="R788" s="15"/>
      <c r="S788" s="15"/>
    </row>
    <row r="789">
      <c r="H789" s="14"/>
      <c r="I789" s="14"/>
      <c r="J789" s="14"/>
      <c r="Q789" s="15"/>
      <c r="R789" s="15"/>
      <c r="S789" s="15"/>
    </row>
    <row r="790">
      <c r="H790" s="14"/>
      <c r="I790" s="14"/>
      <c r="J790" s="14"/>
      <c r="Q790" s="15"/>
      <c r="R790" s="15"/>
      <c r="S790" s="15"/>
    </row>
    <row r="791">
      <c r="H791" s="14"/>
      <c r="I791" s="14"/>
      <c r="J791" s="14"/>
      <c r="Q791" s="15"/>
      <c r="R791" s="15"/>
      <c r="S791" s="15"/>
    </row>
    <row r="792">
      <c r="H792" s="14"/>
      <c r="I792" s="14"/>
      <c r="J792" s="14"/>
      <c r="Q792" s="15"/>
      <c r="R792" s="15"/>
      <c r="S792" s="15"/>
    </row>
    <row r="793">
      <c r="H793" s="14"/>
      <c r="I793" s="14"/>
      <c r="J793" s="14"/>
      <c r="Q793" s="15"/>
      <c r="R793" s="15"/>
      <c r="S793" s="15"/>
    </row>
    <row r="794">
      <c r="H794" s="14"/>
      <c r="I794" s="14"/>
      <c r="J794" s="14"/>
      <c r="Q794" s="15"/>
      <c r="R794" s="15"/>
      <c r="S794" s="15"/>
    </row>
    <row r="795">
      <c r="H795" s="14"/>
      <c r="I795" s="14"/>
      <c r="J795" s="14"/>
      <c r="Q795" s="15"/>
      <c r="R795" s="15"/>
      <c r="S795" s="15"/>
    </row>
    <row r="796">
      <c r="H796" s="14"/>
      <c r="I796" s="14"/>
      <c r="J796" s="14"/>
      <c r="Q796" s="15"/>
      <c r="R796" s="15"/>
      <c r="S796" s="15"/>
    </row>
    <row r="797">
      <c r="H797" s="14"/>
      <c r="I797" s="14"/>
      <c r="J797" s="14"/>
      <c r="Q797" s="15"/>
      <c r="R797" s="15"/>
      <c r="S797" s="15"/>
    </row>
    <row r="798">
      <c r="H798" s="14"/>
      <c r="I798" s="14"/>
      <c r="J798" s="14"/>
      <c r="Q798" s="15"/>
      <c r="R798" s="15"/>
      <c r="S798" s="15"/>
    </row>
    <row r="799">
      <c r="H799" s="14"/>
      <c r="I799" s="14"/>
      <c r="J799" s="14"/>
      <c r="Q799" s="15"/>
      <c r="R799" s="15"/>
      <c r="S799" s="15"/>
    </row>
    <row r="800">
      <c r="H800" s="14"/>
      <c r="I800" s="14"/>
      <c r="J800" s="14"/>
      <c r="Q800" s="15"/>
      <c r="R800" s="15"/>
      <c r="S800" s="15"/>
    </row>
    <row r="801">
      <c r="H801" s="14"/>
      <c r="I801" s="14"/>
      <c r="J801" s="14"/>
      <c r="Q801" s="15"/>
      <c r="R801" s="15"/>
      <c r="S801" s="15"/>
    </row>
    <row r="802">
      <c r="H802" s="14"/>
      <c r="I802" s="14"/>
      <c r="J802" s="14"/>
      <c r="Q802" s="15"/>
      <c r="R802" s="15"/>
      <c r="S802" s="15"/>
    </row>
    <row r="803">
      <c r="H803" s="14"/>
      <c r="I803" s="14"/>
      <c r="J803" s="14"/>
      <c r="Q803" s="15"/>
      <c r="R803" s="15"/>
      <c r="S803" s="15"/>
    </row>
    <row r="804">
      <c r="H804" s="14"/>
      <c r="I804" s="14"/>
      <c r="J804" s="14"/>
      <c r="Q804" s="15"/>
      <c r="R804" s="15"/>
      <c r="S804" s="15"/>
    </row>
    <row r="805">
      <c r="H805" s="14"/>
      <c r="I805" s="14"/>
      <c r="J805" s="14"/>
      <c r="Q805" s="15"/>
      <c r="R805" s="15"/>
      <c r="S805" s="15"/>
    </row>
    <row r="806">
      <c r="H806" s="14"/>
      <c r="I806" s="14"/>
      <c r="J806" s="14"/>
      <c r="Q806" s="15"/>
      <c r="R806" s="15"/>
      <c r="S806" s="15"/>
    </row>
    <row r="807">
      <c r="H807" s="14"/>
      <c r="I807" s="14"/>
      <c r="J807" s="14"/>
      <c r="Q807" s="15"/>
      <c r="R807" s="15"/>
      <c r="S807" s="15"/>
    </row>
    <row r="808">
      <c r="H808" s="14"/>
      <c r="I808" s="14"/>
      <c r="J808" s="14"/>
      <c r="Q808" s="15"/>
      <c r="R808" s="15"/>
      <c r="S808" s="15"/>
    </row>
    <row r="809">
      <c r="H809" s="14"/>
      <c r="I809" s="14"/>
      <c r="J809" s="14"/>
      <c r="Q809" s="15"/>
      <c r="R809" s="15"/>
      <c r="S809" s="15"/>
    </row>
    <row r="810">
      <c r="H810" s="14"/>
      <c r="I810" s="14"/>
      <c r="J810" s="14"/>
      <c r="Q810" s="15"/>
      <c r="R810" s="15"/>
      <c r="S810" s="15"/>
    </row>
    <row r="811">
      <c r="H811" s="14"/>
      <c r="I811" s="14"/>
      <c r="J811" s="14"/>
      <c r="Q811" s="15"/>
      <c r="R811" s="15"/>
      <c r="S811" s="15"/>
    </row>
    <row r="812">
      <c r="H812" s="14"/>
      <c r="I812" s="14"/>
      <c r="J812" s="14"/>
      <c r="Q812" s="15"/>
      <c r="R812" s="15"/>
      <c r="S812" s="15"/>
    </row>
    <row r="813">
      <c r="H813" s="14"/>
      <c r="I813" s="14"/>
      <c r="J813" s="14"/>
      <c r="Q813" s="15"/>
      <c r="R813" s="15"/>
      <c r="S813" s="15"/>
    </row>
    <row r="814">
      <c r="H814" s="14"/>
      <c r="I814" s="14"/>
      <c r="J814" s="14"/>
      <c r="Q814" s="15"/>
      <c r="R814" s="15"/>
      <c r="S814" s="15"/>
    </row>
    <row r="815">
      <c r="H815" s="14"/>
      <c r="I815" s="14"/>
      <c r="J815" s="14"/>
      <c r="Q815" s="15"/>
      <c r="R815" s="15"/>
      <c r="S815" s="15"/>
    </row>
    <row r="816">
      <c r="H816" s="14"/>
      <c r="I816" s="14"/>
      <c r="J816" s="14"/>
      <c r="Q816" s="15"/>
      <c r="R816" s="15"/>
      <c r="S816" s="15"/>
    </row>
    <row r="817">
      <c r="H817" s="14"/>
      <c r="I817" s="14"/>
      <c r="J817" s="14"/>
      <c r="Q817" s="15"/>
      <c r="R817" s="15"/>
      <c r="S817" s="15"/>
    </row>
    <row r="818">
      <c r="H818" s="14"/>
      <c r="I818" s="14"/>
      <c r="J818" s="14"/>
      <c r="Q818" s="15"/>
      <c r="R818" s="15"/>
      <c r="S818" s="15"/>
    </row>
    <row r="819">
      <c r="H819" s="14"/>
      <c r="I819" s="14"/>
      <c r="J819" s="14"/>
      <c r="Q819" s="15"/>
      <c r="R819" s="15"/>
      <c r="S819" s="15"/>
    </row>
    <row r="820">
      <c r="H820" s="14"/>
      <c r="I820" s="14"/>
      <c r="J820" s="14"/>
      <c r="Q820" s="15"/>
      <c r="R820" s="15"/>
      <c r="S820" s="15"/>
    </row>
    <row r="821">
      <c r="H821" s="14"/>
      <c r="I821" s="14"/>
      <c r="J821" s="14"/>
      <c r="Q821" s="15"/>
      <c r="R821" s="15"/>
      <c r="S821" s="15"/>
    </row>
    <row r="822">
      <c r="H822" s="14"/>
      <c r="I822" s="14"/>
      <c r="J822" s="14"/>
      <c r="Q822" s="15"/>
      <c r="R822" s="15"/>
      <c r="S822" s="15"/>
    </row>
    <row r="823">
      <c r="H823" s="14"/>
      <c r="I823" s="14"/>
      <c r="J823" s="14"/>
      <c r="Q823" s="15"/>
      <c r="R823" s="15"/>
      <c r="S823" s="15"/>
    </row>
    <row r="824">
      <c r="H824" s="14"/>
      <c r="I824" s="14"/>
      <c r="J824" s="14"/>
      <c r="Q824" s="15"/>
      <c r="R824" s="15"/>
      <c r="S824" s="15"/>
    </row>
    <row r="825">
      <c r="H825" s="14"/>
      <c r="I825" s="14"/>
      <c r="J825" s="14"/>
      <c r="Q825" s="15"/>
      <c r="R825" s="15"/>
      <c r="S825" s="15"/>
    </row>
    <row r="826">
      <c r="H826" s="14"/>
      <c r="I826" s="14"/>
      <c r="J826" s="14"/>
      <c r="Q826" s="15"/>
      <c r="R826" s="15"/>
      <c r="S826" s="15"/>
    </row>
    <row r="827">
      <c r="H827" s="14"/>
      <c r="I827" s="14"/>
      <c r="J827" s="14"/>
      <c r="Q827" s="15"/>
      <c r="R827" s="15"/>
      <c r="S827" s="15"/>
    </row>
    <row r="828">
      <c r="H828" s="14"/>
      <c r="I828" s="14"/>
      <c r="J828" s="14"/>
      <c r="Q828" s="15"/>
      <c r="R828" s="15"/>
      <c r="S828" s="15"/>
    </row>
    <row r="829">
      <c r="H829" s="14"/>
      <c r="I829" s="14"/>
      <c r="J829" s="14"/>
      <c r="Q829" s="15"/>
      <c r="R829" s="15"/>
      <c r="S829" s="15"/>
    </row>
    <row r="830">
      <c r="H830" s="14"/>
      <c r="I830" s="14"/>
      <c r="J830" s="14"/>
      <c r="Q830" s="15"/>
      <c r="R830" s="15"/>
      <c r="S830" s="15"/>
    </row>
    <row r="831">
      <c r="H831" s="14"/>
      <c r="I831" s="14"/>
      <c r="J831" s="14"/>
      <c r="Q831" s="15"/>
      <c r="R831" s="15"/>
      <c r="S831" s="15"/>
    </row>
    <row r="832">
      <c r="H832" s="14"/>
      <c r="I832" s="14"/>
      <c r="J832" s="14"/>
      <c r="Q832" s="15"/>
      <c r="R832" s="15"/>
      <c r="S832" s="15"/>
    </row>
    <row r="833">
      <c r="H833" s="14"/>
      <c r="I833" s="14"/>
      <c r="J833" s="14"/>
      <c r="Q833" s="15"/>
      <c r="R833" s="15"/>
      <c r="S833" s="15"/>
    </row>
    <row r="834">
      <c r="H834" s="14"/>
      <c r="I834" s="14"/>
      <c r="J834" s="14"/>
      <c r="Q834" s="15"/>
      <c r="R834" s="15"/>
      <c r="S834" s="15"/>
    </row>
    <row r="835">
      <c r="H835" s="14"/>
      <c r="I835" s="14"/>
      <c r="J835" s="14"/>
      <c r="Q835" s="15"/>
      <c r="R835" s="15"/>
      <c r="S835" s="15"/>
    </row>
    <row r="836">
      <c r="H836" s="14"/>
      <c r="I836" s="14"/>
      <c r="J836" s="14"/>
      <c r="Q836" s="15"/>
      <c r="R836" s="15"/>
      <c r="S836" s="15"/>
    </row>
    <row r="837">
      <c r="H837" s="14"/>
      <c r="I837" s="14"/>
      <c r="J837" s="14"/>
      <c r="Q837" s="15"/>
      <c r="R837" s="15"/>
      <c r="S837" s="15"/>
    </row>
    <row r="838">
      <c r="H838" s="14"/>
      <c r="I838" s="14"/>
      <c r="J838" s="14"/>
      <c r="Q838" s="15"/>
      <c r="R838" s="15"/>
      <c r="S838" s="15"/>
    </row>
    <row r="839">
      <c r="H839" s="14"/>
      <c r="I839" s="14"/>
      <c r="J839" s="14"/>
      <c r="Q839" s="15"/>
      <c r="R839" s="15"/>
      <c r="S839" s="15"/>
    </row>
    <row r="840">
      <c r="H840" s="14"/>
      <c r="I840" s="14"/>
      <c r="J840" s="14"/>
      <c r="Q840" s="15"/>
      <c r="R840" s="15"/>
      <c r="S840" s="15"/>
    </row>
    <row r="841">
      <c r="H841" s="14"/>
      <c r="I841" s="14"/>
      <c r="J841" s="14"/>
      <c r="Q841" s="15"/>
      <c r="R841" s="15"/>
      <c r="S841" s="15"/>
    </row>
    <row r="842">
      <c r="H842" s="14"/>
      <c r="I842" s="14"/>
      <c r="J842" s="14"/>
      <c r="Q842" s="15"/>
      <c r="R842" s="15"/>
      <c r="S842" s="15"/>
    </row>
    <row r="843">
      <c r="H843" s="14"/>
      <c r="I843" s="14"/>
      <c r="J843" s="14"/>
      <c r="Q843" s="15"/>
      <c r="R843" s="15"/>
      <c r="S843" s="15"/>
    </row>
    <row r="844">
      <c r="H844" s="14"/>
      <c r="I844" s="14"/>
      <c r="J844" s="14"/>
      <c r="Q844" s="15"/>
      <c r="R844" s="15"/>
      <c r="S844" s="15"/>
    </row>
    <row r="845">
      <c r="H845" s="14"/>
      <c r="I845" s="14"/>
      <c r="J845" s="14"/>
      <c r="Q845" s="15"/>
      <c r="R845" s="15"/>
      <c r="S845" s="15"/>
    </row>
    <row r="846">
      <c r="H846" s="14"/>
      <c r="I846" s="14"/>
      <c r="J846" s="14"/>
      <c r="Q846" s="15"/>
      <c r="R846" s="15"/>
      <c r="S846" s="15"/>
    </row>
    <row r="847">
      <c r="H847" s="14"/>
      <c r="I847" s="14"/>
      <c r="J847" s="14"/>
      <c r="Q847" s="15"/>
      <c r="R847" s="15"/>
      <c r="S847" s="15"/>
    </row>
    <row r="848">
      <c r="H848" s="14"/>
      <c r="I848" s="14"/>
      <c r="J848" s="14"/>
      <c r="Q848" s="15"/>
      <c r="R848" s="15"/>
      <c r="S848" s="15"/>
    </row>
    <row r="849">
      <c r="H849" s="14"/>
      <c r="I849" s="14"/>
      <c r="J849" s="14"/>
      <c r="Q849" s="15"/>
      <c r="R849" s="15"/>
      <c r="S849" s="15"/>
    </row>
    <row r="850">
      <c r="H850" s="14"/>
      <c r="I850" s="14"/>
      <c r="J850" s="14"/>
      <c r="Q850" s="15"/>
      <c r="R850" s="15"/>
      <c r="S850" s="15"/>
    </row>
    <row r="851">
      <c r="H851" s="14"/>
      <c r="I851" s="14"/>
      <c r="J851" s="14"/>
      <c r="Q851" s="15"/>
      <c r="R851" s="15"/>
      <c r="S851" s="15"/>
    </row>
    <row r="852">
      <c r="H852" s="14"/>
      <c r="I852" s="14"/>
      <c r="J852" s="14"/>
      <c r="Q852" s="15"/>
      <c r="R852" s="15"/>
      <c r="S852" s="15"/>
    </row>
    <row r="853">
      <c r="H853" s="14"/>
      <c r="I853" s="14"/>
      <c r="J853" s="14"/>
      <c r="Q853" s="15"/>
      <c r="R853" s="15"/>
      <c r="S853" s="15"/>
    </row>
    <row r="854">
      <c r="H854" s="14"/>
      <c r="I854" s="14"/>
      <c r="J854" s="14"/>
      <c r="Q854" s="15"/>
      <c r="R854" s="15"/>
      <c r="S854" s="15"/>
    </row>
    <row r="855">
      <c r="H855" s="14"/>
      <c r="I855" s="14"/>
      <c r="J855" s="14"/>
      <c r="Q855" s="15"/>
      <c r="R855" s="15"/>
      <c r="S855" s="15"/>
    </row>
    <row r="856">
      <c r="H856" s="14"/>
      <c r="I856" s="14"/>
      <c r="J856" s="14"/>
      <c r="Q856" s="15"/>
      <c r="R856" s="15"/>
      <c r="S856" s="15"/>
    </row>
    <row r="857">
      <c r="H857" s="14"/>
      <c r="I857" s="14"/>
      <c r="J857" s="14"/>
      <c r="Q857" s="15"/>
      <c r="R857" s="15"/>
      <c r="S857" s="15"/>
    </row>
    <row r="858">
      <c r="H858" s="14"/>
      <c r="I858" s="14"/>
      <c r="J858" s="14"/>
      <c r="Q858" s="15"/>
      <c r="R858" s="15"/>
      <c r="S858" s="15"/>
    </row>
    <row r="859">
      <c r="H859" s="14"/>
      <c r="I859" s="14"/>
      <c r="J859" s="14"/>
      <c r="Q859" s="15"/>
      <c r="R859" s="15"/>
      <c r="S859" s="15"/>
    </row>
    <row r="860">
      <c r="H860" s="14"/>
      <c r="I860" s="14"/>
      <c r="J860" s="14"/>
      <c r="Q860" s="15"/>
      <c r="R860" s="15"/>
      <c r="S860" s="15"/>
    </row>
    <row r="861">
      <c r="H861" s="14"/>
      <c r="I861" s="14"/>
      <c r="J861" s="14"/>
      <c r="Q861" s="15"/>
      <c r="R861" s="15"/>
      <c r="S861" s="15"/>
    </row>
    <row r="862">
      <c r="H862" s="14"/>
      <c r="I862" s="14"/>
      <c r="J862" s="14"/>
      <c r="Q862" s="15"/>
      <c r="R862" s="15"/>
      <c r="S862" s="15"/>
    </row>
    <row r="863">
      <c r="H863" s="14"/>
      <c r="I863" s="14"/>
      <c r="J863" s="14"/>
      <c r="Q863" s="15"/>
      <c r="R863" s="15"/>
      <c r="S863" s="15"/>
    </row>
    <row r="864">
      <c r="H864" s="14"/>
      <c r="I864" s="14"/>
      <c r="J864" s="14"/>
      <c r="Q864" s="15"/>
      <c r="R864" s="15"/>
      <c r="S864" s="15"/>
    </row>
    <row r="865">
      <c r="H865" s="14"/>
      <c r="I865" s="14"/>
      <c r="J865" s="14"/>
      <c r="Q865" s="15"/>
      <c r="R865" s="15"/>
      <c r="S865" s="15"/>
    </row>
    <row r="866">
      <c r="H866" s="14"/>
      <c r="I866" s="14"/>
      <c r="J866" s="14"/>
      <c r="Q866" s="15"/>
      <c r="R866" s="15"/>
      <c r="S866" s="15"/>
    </row>
    <row r="867">
      <c r="H867" s="14"/>
      <c r="I867" s="14"/>
      <c r="J867" s="14"/>
      <c r="Q867" s="15"/>
      <c r="R867" s="15"/>
      <c r="S867" s="15"/>
    </row>
    <row r="868">
      <c r="H868" s="14"/>
      <c r="I868" s="14"/>
      <c r="J868" s="14"/>
      <c r="Q868" s="15"/>
      <c r="R868" s="15"/>
      <c r="S868" s="15"/>
    </row>
    <row r="869">
      <c r="H869" s="14"/>
      <c r="I869" s="14"/>
      <c r="J869" s="14"/>
      <c r="Q869" s="15"/>
      <c r="R869" s="15"/>
      <c r="S869" s="15"/>
    </row>
    <row r="870">
      <c r="H870" s="14"/>
      <c r="I870" s="14"/>
      <c r="J870" s="14"/>
      <c r="Q870" s="15"/>
      <c r="R870" s="15"/>
      <c r="S870" s="15"/>
    </row>
    <row r="871">
      <c r="H871" s="14"/>
      <c r="I871" s="14"/>
      <c r="J871" s="14"/>
      <c r="Q871" s="15"/>
      <c r="R871" s="15"/>
      <c r="S871" s="15"/>
    </row>
    <row r="872">
      <c r="H872" s="14"/>
      <c r="I872" s="14"/>
      <c r="J872" s="14"/>
      <c r="Q872" s="15"/>
      <c r="R872" s="15"/>
      <c r="S872" s="15"/>
    </row>
    <row r="873">
      <c r="H873" s="14"/>
      <c r="I873" s="14"/>
      <c r="J873" s="14"/>
      <c r="Q873" s="15"/>
      <c r="R873" s="15"/>
      <c r="S873" s="15"/>
    </row>
    <row r="874">
      <c r="H874" s="14"/>
      <c r="I874" s="14"/>
      <c r="J874" s="14"/>
      <c r="Q874" s="15"/>
      <c r="R874" s="15"/>
      <c r="S874" s="15"/>
    </row>
    <row r="875">
      <c r="H875" s="14"/>
      <c r="I875" s="14"/>
      <c r="J875" s="14"/>
      <c r="Q875" s="15"/>
      <c r="R875" s="15"/>
      <c r="S875" s="15"/>
    </row>
    <row r="876">
      <c r="H876" s="14"/>
      <c r="I876" s="14"/>
      <c r="J876" s="14"/>
      <c r="Q876" s="15"/>
      <c r="R876" s="15"/>
      <c r="S876" s="15"/>
    </row>
    <row r="877">
      <c r="H877" s="14"/>
      <c r="I877" s="14"/>
      <c r="J877" s="14"/>
      <c r="Q877" s="15"/>
      <c r="R877" s="15"/>
      <c r="S877" s="15"/>
    </row>
    <row r="878">
      <c r="H878" s="14"/>
      <c r="I878" s="14"/>
      <c r="J878" s="14"/>
      <c r="Q878" s="15"/>
      <c r="R878" s="15"/>
      <c r="S878" s="15"/>
    </row>
    <row r="879">
      <c r="H879" s="14"/>
      <c r="I879" s="14"/>
      <c r="J879" s="14"/>
      <c r="Q879" s="15"/>
      <c r="R879" s="15"/>
      <c r="S879" s="15"/>
    </row>
    <row r="880">
      <c r="H880" s="14"/>
      <c r="I880" s="14"/>
      <c r="J880" s="14"/>
      <c r="Q880" s="15"/>
      <c r="R880" s="15"/>
      <c r="S880" s="15"/>
    </row>
    <row r="881">
      <c r="H881" s="14"/>
      <c r="I881" s="14"/>
      <c r="J881" s="14"/>
      <c r="Q881" s="15"/>
      <c r="R881" s="15"/>
      <c r="S881" s="15"/>
    </row>
    <row r="882">
      <c r="H882" s="14"/>
      <c r="I882" s="14"/>
      <c r="J882" s="14"/>
      <c r="Q882" s="15"/>
      <c r="R882" s="15"/>
      <c r="S882" s="15"/>
    </row>
    <row r="883">
      <c r="H883" s="14"/>
      <c r="I883" s="14"/>
      <c r="J883" s="14"/>
      <c r="Q883" s="15"/>
      <c r="R883" s="15"/>
      <c r="S883" s="15"/>
    </row>
    <row r="884">
      <c r="H884" s="14"/>
      <c r="I884" s="14"/>
      <c r="J884" s="14"/>
      <c r="Q884" s="15"/>
      <c r="R884" s="15"/>
      <c r="S884" s="15"/>
    </row>
    <row r="885">
      <c r="H885" s="14"/>
      <c r="I885" s="14"/>
      <c r="J885" s="14"/>
      <c r="Q885" s="15"/>
      <c r="R885" s="15"/>
      <c r="S885" s="15"/>
    </row>
    <row r="886">
      <c r="H886" s="14"/>
      <c r="I886" s="14"/>
      <c r="J886" s="14"/>
      <c r="Q886" s="15"/>
      <c r="R886" s="15"/>
      <c r="S886" s="15"/>
    </row>
    <row r="887">
      <c r="H887" s="14"/>
      <c r="I887" s="14"/>
      <c r="J887" s="14"/>
      <c r="Q887" s="15"/>
      <c r="R887" s="15"/>
      <c r="S887" s="15"/>
    </row>
    <row r="888">
      <c r="H888" s="14"/>
      <c r="I888" s="14"/>
      <c r="J888" s="14"/>
      <c r="Q888" s="15"/>
      <c r="R888" s="15"/>
      <c r="S888" s="15"/>
    </row>
    <row r="889">
      <c r="H889" s="14"/>
      <c r="I889" s="14"/>
      <c r="J889" s="14"/>
      <c r="Q889" s="15"/>
      <c r="R889" s="15"/>
      <c r="S889" s="15"/>
    </row>
    <row r="890">
      <c r="H890" s="14"/>
      <c r="I890" s="14"/>
      <c r="J890" s="14"/>
      <c r="Q890" s="15"/>
      <c r="R890" s="15"/>
      <c r="S890" s="15"/>
    </row>
    <row r="891">
      <c r="H891" s="14"/>
      <c r="I891" s="14"/>
      <c r="J891" s="14"/>
      <c r="Q891" s="15"/>
      <c r="R891" s="15"/>
      <c r="S891" s="15"/>
    </row>
    <row r="892">
      <c r="H892" s="14"/>
      <c r="I892" s="14"/>
      <c r="J892" s="14"/>
      <c r="Q892" s="15"/>
      <c r="R892" s="15"/>
      <c r="S892" s="15"/>
    </row>
    <row r="893">
      <c r="H893" s="14"/>
      <c r="I893" s="14"/>
      <c r="J893" s="14"/>
      <c r="Q893" s="15"/>
      <c r="R893" s="15"/>
      <c r="S893" s="15"/>
    </row>
    <row r="894">
      <c r="H894" s="14"/>
      <c r="I894" s="14"/>
      <c r="J894" s="14"/>
      <c r="Q894" s="15"/>
      <c r="R894" s="15"/>
      <c r="S894" s="15"/>
    </row>
    <row r="895">
      <c r="H895" s="14"/>
      <c r="I895" s="14"/>
      <c r="J895" s="14"/>
      <c r="Q895" s="15"/>
      <c r="R895" s="15"/>
      <c r="S895" s="15"/>
    </row>
    <row r="896">
      <c r="H896" s="14"/>
      <c r="I896" s="14"/>
      <c r="J896" s="14"/>
      <c r="Q896" s="15"/>
      <c r="R896" s="15"/>
      <c r="S896" s="15"/>
    </row>
    <row r="897">
      <c r="H897" s="14"/>
      <c r="I897" s="14"/>
      <c r="J897" s="14"/>
      <c r="Q897" s="15"/>
      <c r="R897" s="15"/>
      <c r="S897" s="15"/>
    </row>
    <row r="898">
      <c r="H898" s="14"/>
      <c r="I898" s="14"/>
      <c r="J898" s="14"/>
      <c r="Q898" s="15"/>
      <c r="R898" s="15"/>
      <c r="S898" s="15"/>
    </row>
    <row r="899">
      <c r="H899" s="14"/>
      <c r="I899" s="14"/>
      <c r="J899" s="14"/>
      <c r="Q899" s="15"/>
      <c r="R899" s="15"/>
      <c r="S899" s="15"/>
    </row>
    <row r="900">
      <c r="H900" s="14"/>
      <c r="I900" s="14"/>
      <c r="J900" s="14"/>
      <c r="Q900" s="15"/>
      <c r="R900" s="15"/>
      <c r="S900" s="15"/>
    </row>
    <row r="901">
      <c r="H901" s="14"/>
      <c r="I901" s="14"/>
      <c r="J901" s="14"/>
      <c r="Q901" s="15"/>
      <c r="R901" s="15"/>
      <c r="S901" s="15"/>
    </row>
    <row r="902">
      <c r="H902" s="14"/>
      <c r="I902" s="14"/>
      <c r="J902" s="14"/>
      <c r="Q902" s="15"/>
      <c r="R902" s="15"/>
      <c r="S902" s="15"/>
    </row>
    <row r="903">
      <c r="H903" s="14"/>
      <c r="I903" s="14"/>
      <c r="J903" s="14"/>
      <c r="Q903" s="15"/>
      <c r="R903" s="15"/>
      <c r="S903" s="15"/>
    </row>
    <row r="904">
      <c r="H904" s="14"/>
      <c r="I904" s="14"/>
      <c r="J904" s="14"/>
      <c r="Q904" s="15"/>
      <c r="R904" s="15"/>
      <c r="S904" s="15"/>
    </row>
    <row r="905">
      <c r="H905" s="14"/>
      <c r="I905" s="14"/>
      <c r="J905" s="14"/>
      <c r="Q905" s="15"/>
      <c r="R905" s="15"/>
      <c r="S905" s="15"/>
    </row>
    <row r="906">
      <c r="H906" s="14"/>
      <c r="I906" s="14"/>
      <c r="J906" s="14"/>
      <c r="Q906" s="15"/>
      <c r="R906" s="15"/>
      <c r="S906" s="15"/>
    </row>
    <row r="907">
      <c r="H907" s="14"/>
      <c r="I907" s="14"/>
      <c r="J907" s="14"/>
      <c r="Q907" s="15"/>
      <c r="R907" s="15"/>
      <c r="S907" s="15"/>
    </row>
    <row r="908">
      <c r="H908" s="14"/>
      <c r="I908" s="14"/>
      <c r="J908" s="14"/>
      <c r="Q908" s="15"/>
      <c r="R908" s="15"/>
      <c r="S908" s="15"/>
    </row>
    <row r="909">
      <c r="H909" s="14"/>
      <c r="I909" s="14"/>
      <c r="J909" s="14"/>
      <c r="Q909" s="15"/>
      <c r="R909" s="15"/>
      <c r="S909" s="15"/>
    </row>
    <row r="910">
      <c r="H910" s="14"/>
      <c r="I910" s="14"/>
      <c r="J910" s="14"/>
      <c r="Q910" s="15"/>
      <c r="R910" s="15"/>
      <c r="S910" s="15"/>
    </row>
    <row r="911">
      <c r="H911" s="14"/>
      <c r="I911" s="14"/>
      <c r="J911" s="14"/>
      <c r="Q911" s="15"/>
      <c r="R911" s="15"/>
      <c r="S911" s="15"/>
    </row>
    <row r="912">
      <c r="H912" s="14"/>
      <c r="I912" s="14"/>
      <c r="J912" s="14"/>
      <c r="Q912" s="15"/>
      <c r="R912" s="15"/>
      <c r="S912" s="15"/>
    </row>
    <row r="913">
      <c r="H913" s="14"/>
      <c r="I913" s="14"/>
      <c r="J913" s="14"/>
      <c r="Q913" s="15"/>
      <c r="R913" s="15"/>
      <c r="S913" s="15"/>
    </row>
    <row r="914">
      <c r="H914" s="14"/>
      <c r="I914" s="14"/>
      <c r="J914" s="14"/>
      <c r="Q914" s="15"/>
      <c r="R914" s="15"/>
      <c r="S914" s="15"/>
    </row>
    <row r="915">
      <c r="H915" s="14"/>
      <c r="I915" s="14"/>
      <c r="J915" s="14"/>
      <c r="Q915" s="15"/>
      <c r="R915" s="15"/>
      <c r="S915" s="15"/>
    </row>
    <row r="916">
      <c r="H916" s="14"/>
      <c r="I916" s="14"/>
      <c r="J916" s="14"/>
      <c r="Q916" s="15"/>
      <c r="R916" s="15"/>
      <c r="S916" s="15"/>
    </row>
    <row r="917">
      <c r="H917" s="14"/>
      <c r="I917" s="14"/>
      <c r="J917" s="14"/>
      <c r="Q917" s="15"/>
      <c r="R917" s="15"/>
      <c r="S917" s="15"/>
    </row>
    <row r="918">
      <c r="H918" s="14"/>
      <c r="I918" s="14"/>
      <c r="J918" s="14"/>
      <c r="Q918" s="15"/>
      <c r="R918" s="15"/>
      <c r="S918" s="15"/>
    </row>
    <row r="919">
      <c r="H919" s="14"/>
      <c r="I919" s="14"/>
      <c r="J919" s="14"/>
      <c r="Q919" s="15"/>
      <c r="R919" s="15"/>
      <c r="S919" s="15"/>
    </row>
    <row r="920">
      <c r="H920" s="14"/>
      <c r="I920" s="14"/>
      <c r="J920" s="14"/>
      <c r="Q920" s="15"/>
      <c r="R920" s="15"/>
      <c r="S920" s="15"/>
    </row>
    <row r="921">
      <c r="H921" s="14"/>
      <c r="I921" s="14"/>
      <c r="J921" s="14"/>
      <c r="Q921" s="15"/>
      <c r="R921" s="15"/>
      <c r="S921" s="15"/>
    </row>
    <row r="922">
      <c r="H922" s="14"/>
      <c r="I922" s="14"/>
      <c r="J922" s="14"/>
      <c r="Q922" s="15"/>
      <c r="R922" s="15"/>
      <c r="S922" s="15"/>
    </row>
    <row r="923">
      <c r="H923" s="14"/>
      <c r="I923" s="14"/>
      <c r="J923" s="14"/>
      <c r="Q923" s="15"/>
      <c r="R923" s="15"/>
      <c r="S923" s="15"/>
    </row>
    <row r="924">
      <c r="H924" s="14"/>
      <c r="I924" s="14"/>
      <c r="J924" s="14"/>
      <c r="Q924" s="15"/>
      <c r="R924" s="15"/>
      <c r="S924" s="15"/>
    </row>
    <row r="925">
      <c r="H925" s="14"/>
      <c r="I925" s="14"/>
      <c r="J925" s="14"/>
      <c r="Q925" s="15"/>
      <c r="R925" s="15"/>
      <c r="S925" s="15"/>
    </row>
    <row r="926">
      <c r="H926" s="14"/>
      <c r="I926" s="14"/>
      <c r="J926" s="14"/>
      <c r="Q926" s="15"/>
      <c r="R926" s="15"/>
      <c r="S926" s="15"/>
    </row>
    <row r="927">
      <c r="H927" s="14"/>
      <c r="I927" s="14"/>
      <c r="J927" s="14"/>
      <c r="Q927" s="15"/>
      <c r="R927" s="15"/>
      <c r="S927" s="15"/>
    </row>
    <row r="928">
      <c r="H928" s="14"/>
      <c r="I928" s="14"/>
      <c r="J928" s="14"/>
      <c r="Q928" s="15"/>
      <c r="R928" s="15"/>
      <c r="S928" s="15"/>
    </row>
    <row r="929">
      <c r="H929" s="14"/>
      <c r="I929" s="14"/>
      <c r="J929" s="14"/>
      <c r="Q929" s="15"/>
      <c r="R929" s="15"/>
      <c r="S929" s="15"/>
    </row>
    <row r="930">
      <c r="H930" s="14"/>
      <c r="I930" s="14"/>
      <c r="J930" s="14"/>
      <c r="Q930" s="15"/>
      <c r="R930" s="15"/>
      <c r="S930" s="15"/>
    </row>
    <row r="931">
      <c r="H931" s="14"/>
      <c r="I931" s="14"/>
      <c r="J931" s="14"/>
      <c r="Q931" s="15"/>
      <c r="R931" s="15"/>
      <c r="S931" s="15"/>
    </row>
    <row r="932">
      <c r="H932" s="14"/>
      <c r="I932" s="14"/>
      <c r="J932" s="14"/>
      <c r="Q932" s="15"/>
      <c r="R932" s="15"/>
      <c r="S932" s="15"/>
    </row>
    <row r="933">
      <c r="H933" s="14"/>
      <c r="I933" s="14"/>
      <c r="J933" s="14"/>
      <c r="Q933" s="15"/>
      <c r="R933" s="15"/>
      <c r="S933" s="15"/>
    </row>
    <row r="934">
      <c r="H934" s="14"/>
      <c r="I934" s="14"/>
      <c r="J934" s="14"/>
      <c r="Q934" s="15"/>
      <c r="R934" s="15"/>
      <c r="S934" s="15"/>
    </row>
    <row r="935">
      <c r="H935" s="14"/>
      <c r="I935" s="14"/>
      <c r="J935" s="14"/>
      <c r="Q935" s="15"/>
      <c r="R935" s="15"/>
      <c r="S935" s="15"/>
    </row>
    <row r="936">
      <c r="H936" s="14"/>
      <c r="I936" s="14"/>
      <c r="J936" s="14"/>
      <c r="Q936" s="15"/>
      <c r="R936" s="15"/>
      <c r="S936" s="15"/>
    </row>
    <row r="937">
      <c r="H937" s="14"/>
      <c r="I937" s="14"/>
      <c r="J937" s="14"/>
      <c r="Q937" s="15"/>
      <c r="R937" s="15"/>
      <c r="S937" s="15"/>
    </row>
    <row r="938">
      <c r="H938" s="14"/>
      <c r="I938" s="14"/>
      <c r="J938" s="14"/>
      <c r="Q938" s="15"/>
      <c r="R938" s="15"/>
      <c r="S938" s="15"/>
    </row>
    <row r="939">
      <c r="H939" s="14"/>
      <c r="I939" s="14"/>
      <c r="J939" s="14"/>
      <c r="Q939" s="15"/>
      <c r="R939" s="15"/>
      <c r="S939" s="15"/>
    </row>
    <row r="940">
      <c r="H940" s="14"/>
      <c r="I940" s="14"/>
      <c r="J940" s="14"/>
      <c r="Q940" s="15"/>
      <c r="R940" s="15"/>
      <c r="S940" s="15"/>
    </row>
    <row r="941">
      <c r="H941" s="14"/>
      <c r="I941" s="14"/>
      <c r="J941" s="14"/>
      <c r="Q941" s="15"/>
      <c r="R941" s="15"/>
      <c r="S941" s="15"/>
    </row>
    <row r="942">
      <c r="H942" s="14"/>
      <c r="I942" s="14"/>
      <c r="J942" s="14"/>
      <c r="Q942" s="15"/>
      <c r="R942" s="15"/>
      <c r="S942" s="15"/>
    </row>
    <row r="943">
      <c r="H943" s="14"/>
      <c r="I943" s="14"/>
      <c r="J943" s="14"/>
      <c r="Q943" s="15"/>
      <c r="R943" s="15"/>
      <c r="S943" s="15"/>
    </row>
    <row r="944">
      <c r="H944" s="14"/>
      <c r="I944" s="14"/>
      <c r="J944" s="14"/>
      <c r="Q944" s="15"/>
      <c r="R944" s="15"/>
      <c r="S944" s="15"/>
    </row>
    <row r="945">
      <c r="H945" s="14"/>
      <c r="I945" s="14"/>
      <c r="J945" s="14"/>
      <c r="Q945" s="15"/>
      <c r="R945" s="15"/>
      <c r="S945" s="15"/>
    </row>
    <row r="946">
      <c r="H946" s="14"/>
      <c r="I946" s="14"/>
      <c r="J946" s="14"/>
      <c r="Q946" s="15"/>
      <c r="R946" s="15"/>
      <c r="S946" s="15"/>
    </row>
    <row r="947">
      <c r="H947" s="14"/>
      <c r="I947" s="14"/>
      <c r="J947" s="14"/>
      <c r="Q947" s="15"/>
      <c r="R947" s="15"/>
      <c r="S947" s="15"/>
    </row>
    <row r="948">
      <c r="H948" s="14"/>
      <c r="I948" s="14"/>
      <c r="J948" s="14"/>
      <c r="Q948" s="15"/>
      <c r="R948" s="15"/>
      <c r="S948" s="15"/>
    </row>
    <row r="949">
      <c r="H949" s="14"/>
      <c r="I949" s="14"/>
      <c r="J949" s="14"/>
      <c r="Q949" s="15"/>
      <c r="R949" s="15"/>
      <c r="S949" s="15"/>
    </row>
    <row r="950">
      <c r="H950" s="14"/>
      <c r="I950" s="14"/>
      <c r="J950" s="14"/>
      <c r="Q950" s="15"/>
      <c r="R950" s="15"/>
      <c r="S950" s="15"/>
    </row>
    <row r="951">
      <c r="H951" s="14"/>
      <c r="I951" s="14"/>
      <c r="J951" s="14"/>
      <c r="Q951" s="15"/>
      <c r="R951" s="15"/>
      <c r="S951" s="15"/>
    </row>
    <row r="952">
      <c r="H952" s="14"/>
      <c r="I952" s="14"/>
      <c r="J952" s="14"/>
      <c r="Q952" s="15"/>
      <c r="R952" s="15"/>
      <c r="S952" s="15"/>
    </row>
    <row r="953">
      <c r="H953" s="14"/>
      <c r="I953" s="14"/>
      <c r="J953" s="14"/>
      <c r="Q953" s="15"/>
      <c r="R953" s="15"/>
      <c r="S953" s="15"/>
    </row>
    <row r="954">
      <c r="H954" s="14"/>
      <c r="I954" s="14"/>
      <c r="J954" s="14"/>
      <c r="Q954" s="15"/>
      <c r="R954" s="15"/>
      <c r="S954" s="15"/>
    </row>
    <row r="955">
      <c r="H955" s="14"/>
      <c r="I955" s="14"/>
      <c r="J955" s="14"/>
      <c r="Q955" s="15"/>
      <c r="R955" s="15"/>
      <c r="S955" s="15"/>
    </row>
    <row r="956">
      <c r="H956" s="14"/>
      <c r="I956" s="14"/>
      <c r="J956" s="14"/>
      <c r="Q956" s="15"/>
      <c r="R956" s="15"/>
      <c r="S956" s="15"/>
    </row>
    <row r="957">
      <c r="H957" s="14"/>
      <c r="I957" s="14"/>
      <c r="J957" s="14"/>
      <c r="Q957" s="15"/>
      <c r="R957" s="15"/>
      <c r="S957" s="15"/>
    </row>
    <row r="958">
      <c r="H958" s="14"/>
      <c r="I958" s="14"/>
      <c r="J958" s="14"/>
      <c r="Q958" s="15"/>
      <c r="R958" s="15"/>
      <c r="S958" s="15"/>
    </row>
    <row r="959">
      <c r="H959" s="14"/>
      <c r="I959" s="14"/>
      <c r="J959" s="14"/>
      <c r="Q959" s="15"/>
      <c r="R959" s="15"/>
      <c r="S959" s="15"/>
    </row>
    <row r="960">
      <c r="H960" s="14"/>
      <c r="I960" s="14"/>
      <c r="J960" s="14"/>
      <c r="Q960" s="15"/>
      <c r="R960" s="15"/>
      <c r="S960" s="15"/>
    </row>
    <row r="961">
      <c r="H961" s="14"/>
      <c r="I961" s="14"/>
      <c r="J961" s="14"/>
      <c r="Q961" s="15"/>
      <c r="R961" s="15"/>
      <c r="S961" s="15"/>
    </row>
    <row r="962">
      <c r="H962" s="14"/>
      <c r="I962" s="14"/>
      <c r="J962" s="14"/>
      <c r="Q962" s="15"/>
      <c r="R962" s="15"/>
      <c r="S962" s="15"/>
    </row>
    <row r="963">
      <c r="H963" s="14"/>
      <c r="I963" s="14"/>
      <c r="J963" s="14"/>
      <c r="Q963" s="15"/>
      <c r="R963" s="15"/>
      <c r="S963" s="15"/>
    </row>
    <row r="964">
      <c r="H964" s="14"/>
      <c r="I964" s="14"/>
      <c r="J964" s="14"/>
      <c r="Q964" s="15"/>
      <c r="R964" s="15"/>
      <c r="S964" s="15"/>
    </row>
    <row r="965">
      <c r="H965" s="14"/>
      <c r="I965" s="14"/>
      <c r="J965" s="14"/>
      <c r="Q965" s="15"/>
      <c r="R965" s="15"/>
      <c r="S965" s="15"/>
    </row>
    <row r="966">
      <c r="H966" s="14"/>
      <c r="I966" s="14"/>
      <c r="J966" s="14"/>
      <c r="Q966" s="15"/>
      <c r="R966" s="15"/>
      <c r="S966" s="15"/>
    </row>
    <row r="967">
      <c r="H967" s="14"/>
      <c r="I967" s="14"/>
      <c r="J967" s="14"/>
      <c r="Q967" s="15"/>
      <c r="R967" s="15"/>
      <c r="S967" s="15"/>
    </row>
    <row r="968">
      <c r="H968" s="14"/>
      <c r="I968" s="14"/>
      <c r="J968" s="14"/>
      <c r="Q968" s="15"/>
      <c r="R968" s="15"/>
      <c r="S968" s="15"/>
    </row>
    <row r="969">
      <c r="H969" s="14"/>
      <c r="I969" s="14"/>
      <c r="J969" s="14"/>
      <c r="Q969" s="15"/>
      <c r="R969" s="15"/>
      <c r="S969" s="15"/>
    </row>
    <row r="970">
      <c r="H970" s="14"/>
      <c r="I970" s="14"/>
      <c r="J970" s="14"/>
      <c r="Q970" s="15"/>
      <c r="R970" s="15"/>
      <c r="S970" s="15"/>
    </row>
    <row r="971">
      <c r="H971" s="14"/>
      <c r="I971" s="14"/>
      <c r="J971" s="14"/>
      <c r="Q971" s="15"/>
      <c r="R971" s="15"/>
      <c r="S971" s="15"/>
    </row>
    <row r="972">
      <c r="H972" s="14"/>
      <c r="I972" s="14"/>
      <c r="J972" s="14"/>
      <c r="Q972" s="15"/>
      <c r="R972" s="15"/>
      <c r="S972" s="15"/>
    </row>
    <row r="973">
      <c r="H973" s="14"/>
      <c r="I973" s="14"/>
      <c r="J973" s="14"/>
      <c r="Q973" s="15"/>
      <c r="R973" s="15"/>
      <c r="S973" s="15"/>
    </row>
    <row r="974">
      <c r="H974" s="14"/>
      <c r="I974" s="14"/>
      <c r="J974" s="14"/>
      <c r="Q974" s="15"/>
      <c r="R974" s="15"/>
      <c r="S974" s="15"/>
    </row>
    <row r="975">
      <c r="H975" s="14"/>
      <c r="I975" s="14"/>
      <c r="J975" s="14"/>
      <c r="Q975" s="15"/>
      <c r="R975" s="15"/>
      <c r="S975" s="1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267</v>
      </c>
    </row>
    <row r="2">
      <c r="A2" s="1" t="s">
        <v>268</v>
      </c>
    </row>
    <row r="3">
      <c r="A3" s="25" t="s">
        <v>6</v>
      </c>
      <c r="B3" s="26" t="s">
        <v>269</v>
      </c>
      <c r="C3" s="26" t="s">
        <v>270</v>
      </c>
      <c r="D3" s="26" t="s">
        <v>271</v>
      </c>
      <c r="E3" s="26" t="s">
        <v>272</v>
      </c>
      <c r="F3" s="26" t="s">
        <v>273</v>
      </c>
    </row>
    <row r="4">
      <c r="A4" s="27" t="s">
        <v>8</v>
      </c>
      <c r="B4" s="28">
        <v>11197.1</v>
      </c>
      <c r="C4" s="28">
        <v>-350.6</v>
      </c>
      <c r="D4" s="28">
        <v>30.0</v>
      </c>
      <c r="E4" s="28">
        <v>365.9</v>
      </c>
      <c r="F4" s="28">
        <v>6585.4</v>
      </c>
    </row>
    <row r="5">
      <c r="A5" s="27" t="s">
        <v>9</v>
      </c>
      <c r="B5" s="28">
        <v>9009.4</v>
      </c>
      <c r="C5" s="28">
        <v>1241.7</v>
      </c>
      <c r="D5" s="28">
        <v>43.8</v>
      </c>
      <c r="E5" s="28">
        <v>386.3</v>
      </c>
      <c r="F5" s="28">
        <v>7595.9</v>
      </c>
    </row>
    <row r="6">
      <c r="A6" s="27" t="s">
        <v>10</v>
      </c>
      <c r="B6" s="28">
        <v>8404.6</v>
      </c>
      <c r="C6" s="28">
        <v>813.6</v>
      </c>
      <c r="D6" s="28">
        <v>45.7</v>
      </c>
      <c r="E6" s="28">
        <v>316.8</v>
      </c>
      <c r="F6" s="28">
        <v>6652.8</v>
      </c>
    </row>
    <row r="7">
      <c r="A7" s="27" t="s">
        <v>11</v>
      </c>
      <c r="B7" s="28">
        <v>11353.9</v>
      </c>
      <c r="C7" s="28">
        <v>536.2</v>
      </c>
      <c r="D7" s="28">
        <v>55.8</v>
      </c>
      <c r="E7" s="28">
        <v>353.4</v>
      </c>
      <c r="F7" s="28">
        <v>8236.0</v>
      </c>
    </row>
    <row r="8">
      <c r="A8" s="27" t="s">
        <v>12</v>
      </c>
      <c r="B8" s="28">
        <v>11712.5</v>
      </c>
      <c r="C8" s="28">
        <v>-659.9</v>
      </c>
      <c r="D8" s="28">
        <v>43.6</v>
      </c>
      <c r="E8" s="28">
        <v>292.3</v>
      </c>
      <c r="F8" s="28">
        <v>7000.7</v>
      </c>
    </row>
    <row r="9">
      <c r="A9" s="27" t="s">
        <v>13</v>
      </c>
      <c r="B9" s="28">
        <v>9027.2</v>
      </c>
      <c r="C9" s="28">
        <v>1736.8</v>
      </c>
      <c r="D9" s="28">
        <v>56.3</v>
      </c>
      <c r="E9" s="28">
        <v>392.2</v>
      </c>
      <c r="F9" s="28">
        <v>8141.3</v>
      </c>
    </row>
    <row r="10">
      <c r="A10" s="27" t="s">
        <v>14</v>
      </c>
      <c r="B10" s="28">
        <v>8652.8</v>
      </c>
      <c r="C10" s="28">
        <v>833.2</v>
      </c>
      <c r="D10" s="28">
        <v>70.8</v>
      </c>
      <c r="E10" s="28">
        <v>283.1</v>
      </c>
      <c r="F10" s="28">
        <v>6970.2</v>
      </c>
    </row>
    <row r="11">
      <c r="A11" s="27" t="s">
        <v>15</v>
      </c>
      <c r="B11" s="28">
        <v>11409.4</v>
      </c>
      <c r="C11" s="28">
        <v>950.7</v>
      </c>
      <c r="D11" s="28">
        <v>66.8</v>
      </c>
      <c r="E11" s="28">
        <v>332.0</v>
      </c>
      <c r="F11" s="28">
        <v>8974.2</v>
      </c>
    </row>
    <row r="12">
      <c r="A12" s="27" t="s">
        <v>16</v>
      </c>
      <c r="B12" s="28">
        <v>12551.8</v>
      </c>
      <c r="C12" s="28">
        <v>-727.9</v>
      </c>
      <c r="D12" s="28">
        <v>53.9</v>
      </c>
      <c r="E12" s="28">
        <v>338.6</v>
      </c>
      <c r="F12" s="28">
        <v>7444.8</v>
      </c>
    </row>
    <row r="13">
      <c r="A13" s="27" t="s">
        <v>17</v>
      </c>
      <c r="B13" s="28">
        <v>9891.3</v>
      </c>
      <c r="C13" s="28">
        <v>1162.9</v>
      </c>
      <c r="D13" s="28">
        <v>68.2</v>
      </c>
      <c r="E13" s="28">
        <v>383.8</v>
      </c>
      <c r="F13" s="28">
        <v>8009.8</v>
      </c>
    </row>
    <row r="14">
      <c r="A14" s="27" t="s">
        <v>18</v>
      </c>
      <c r="B14" s="28">
        <v>9534.1</v>
      </c>
      <c r="C14" s="28">
        <v>1226.5</v>
      </c>
      <c r="D14" s="28">
        <v>64.0</v>
      </c>
      <c r="E14" s="28">
        <v>485.9</v>
      </c>
      <c r="F14" s="28">
        <v>7469.7</v>
      </c>
    </row>
    <row r="15">
      <c r="A15" s="27" t="s">
        <v>19</v>
      </c>
      <c r="B15" s="28">
        <v>12483.3</v>
      </c>
      <c r="C15" s="28">
        <v>1082.9</v>
      </c>
      <c r="D15" s="28">
        <v>88.6</v>
      </c>
      <c r="E15" s="28">
        <v>548.2</v>
      </c>
      <c r="F15" s="28">
        <v>9373.0</v>
      </c>
    </row>
    <row r="16">
      <c r="A16" s="27" t="s">
        <v>20</v>
      </c>
      <c r="B16" s="28">
        <v>12347.2</v>
      </c>
      <c r="C16" s="28">
        <v>273.7</v>
      </c>
      <c r="D16" s="28">
        <v>67.7</v>
      </c>
      <c r="E16" s="28">
        <v>454.5</v>
      </c>
      <c r="F16" s="28">
        <v>8197.4</v>
      </c>
    </row>
    <row r="17">
      <c r="A17" s="27" t="s">
        <v>21</v>
      </c>
      <c r="B17" s="28">
        <v>10400.9</v>
      </c>
      <c r="C17" s="28">
        <v>1569.1</v>
      </c>
      <c r="D17" s="28">
        <v>74.4</v>
      </c>
      <c r="E17" s="28">
        <v>561.1</v>
      </c>
      <c r="F17" s="28">
        <v>8704.1</v>
      </c>
    </row>
    <row r="18">
      <c r="A18" s="27" t="s">
        <v>22</v>
      </c>
      <c r="B18" s="28">
        <v>10107.4</v>
      </c>
      <c r="C18" s="28">
        <v>1421.4</v>
      </c>
      <c r="D18" s="28">
        <v>93.5</v>
      </c>
      <c r="E18" s="28">
        <v>613.0</v>
      </c>
      <c r="F18" s="28">
        <v>8192.7</v>
      </c>
    </row>
    <row r="19">
      <c r="A19" s="27" t="s">
        <v>23</v>
      </c>
      <c r="B19" s="28">
        <v>13613.0</v>
      </c>
      <c r="C19" s="28">
        <v>1046.6</v>
      </c>
      <c r="D19" s="28">
        <v>79.2</v>
      </c>
      <c r="E19" s="28">
        <v>567.1</v>
      </c>
      <c r="F19" s="28">
        <v>10116.6</v>
      </c>
    </row>
    <row r="20">
      <c r="A20" s="27" t="s">
        <v>24</v>
      </c>
      <c r="B20" s="28">
        <v>13740.4</v>
      </c>
      <c r="C20" s="28">
        <v>-260.8</v>
      </c>
      <c r="D20" s="28">
        <v>73.8</v>
      </c>
      <c r="E20" s="28">
        <v>387.5</v>
      </c>
      <c r="F20" s="28">
        <v>8584.9</v>
      </c>
    </row>
    <row r="21">
      <c r="A21" s="27" t="s">
        <v>25</v>
      </c>
      <c r="B21" s="28">
        <v>11042.8</v>
      </c>
      <c r="C21" s="28">
        <v>1259.7</v>
      </c>
      <c r="D21" s="28">
        <v>106.1</v>
      </c>
      <c r="E21" s="28">
        <v>387.3</v>
      </c>
      <c r="F21" s="28">
        <v>9201.5</v>
      </c>
    </row>
    <row r="22">
      <c r="A22" s="27" t="s">
        <v>26</v>
      </c>
      <c r="B22" s="28">
        <v>10813.1</v>
      </c>
      <c r="C22" s="28">
        <v>1173.9</v>
      </c>
      <c r="D22" s="28">
        <v>104.8</v>
      </c>
      <c r="E22" s="28">
        <v>405.9</v>
      </c>
      <c r="F22" s="28">
        <v>8861.3</v>
      </c>
    </row>
    <row r="23">
      <c r="A23" s="27" t="s">
        <v>27</v>
      </c>
      <c r="B23" s="28">
        <v>14388.0</v>
      </c>
      <c r="C23" s="28">
        <v>1576.3</v>
      </c>
      <c r="D23" s="28">
        <v>121.2</v>
      </c>
      <c r="E23" s="28">
        <v>469.3</v>
      </c>
      <c r="F23" s="28">
        <v>11898.8</v>
      </c>
    </row>
    <row r="24">
      <c r="A24" s="27" t="s">
        <v>28</v>
      </c>
      <c r="B24" s="28">
        <v>14374.6</v>
      </c>
      <c r="C24" s="28">
        <v>-150.3</v>
      </c>
      <c r="D24" s="28">
        <v>88.9</v>
      </c>
      <c r="E24" s="28">
        <v>367.8</v>
      </c>
      <c r="F24" s="28">
        <v>9293.1</v>
      </c>
    </row>
    <row r="25">
      <c r="A25" s="27" t="s">
        <v>29</v>
      </c>
      <c r="B25" s="28">
        <v>11854.6</v>
      </c>
      <c r="C25" s="28">
        <v>1711.3</v>
      </c>
      <c r="D25" s="28">
        <v>129.3</v>
      </c>
      <c r="E25" s="28">
        <v>439.4</v>
      </c>
      <c r="F25" s="28">
        <v>10471.8</v>
      </c>
    </row>
    <row r="26">
      <c r="A26" s="27" t="s">
        <v>30</v>
      </c>
      <c r="B26" s="28">
        <v>11746.4</v>
      </c>
      <c r="C26" s="28">
        <v>1156.4</v>
      </c>
      <c r="D26" s="28">
        <v>150.4</v>
      </c>
      <c r="E26" s="28">
        <v>471.1</v>
      </c>
      <c r="F26" s="28">
        <v>9513.2</v>
      </c>
    </row>
    <row r="27">
      <c r="A27" s="27" t="s">
        <v>31</v>
      </c>
      <c r="B27" s="28">
        <v>15432.1</v>
      </c>
      <c r="C27" s="28">
        <v>1257.2</v>
      </c>
      <c r="D27" s="28">
        <v>185.7</v>
      </c>
      <c r="E27" s="28">
        <v>593.8</v>
      </c>
      <c r="F27" s="28">
        <v>12089.4</v>
      </c>
    </row>
    <row r="28">
      <c r="A28" s="27" t="s">
        <v>32</v>
      </c>
      <c r="B28" s="28">
        <v>15128.7</v>
      </c>
      <c r="C28" s="28">
        <v>57.2</v>
      </c>
      <c r="D28" s="28">
        <v>151.7</v>
      </c>
      <c r="E28" s="28">
        <v>528.1</v>
      </c>
      <c r="F28" s="28">
        <v>10048.7</v>
      </c>
    </row>
    <row r="29">
      <c r="A29" s="27" t="s">
        <v>33</v>
      </c>
      <c r="B29" s="28">
        <v>12765.8</v>
      </c>
      <c r="C29" s="28">
        <v>2452.9</v>
      </c>
      <c r="D29" s="28">
        <v>190.9</v>
      </c>
      <c r="E29" s="28">
        <v>638.2</v>
      </c>
      <c r="F29" s="28">
        <v>11907.4</v>
      </c>
    </row>
    <row r="30">
      <c r="A30" s="27" t="s">
        <v>34</v>
      </c>
      <c r="B30" s="28">
        <v>12509.3</v>
      </c>
      <c r="C30" s="28">
        <v>2047.2</v>
      </c>
      <c r="D30" s="28">
        <v>208.2</v>
      </c>
      <c r="E30" s="28">
        <v>693.1</v>
      </c>
      <c r="F30" s="28">
        <v>11020.0</v>
      </c>
    </row>
    <row r="31">
      <c r="A31" s="27" t="s">
        <v>35</v>
      </c>
      <c r="B31" s="28">
        <v>16776.5</v>
      </c>
      <c r="C31" s="28">
        <v>1976.5</v>
      </c>
      <c r="D31" s="28">
        <v>241.3</v>
      </c>
      <c r="E31" s="28">
        <v>939.8</v>
      </c>
      <c r="F31" s="28">
        <v>13353.0</v>
      </c>
    </row>
    <row r="32">
      <c r="A32" s="27" t="s">
        <v>36</v>
      </c>
      <c r="B32" s="28">
        <v>16128.9</v>
      </c>
      <c r="C32" s="28">
        <v>346.0</v>
      </c>
      <c r="D32" s="28">
        <v>190.6</v>
      </c>
      <c r="E32" s="28">
        <v>659.4</v>
      </c>
      <c r="F32" s="28">
        <v>10998.6</v>
      </c>
    </row>
    <row r="33">
      <c r="A33" s="27" t="s">
        <v>37</v>
      </c>
      <c r="B33" s="28">
        <v>14143.0</v>
      </c>
      <c r="C33" s="28">
        <v>2185.5</v>
      </c>
      <c r="D33" s="28">
        <v>241.1</v>
      </c>
      <c r="E33" s="28">
        <v>713.6</v>
      </c>
      <c r="F33" s="28">
        <v>12509.7</v>
      </c>
    </row>
    <row r="34">
      <c r="A34" s="27" t="s">
        <v>38</v>
      </c>
      <c r="B34" s="28">
        <v>14018.2</v>
      </c>
      <c r="C34" s="28">
        <v>3098.4</v>
      </c>
      <c r="D34" s="28">
        <v>257.3</v>
      </c>
      <c r="E34" s="28">
        <v>1155.4</v>
      </c>
      <c r="F34" s="28">
        <v>12570.8</v>
      </c>
    </row>
    <row r="35">
      <c r="A35" s="27" t="s">
        <v>39</v>
      </c>
      <c r="B35" s="28">
        <v>17938.1</v>
      </c>
      <c r="C35" s="28">
        <v>2159.3</v>
      </c>
      <c r="D35" s="28">
        <v>340.8</v>
      </c>
      <c r="E35" s="28">
        <v>1114.8</v>
      </c>
      <c r="F35" s="28">
        <v>14456.6</v>
      </c>
    </row>
    <row r="36">
      <c r="A36" s="27" t="s">
        <v>40</v>
      </c>
      <c r="B36" s="28">
        <v>17476.7</v>
      </c>
      <c r="C36" s="28">
        <v>1161.0</v>
      </c>
      <c r="D36" s="28">
        <v>267.7</v>
      </c>
      <c r="E36" s="28">
        <v>1062.5</v>
      </c>
      <c r="F36" s="28">
        <v>12488.7</v>
      </c>
    </row>
    <row r="37">
      <c r="A37" s="27" t="s">
        <v>41</v>
      </c>
      <c r="B37" s="28">
        <v>15888.5</v>
      </c>
      <c r="C37" s="28">
        <v>3266.3</v>
      </c>
      <c r="D37" s="28">
        <v>343.7</v>
      </c>
      <c r="E37" s="28">
        <v>1245.2</v>
      </c>
      <c r="F37" s="28">
        <v>14207.7</v>
      </c>
    </row>
    <row r="38">
      <c r="A38" s="27" t="s">
        <v>42</v>
      </c>
      <c r="B38" s="28">
        <v>15904.7</v>
      </c>
      <c r="C38" s="28">
        <v>3688.5</v>
      </c>
      <c r="D38" s="28">
        <v>346.2</v>
      </c>
      <c r="E38" s="28">
        <v>1353.9</v>
      </c>
      <c r="F38" s="28">
        <v>14542.2</v>
      </c>
    </row>
    <row r="39">
      <c r="A39" s="27" t="s">
        <v>43</v>
      </c>
      <c r="B39" s="28">
        <v>19533.4</v>
      </c>
      <c r="C39" s="28">
        <v>2813.8</v>
      </c>
      <c r="D39" s="28">
        <v>463.2</v>
      </c>
      <c r="E39" s="28">
        <v>1521.5</v>
      </c>
      <c r="F39" s="28">
        <v>15950.4</v>
      </c>
    </row>
    <row r="40">
      <c r="A40" s="27" t="s">
        <v>44</v>
      </c>
      <c r="B40" s="28">
        <v>19180.4</v>
      </c>
      <c r="C40" s="28">
        <v>1208.0</v>
      </c>
      <c r="D40" s="28">
        <v>361.4</v>
      </c>
      <c r="E40" s="28">
        <v>1277.7</v>
      </c>
      <c r="F40" s="28">
        <v>13616.2</v>
      </c>
    </row>
    <row r="41">
      <c r="A41" s="27" t="s">
        <v>45</v>
      </c>
      <c r="B41" s="28">
        <v>17836.8</v>
      </c>
      <c r="C41" s="28">
        <v>3887.3</v>
      </c>
      <c r="D41" s="28">
        <v>462.9</v>
      </c>
      <c r="E41" s="28">
        <v>1622.4</v>
      </c>
      <c r="F41" s="28">
        <v>16006.2</v>
      </c>
    </row>
    <row r="42">
      <c r="A42" s="27" t="s">
        <v>46</v>
      </c>
      <c r="B42" s="28">
        <v>17930.1</v>
      </c>
      <c r="C42" s="28">
        <v>4299.4</v>
      </c>
      <c r="D42" s="28">
        <v>527.4</v>
      </c>
      <c r="E42" s="28">
        <v>1747.8</v>
      </c>
      <c r="F42" s="28">
        <v>16613.3</v>
      </c>
    </row>
    <row r="43">
      <c r="A43" s="27" t="s">
        <v>47</v>
      </c>
      <c r="B43" s="28">
        <v>21206.8</v>
      </c>
      <c r="C43" s="28">
        <v>4619.1</v>
      </c>
      <c r="D43" s="28">
        <v>588.2</v>
      </c>
      <c r="E43" s="28">
        <v>1887.1</v>
      </c>
      <c r="F43" s="28">
        <v>19280.8</v>
      </c>
    </row>
    <row r="44">
      <c r="A44" s="27" t="s">
        <v>48</v>
      </c>
      <c r="B44" s="28">
        <v>21113.2</v>
      </c>
      <c r="C44" s="28">
        <v>1391.4</v>
      </c>
      <c r="D44" s="28">
        <v>525.6</v>
      </c>
      <c r="E44" s="28">
        <v>1631.3</v>
      </c>
      <c r="F44" s="28">
        <v>15052.7</v>
      </c>
    </row>
    <row r="45">
      <c r="A45" s="27" t="s">
        <v>49</v>
      </c>
      <c r="B45" s="28">
        <v>19950.2</v>
      </c>
      <c r="C45" s="28">
        <v>4204.3</v>
      </c>
      <c r="D45" s="28">
        <v>618.4</v>
      </c>
      <c r="E45" s="28">
        <v>1768.9</v>
      </c>
      <c r="F45" s="28">
        <v>18205.6</v>
      </c>
    </row>
    <row r="46">
      <c r="A46" s="27" t="s">
        <v>50</v>
      </c>
      <c r="B46" s="28">
        <v>20091.1</v>
      </c>
      <c r="C46" s="28">
        <v>3591.3</v>
      </c>
      <c r="D46" s="28">
        <v>649.7</v>
      </c>
      <c r="E46" s="28">
        <v>1834.9</v>
      </c>
      <c r="F46" s="28">
        <v>17405.9</v>
      </c>
    </row>
    <row r="47">
      <c r="A47" s="27" t="s">
        <v>51</v>
      </c>
      <c r="B47" s="28">
        <v>22723.5</v>
      </c>
      <c r="C47" s="28">
        <v>5015.2</v>
      </c>
      <c r="D47" s="28">
        <v>741.8</v>
      </c>
      <c r="E47" s="28">
        <v>1897.2</v>
      </c>
      <c r="F47" s="28">
        <v>21438.5</v>
      </c>
    </row>
    <row r="48">
      <c r="A48" s="27" t="s">
        <v>52</v>
      </c>
      <c r="B48" s="28">
        <v>23222.4</v>
      </c>
      <c r="C48" s="28">
        <v>1738.7</v>
      </c>
      <c r="D48" s="28">
        <v>614.1</v>
      </c>
      <c r="E48" s="28">
        <v>1879.4</v>
      </c>
      <c r="F48" s="28">
        <v>16974.8</v>
      </c>
    </row>
    <row r="49">
      <c r="A49" s="27" t="s">
        <v>53</v>
      </c>
      <c r="B49" s="28">
        <v>22009.8</v>
      </c>
      <c r="C49" s="28">
        <v>5542.3</v>
      </c>
      <c r="D49" s="28">
        <v>783.0</v>
      </c>
      <c r="E49" s="28">
        <v>2401.9</v>
      </c>
      <c r="F49" s="28">
        <v>20607.8</v>
      </c>
    </row>
    <row r="50">
      <c r="A50" s="27" t="s">
        <v>54</v>
      </c>
      <c r="B50" s="28">
        <v>21942.3</v>
      </c>
      <c r="C50" s="28">
        <v>4307.4</v>
      </c>
      <c r="D50" s="28">
        <v>819.5</v>
      </c>
      <c r="E50" s="28">
        <v>2242.6</v>
      </c>
      <c r="F50" s="28">
        <v>19382.4</v>
      </c>
    </row>
    <row r="51">
      <c r="A51" s="27" t="s">
        <v>55</v>
      </c>
      <c r="B51" s="28">
        <v>24651.3</v>
      </c>
      <c r="C51" s="28">
        <v>4784.2</v>
      </c>
      <c r="D51" s="28">
        <v>932.0</v>
      </c>
      <c r="E51" s="28">
        <v>2044.8</v>
      </c>
      <c r="F51" s="28">
        <v>22741.3</v>
      </c>
    </row>
    <row r="52">
      <c r="A52" s="27" t="s">
        <v>56</v>
      </c>
      <c r="B52" s="28">
        <v>24948.9</v>
      </c>
      <c r="C52" s="28">
        <v>749.2</v>
      </c>
      <c r="D52" s="28">
        <v>807.3</v>
      </c>
      <c r="E52" s="28">
        <v>1915.4</v>
      </c>
      <c r="F52" s="28">
        <v>17900.2</v>
      </c>
    </row>
    <row r="53">
      <c r="A53" s="27" t="s">
        <v>57</v>
      </c>
      <c r="B53" s="28">
        <v>23225.8</v>
      </c>
      <c r="C53" s="28">
        <v>4692.6</v>
      </c>
      <c r="D53" s="28">
        <v>1065.6</v>
      </c>
      <c r="E53" s="28">
        <v>2172.6</v>
      </c>
      <c r="F53" s="28">
        <v>21674.8</v>
      </c>
    </row>
    <row r="54">
      <c r="A54" s="27" t="s">
        <v>58</v>
      </c>
      <c r="B54" s="28">
        <v>23060.7</v>
      </c>
      <c r="C54" s="28">
        <v>3543.0</v>
      </c>
      <c r="D54" s="28">
        <v>1246.0</v>
      </c>
      <c r="E54" s="28">
        <v>2232.1</v>
      </c>
      <c r="F54" s="28">
        <v>20608.7</v>
      </c>
    </row>
    <row r="55">
      <c r="A55" s="27" t="s">
        <v>59</v>
      </c>
      <c r="B55" s="28">
        <v>26026.1</v>
      </c>
      <c r="C55" s="28">
        <v>5283.6</v>
      </c>
      <c r="D55" s="28">
        <v>1380.9</v>
      </c>
      <c r="E55" s="28">
        <v>2263.1</v>
      </c>
      <c r="F55" s="28">
        <v>25272.8</v>
      </c>
    </row>
    <row r="56">
      <c r="A56" s="27" t="s">
        <v>60</v>
      </c>
      <c r="B56" s="28">
        <v>26880.9</v>
      </c>
      <c r="C56" s="28">
        <v>1445.9</v>
      </c>
      <c r="D56" s="28">
        <v>1294.3</v>
      </c>
      <c r="E56" s="28">
        <v>2557.4</v>
      </c>
      <c r="F56" s="28">
        <v>20174.9</v>
      </c>
    </row>
    <row r="57">
      <c r="A57" s="27" t="s">
        <v>61</v>
      </c>
      <c r="B57" s="28">
        <v>25115.9</v>
      </c>
      <c r="C57" s="28">
        <v>6081.4</v>
      </c>
      <c r="D57" s="28">
        <v>1674.4</v>
      </c>
      <c r="E57" s="28">
        <v>3235.6</v>
      </c>
      <c r="F57" s="28">
        <v>24604.5</v>
      </c>
    </row>
    <row r="58">
      <c r="A58" s="27" t="s">
        <v>62</v>
      </c>
      <c r="B58" s="28">
        <v>25290.4</v>
      </c>
      <c r="C58" s="28">
        <v>4916.8</v>
      </c>
      <c r="D58" s="28">
        <v>1778.6</v>
      </c>
      <c r="E58" s="28">
        <v>2854.4</v>
      </c>
      <c r="F58" s="28">
        <v>24372.9</v>
      </c>
    </row>
    <row r="59">
      <c r="A59" s="27" t="s">
        <v>63</v>
      </c>
      <c r="B59" s="28">
        <v>27964.6</v>
      </c>
      <c r="C59" s="28">
        <v>6369.0</v>
      </c>
      <c r="D59" s="28">
        <v>2041.6</v>
      </c>
      <c r="E59" s="28">
        <v>2853.6</v>
      </c>
      <c r="F59" s="28">
        <v>29035.8</v>
      </c>
    </row>
    <row r="60">
      <c r="A60" s="27" t="s">
        <v>64</v>
      </c>
      <c r="B60" s="28">
        <v>29206.4</v>
      </c>
      <c r="C60" s="28">
        <v>3406.4</v>
      </c>
      <c r="D60" s="28">
        <v>1591.1</v>
      </c>
      <c r="E60" s="28">
        <v>3393.0</v>
      </c>
      <c r="F60" s="28">
        <v>23304.2</v>
      </c>
    </row>
    <row r="61">
      <c r="A61" s="27" t="s">
        <v>65</v>
      </c>
      <c r="B61" s="28">
        <v>27209.0</v>
      </c>
      <c r="C61" s="28">
        <v>7008.5</v>
      </c>
      <c r="D61" s="28">
        <v>1966.4</v>
      </c>
      <c r="E61" s="28">
        <v>3723.3</v>
      </c>
      <c r="F61" s="28">
        <v>27269.1</v>
      </c>
    </row>
    <row r="62">
      <c r="A62" s="27" t="s">
        <v>66</v>
      </c>
      <c r="B62" s="28">
        <v>27099.8</v>
      </c>
      <c r="C62" s="28">
        <v>6112.9</v>
      </c>
      <c r="D62" s="28">
        <v>1846.5</v>
      </c>
      <c r="E62" s="28">
        <v>3436.8</v>
      </c>
      <c r="F62" s="28">
        <v>26234.9</v>
      </c>
    </row>
    <row r="63">
      <c r="A63" s="27" t="s">
        <v>67</v>
      </c>
      <c r="B63" s="28">
        <v>29593.0</v>
      </c>
      <c r="C63" s="28">
        <v>8111.1</v>
      </c>
      <c r="D63" s="28">
        <v>1676.7</v>
      </c>
      <c r="E63" s="28">
        <v>3203.5</v>
      </c>
      <c r="F63" s="28">
        <v>30719.4</v>
      </c>
    </row>
    <row r="64">
      <c r="A64" s="27" t="s">
        <v>68</v>
      </c>
      <c r="B64" s="28">
        <v>30842.8</v>
      </c>
      <c r="C64" s="28">
        <v>3350.5</v>
      </c>
      <c r="D64" s="28">
        <v>1461.1</v>
      </c>
      <c r="E64" s="28">
        <v>3426.4</v>
      </c>
      <c r="F64" s="28">
        <v>23805.9</v>
      </c>
    </row>
    <row r="65">
      <c r="A65" s="27" t="s">
        <v>69</v>
      </c>
      <c r="B65" s="28">
        <v>28695.2</v>
      </c>
      <c r="C65" s="28">
        <v>7713.0</v>
      </c>
      <c r="D65" s="28">
        <v>1994.1</v>
      </c>
      <c r="E65" s="28">
        <v>3862.2</v>
      </c>
      <c r="F65" s="28">
        <v>29061.6</v>
      </c>
    </row>
    <row r="66">
      <c r="A66" s="27" t="s">
        <v>70</v>
      </c>
      <c r="B66" s="28">
        <v>28668.6</v>
      </c>
      <c r="C66" s="28">
        <v>4615.7</v>
      </c>
      <c r="D66" s="28">
        <v>2455.4</v>
      </c>
      <c r="E66" s="28">
        <v>3018.5</v>
      </c>
      <c r="F66" s="28">
        <v>28373.6</v>
      </c>
    </row>
    <row r="67">
      <c r="A67" s="27" t="s">
        <v>71</v>
      </c>
      <c r="B67" s="28">
        <v>31533.4</v>
      </c>
      <c r="C67" s="28">
        <v>8844.2</v>
      </c>
      <c r="D67" s="28">
        <v>2681.6</v>
      </c>
      <c r="E67" s="28">
        <v>4025.8</v>
      </c>
      <c r="F67" s="28">
        <v>34716.8</v>
      </c>
    </row>
    <row r="68">
      <c r="A68" s="27" t="s">
        <v>72</v>
      </c>
      <c r="B68" s="28">
        <v>32981.0</v>
      </c>
      <c r="C68" s="28">
        <v>3228.4</v>
      </c>
      <c r="D68" s="28">
        <v>2293.1</v>
      </c>
      <c r="E68" s="28">
        <v>4004.9</v>
      </c>
      <c r="F68" s="28">
        <v>26745.0</v>
      </c>
    </row>
    <row r="69">
      <c r="A69" s="27" t="s">
        <v>73</v>
      </c>
      <c r="B69" s="28">
        <v>30467.4</v>
      </c>
      <c r="C69" s="28">
        <v>9410.8</v>
      </c>
      <c r="D69" s="28">
        <v>3020.5</v>
      </c>
      <c r="E69" s="28">
        <v>4817.7</v>
      </c>
      <c r="F69" s="28">
        <v>33298.5</v>
      </c>
    </row>
    <row r="70">
      <c r="A70" s="27" t="s">
        <v>74</v>
      </c>
      <c r="B70" s="28">
        <v>30651.3</v>
      </c>
      <c r="C70" s="28">
        <v>7358.5</v>
      </c>
      <c r="D70" s="28">
        <v>3249.3</v>
      </c>
      <c r="E70" s="28">
        <v>4475.1</v>
      </c>
      <c r="F70" s="28">
        <v>32227.1</v>
      </c>
    </row>
    <row r="71">
      <c r="A71" s="27" t="s">
        <v>75</v>
      </c>
      <c r="B71" s="28">
        <v>34414.0</v>
      </c>
      <c r="C71" s="28">
        <v>10019.2</v>
      </c>
      <c r="D71" s="28">
        <v>3391.0</v>
      </c>
      <c r="E71" s="28">
        <v>4548.1</v>
      </c>
      <c r="F71" s="28">
        <v>39018.5</v>
      </c>
    </row>
    <row r="72">
      <c r="A72" s="27" t="s">
        <v>76</v>
      </c>
      <c r="B72" s="28">
        <v>33859.4</v>
      </c>
      <c r="C72" s="28">
        <v>3885.5</v>
      </c>
      <c r="D72" s="28">
        <v>2885.0</v>
      </c>
      <c r="E72" s="28">
        <v>4600.8</v>
      </c>
      <c r="F72" s="28">
        <v>29210.4</v>
      </c>
    </row>
    <row r="73">
      <c r="A73" s="27" t="s">
        <v>77</v>
      </c>
      <c r="B73" s="28">
        <v>31859.2</v>
      </c>
      <c r="C73" s="28">
        <v>11774.9</v>
      </c>
      <c r="D73" s="28">
        <v>3683.5</v>
      </c>
      <c r="E73" s="28">
        <v>6145.2</v>
      </c>
      <c r="F73" s="28">
        <v>36235.5</v>
      </c>
    </row>
    <row r="74">
      <c r="A74" s="27" t="s">
        <v>78</v>
      </c>
      <c r="B74" s="28">
        <v>32272.4</v>
      </c>
      <c r="C74" s="28">
        <v>9741.5</v>
      </c>
      <c r="D74" s="28">
        <v>3781.2</v>
      </c>
      <c r="E74" s="28">
        <v>5072.8</v>
      </c>
      <c r="F74" s="28">
        <v>36593.5</v>
      </c>
    </row>
    <row r="75">
      <c r="A75" s="27" t="s">
        <v>79</v>
      </c>
      <c r="B75" s="28">
        <v>37912.9</v>
      </c>
      <c r="C75" s="28">
        <v>13989.1</v>
      </c>
      <c r="D75" s="28">
        <v>4221.2</v>
      </c>
      <c r="E75" s="28">
        <v>5966.4</v>
      </c>
      <c r="F75" s="28">
        <v>45445.5</v>
      </c>
    </row>
    <row r="76">
      <c r="A76" s="27" t="s">
        <v>80</v>
      </c>
      <c r="B76" s="28">
        <v>35869.9</v>
      </c>
      <c r="C76" s="28">
        <v>7081.9</v>
      </c>
      <c r="D76" s="28">
        <v>3521.4</v>
      </c>
      <c r="E76" s="28">
        <v>6057.7</v>
      </c>
      <c r="F76" s="28">
        <v>33621.6</v>
      </c>
    </row>
    <row r="77">
      <c r="A77" s="27" t="s">
        <v>81</v>
      </c>
      <c r="B77" s="28">
        <v>34962.9</v>
      </c>
      <c r="C77" s="28">
        <v>14100.3</v>
      </c>
      <c r="D77" s="28">
        <v>4214.4</v>
      </c>
      <c r="E77" s="28">
        <v>6945.7</v>
      </c>
      <c r="F77" s="28">
        <v>40978.1</v>
      </c>
    </row>
    <row r="78">
      <c r="A78" s="27" t="s">
        <v>82</v>
      </c>
      <c r="B78" s="28">
        <v>34846.9</v>
      </c>
      <c r="C78" s="28">
        <v>13005.7</v>
      </c>
      <c r="D78" s="28">
        <v>4476.5</v>
      </c>
      <c r="E78" s="28">
        <v>7035.6</v>
      </c>
      <c r="F78" s="28">
        <v>40176.0</v>
      </c>
    </row>
    <row r="79">
      <c r="A79" s="27" t="s">
        <v>83</v>
      </c>
      <c r="B79" s="28">
        <v>41217.3</v>
      </c>
      <c r="C79" s="28">
        <v>17755.6</v>
      </c>
      <c r="D79" s="28">
        <v>4820.3</v>
      </c>
      <c r="E79" s="28">
        <v>8384.3</v>
      </c>
      <c r="F79" s="28">
        <v>48863.2</v>
      </c>
    </row>
    <row r="80">
      <c r="A80" s="27" t="s">
        <v>84</v>
      </c>
      <c r="B80" s="28">
        <v>39833.2</v>
      </c>
      <c r="C80" s="28">
        <v>10659.8</v>
      </c>
      <c r="D80" s="28">
        <v>3699.1</v>
      </c>
      <c r="E80" s="28">
        <v>7715.8</v>
      </c>
      <c r="F80" s="28">
        <v>38544.0</v>
      </c>
    </row>
    <row r="81">
      <c r="A81" s="27" t="s">
        <v>85</v>
      </c>
      <c r="B81" s="28">
        <v>37784.5</v>
      </c>
      <c r="C81" s="28">
        <v>18880.5</v>
      </c>
      <c r="D81" s="28">
        <v>4385.9</v>
      </c>
      <c r="E81" s="28">
        <v>8789.9</v>
      </c>
      <c r="F81" s="28">
        <v>45718.2</v>
      </c>
    </row>
    <row r="82">
      <c r="A82" s="27" t="s">
        <v>86</v>
      </c>
      <c r="B82" s="28">
        <v>37903.6</v>
      </c>
      <c r="C82" s="28">
        <v>14523.2</v>
      </c>
      <c r="D82" s="28">
        <v>4694.2</v>
      </c>
      <c r="E82" s="28">
        <v>7907.6</v>
      </c>
      <c r="F82" s="28">
        <v>43297.4</v>
      </c>
    </row>
    <row r="83">
      <c r="A83" s="27" t="s">
        <v>87</v>
      </c>
      <c r="B83" s="28">
        <v>43592.9</v>
      </c>
      <c r="C83" s="28">
        <v>16664.7</v>
      </c>
      <c r="D83" s="28">
        <v>4762.3</v>
      </c>
      <c r="E83" s="28">
        <v>7869.2</v>
      </c>
      <c r="F83" s="28">
        <v>50268.8</v>
      </c>
    </row>
    <row r="84">
      <c r="A84" s="27" t="s">
        <v>88</v>
      </c>
      <c r="B84" s="28">
        <v>40645.5</v>
      </c>
      <c r="C84" s="28">
        <v>9205.1</v>
      </c>
      <c r="D84" s="28">
        <v>3962.7</v>
      </c>
      <c r="E84" s="28">
        <v>7453.5</v>
      </c>
      <c r="F84" s="28">
        <v>38624.4</v>
      </c>
    </row>
    <row r="85">
      <c r="A85" s="27" t="s">
        <v>89</v>
      </c>
      <c r="B85" s="28">
        <v>38790.8</v>
      </c>
      <c r="C85" s="28">
        <v>14781.1</v>
      </c>
      <c r="D85" s="28">
        <v>4696.4</v>
      </c>
      <c r="E85" s="28">
        <v>7989.6</v>
      </c>
      <c r="F85" s="28">
        <v>44131.8</v>
      </c>
    </row>
    <row r="86">
      <c r="A86" s="27" t="s">
        <v>90</v>
      </c>
      <c r="B86" s="28">
        <v>39092.9</v>
      </c>
      <c r="C86" s="28">
        <v>13488.4</v>
      </c>
      <c r="D86" s="28">
        <v>4900.4</v>
      </c>
      <c r="E86" s="28">
        <v>7493.8</v>
      </c>
      <c r="F86" s="28">
        <v>44290.8</v>
      </c>
    </row>
    <row r="87">
      <c r="A87" s="27" t="s">
        <v>91</v>
      </c>
      <c r="B87" s="28">
        <v>43261.0</v>
      </c>
      <c r="C87" s="28">
        <v>13696.0</v>
      </c>
      <c r="D87" s="28">
        <v>5475.7</v>
      </c>
      <c r="E87" s="28">
        <v>8268.6</v>
      </c>
      <c r="F87" s="28">
        <v>47854.9</v>
      </c>
    </row>
    <row r="88">
      <c r="A88" s="27" t="s">
        <v>92</v>
      </c>
      <c r="B88" s="28">
        <v>42239.2</v>
      </c>
      <c r="C88" s="28">
        <v>7429.6</v>
      </c>
      <c r="D88" s="28">
        <v>4936.9</v>
      </c>
      <c r="E88" s="28">
        <v>7471.5</v>
      </c>
      <c r="F88" s="28">
        <v>40088.1</v>
      </c>
    </row>
    <row r="89">
      <c r="A89" s="27" t="s">
        <v>93</v>
      </c>
      <c r="B89" s="28">
        <v>41148.8</v>
      </c>
      <c r="C89" s="28">
        <v>13821.8</v>
      </c>
      <c r="D89" s="28">
        <v>5590.5</v>
      </c>
      <c r="E89" s="28">
        <v>8686.1</v>
      </c>
      <c r="F89" s="28">
        <v>45837.1</v>
      </c>
    </row>
    <row r="90">
      <c r="A90" s="27" t="s">
        <v>94</v>
      </c>
      <c r="B90" s="28">
        <v>41258.8</v>
      </c>
      <c r="C90" s="28">
        <v>14453.4</v>
      </c>
      <c r="D90" s="28">
        <v>5590.9</v>
      </c>
      <c r="E90" s="28">
        <v>8160.9</v>
      </c>
      <c r="F90" s="28">
        <v>47772.4</v>
      </c>
    </row>
    <row r="91">
      <c r="A91" s="27" t="s">
        <v>95</v>
      </c>
      <c r="B91" s="28">
        <v>46234.5</v>
      </c>
      <c r="C91" s="28">
        <v>16676.9</v>
      </c>
      <c r="D91" s="28">
        <v>5555.9</v>
      </c>
      <c r="E91" s="28">
        <v>8345.2</v>
      </c>
      <c r="F91" s="28">
        <v>53877.9</v>
      </c>
    </row>
    <row r="92">
      <c r="A92" s="27" t="s">
        <v>96</v>
      </c>
      <c r="B92" s="28">
        <v>44391.9</v>
      </c>
      <c r="C92" s="28">
        <v>8464.4</v>
      </c>
      <c r="D92" s="28">
        <v>4944.9</v>
      </c>
      <c r="E92" s="28">
        <v>7259.8</v>
      </c>
      <c r="F92" s="28">
        <v>43697.7</v>
      </c>
    </row>
    <row r="93">
      <c r="A93" s="27" t="s">
        <v>97</v>
      </c>
      <c r="B93" s="28">
        <v>43875.3</v>
      </c>
      <c r="C93" s="28">
        <v>14724.4</v>
      </c>
      <c r="D93" s="28">
        <v>5731.0</v>
      </c>
      <c r="E93" s="28">
        <v>8532.0</v>
      </c>
      <c r="F93" s="28">
        <v>49821.5</v>
      </c>
    </row>
    <row r="94">
      <c r="A94" s="27" t="s">
        <v>98</v>
      </c>
      <c r="B94" s="28">
        <v>44722.9</v>
      </c>
      <c r="C94" s="28">
        <v>15665.7</v>
      </c>
      <c r="D94" s="28">
        <v>5725.8</v>
      </c>
      <c r="E94" s="28">
        <v>8507.4</v>
      </c>
      <c r="F94" s="28">
        <v>51668.2</v>
      </c>
    </row>
    <row r="95">
      <c r="A95" s="27" t="s">
        <v>99</v>
      </c>
      <c r="B95" s="28">
        <v>49301.3</v>
      </c>
      <c r="C95" s="28">
        <v>18575.1</v>
      </c>
      <c r="D95" s="28">
        <v>5716.3</v>
      </c>
      <c r="E95" s="28">
        <v>8859.0</v>
      </c>
      <c r="F95" s="28">
        <v>58028.4</v>
      </c>
    </row>
    <row r="96">
      <c r="A96" s="27" t="s">
        <v>100</v>
      </c>
      <c r="B96" s="28">
        <v>47937.4</v>
      </c>
      <c r="C96" s="28">
        <v>12098.8</v>
      </c>
      <c r="D96" s="28">
        <v>5302.8</v>
      </c>
      <c r="E96" s="28">
        <v>8228.4</v>
      </c>
      <c r="F96" s="28">
        <v>49699.1</v>
      </c>
    </row>
    <row r="97">
      <c r="A97" s="27" t="s">
        <v>101</v>
      </c>
      <c r="B97" s="28">
        <v>47668.4</v>
      </c>
      <c r="C97" s="28">
        <v>18302.4</v>
      </c>
      <c r="D97" s="28">
        <v>6075.5</v>
      </c>
      <c r="E97" s="28">
        <v>9190.5</v>
      </c>
      <c r="F97" s="28">
        <v>56472.8</v>
      </c>
    </row>
    <row r="98">
      <c r="A98" s="27" t="s">
        <v>102</v>
      </c>
      <c r="B98" s="28">
        <v>48579.0</v>
      </c>
      <c r="C98" s="28">
        <v>17320.3</v>
      </c>
      <c r="D98" s="28">
        <v>7024.1</v>
      </c>
      <c r="E98" s="28">
        <v>8493.0</v>
      </c>
      <c r="F98" s="28">
        <v>59963.1</v>
      </c>
    </row>
    <row r="99">
      <c r="A99" s="27" t="s">
        <v>103</v>
      </c>
      <c r="B99" s="28">
        <v>53329.8</v>
      </c>
      <c r="C99" s="28">
        <v>18813.0</v>
      </c>
      <c r="D99" s="28">
        <v>7356.1</v>
      </c>
      <c r="E99" s="28">
        <v>9529.0</v>
      </c>
      <c r="F99" s="28">
        <v>64263.3</v>
      </c>
    </row>
    <row r="100">
      <c r="A100" s="27" t="s">
        <v>104</v>
      </c>
      <c r="B100" s="28">
        <v>51385.9</v>
      </c>
      <c r="C100" s="28">
        <v>14672.4</v>
      </c>
      <c r="D100" s="28">
        <v>6267.6</v>
      </c>
      <c r="E100" s="28">
        <v>8865.7</v>
      </c>
      <c r="F100" s="28">
        <v>56557.1</v>
      </c>
    </row>
    <row r="101">
      <c r="A101" s="27" t="s">
        <v>105</v>
      </c>
      <c r="B101" s="28">
        <v>51238.8</v>
      </c>
      <c r="C101" s="28">
        <v>20372.1</v>
      </c>
      <c r="D101" s="28">
        <v>7042.4</v>
      </c>
      <c r="E101" s="28">
        <v>9598.0</v>
      </c>
      <c r="F101" s="28">
        <v>63361.7</v>
      </c>
    </row>
    <row r="102">
      <c r="A102" s="27" t="s">
        <v>106</v>
      </c>
      <c r="B102" s="28">
        <v>52510.8</v>
      </c>
      <c r="C102" s="28">
        <v>19557.1</v>
      </c>
      <c r="D102" s="28">
        <v>7664.6</v>
      </c>
      <c r="E102" s="28">
        <v>9292.8</v>
      </c>
      <c r="F102" s="28">
        <v>65688.5</v>
      </c>
    </row>
    <row r="103">
      <c r="A103" s="27" t="s">
        <v>107</v>
      </c>
      <c r="B103" s="28">
        <v>56689.4</v>
      </c>
      <c r="C103" s="28">
        <v>18617.9</v>
      </c>
      <c r="D103" s="28">
        <v>8034.7</v>
      </c>
      <c r="E103" s="28">
        <v>9215.4</v>
      </c>
      <c r="F103" s="28">
        <v>69101.8</v>
      </c>
    </row>
    <row r="104">
      <c r="A104" s="27" t="s">
        <v>108</v>
      </c>
      <c r="B104" s="28">
        <v>54755.5</v>
      </c>
      <c r="C104" s="28">
        <v>15820.5</v>
      </c>
      <c r="D104" s="28">
        <v>6361.1</v>
      </c>
      <c r="E104" s="28">
        <v>8869.5</v>
      </c>
      <c r="F104" s="28">
        <v>60797.6</v>
      </c>
    </row>
    <row r="105">
      <c r="A105" s="27" t="s">
        <v>109</v>
      </c>
      <c r="B105" s="28">
        <v>54655.2</v>
      </c>
      <c r="C105" s="28">
        <v>20840.0</v>
      </c>
      <c r="D105" s="28">
        <v>7368.8</v>
      </c>
      <c r="E105" s="28">
        <v>9562.4</v>
      </c>
      <c r="F105" s="28">
        <v>67581.3</v>
      </c>
    </row>
    <row r="106">
      <c r="A106" s="27" t="s">
        <v>110</v>
      </c>
      <c r="B106" s="28">
        <v>55856.8</v>
      </c>
      <c r="C106" s="28">
        <v>19964.9</v>
      </c>
      <c r="D106" s="28">
        <v>7886.7</v>
      </c>
      <c r="E106" s="28">
        <v>8762.7</v>
      </c>
      <c r="F106" s="28">
        <v>70487.5</v>
      </c>
    </row>
    <row r="107">
      <c r="A107" s="27" t="s">
        <v>111</v>
      </c>
      <c r="B107" s="28">
        <v>60718.0</v>
      </c>
      <c r="C107" s="28">
        <v>21903.0</v>
      </c>
      <c r="D107" s="28">
        <v>7768.2</v>
      </c>
      <c r="E107" s="28">
        <v>9022.4</v>
      </c>
      <c r="F107" s="28">
        <v>75809.0</v>
      </c>
    </row>
    <row r="108">
      <c r="A108" s="27" t="s">
        <v>112</v>
      </c>
      <c r="B108" s="28">
        <v>59073.6</v>
      </c>
      <c r="C108" s="28">
        <v>18044.2</v>
      </c>
      <c r="D108" s="28">
        <v>7879.7</v>
      </c>
      <c r="E108" s="28">
        <v>11036.7</v>
      </c>
      <c r="F108" s="28">
        <v>66339.3</v>
      </c>
    </row>
    <row r="109">
      <c r="A109" s="27" t="s">
        <v>113</v>
      </c>
      <c r="B109" s="28">
        <v>59316.3</v>
      </c>
      <c r="C109" s="28">
        <v>23394.8</v>
      </c>
      <c r="D109" s="28">
        <v>9741.1</v>
      </c>
      <c r="E109" s="28">
        <v>12474.8</v>
      </c>
      <c r="F109" s="28">
        <v>74470.3</v>
      </c>
    </row>
    <row r="110">
      <c r="A110" s="27" t="s">
        <v>114</v>
      </c>
      <c r="B110" s="28">
        <v>60848.9</v>
      </c>
      <c r="C110" s="28">
        <v>24153.8</v>
      </c>
      <c r="D110" s="28">
        <v>10787.0</v>
      </c>
      <c r="E110" s="28">
        <v>11929.4</v>
      </c>
      <c r="F110" s="28">
        <v>80269.2</v>
      </c>
    </row>
    <row r="111">
      <c r="A111" s="27" t="s">
        <v>115</v>
      </c>
      <c r="B111" s="28">
        <v>66384.4</v>
      </c>
      <c r="C111" s="28">
        <v>24557.3</v>
      </c>
      <c r="D111" s="28">
        <v>11269.0</v>
      </c>
      <c r="E111" s="28">
        <v>12800.8</v>
      </c>
      <c r="F111" s="28">
        <v>84709.8</v>
      </c>
    </row>
    <row r="112">
      <c r="A112" s="27" t="s">
        <v>116</v>
      </c>
      <c r="B112" s="28">
        <v>64238.7</v>
      </c>
      <c r="C112" s="28">
        <v>20417.5</v>
      </c>
      <c r="D112" s="28">
        <v>10157.1</v>
      </c>
      <c r="E112" s="28">
        <v>12405.7</v>
      </c>
      <c r="F112" s="28">
        <v>76258.2</v>
      </c>
    </row>
    <row r="113">
      <c r="A113" s="27" t="s">
        <v>117</v>
      </c>
      <c r="B113" s="28">
        <v>64940.5</v>
      </c>
      <c r="C113" s="28">
        <v>26816.3</v>
      </c>
      <c r="D113" s="28">
        <v>12871.7</v>
      </c>
      <c r="E113" s="28">
        <v>15090.2</v>
      </c>
      <c r="F113" s="28">
        <v>85822.0</v>
      </c>
    </row>
    <row r="114">
      <c r="A114" s="27" t="s">
        <v>118</v>
      </c>
      <c r="B114" s="28">
        <v>65388.9</v>
      </c>
      <c r="C114" s="28">
        <v>28154.8</v>
      </c>
      <c r="D114" s="28">
        <v>12789.4</v>
      </c>
      <c r="E114" s="28">
        <v>14275.1</v>
      </c>
      <c r="F114" s="28">
        <v>88911.0</v>
      </c>
    </row>
    <row r="115">
      <c r="A115" s="27" t="s">
        <v>119</v>
      </c>
      <c r="B115" s="28">
        <v>71605.4</v>
      </c>
      <c r="C115" s="28">
        <v>27831.0</v>
      </c>
      <c r="D115" s="28">
        <v>13554.2</v>
      </c>
      <c r="E115" s="28">
        <v>15199.6</v>
      </c>
      <c r="F115" s="28">
        <v>93704.9</v>
      </c>
    </row>
    <row r="116">
      <c r="A116" s="27" t="s">
        <v>120</v>
      </c>
      <c r="B116" s="28">
        <v>70215.2</v>
      </c>
      <c r="C116" s="28">
        <v>26598.4</v>
      </c>
      <c r="D116" s="28">
        <v>12344.4</v>
      </c>
      <c r="E116" s="28">
        <v>14930.9</v>
      </c>
      <c r="F116" s="28">
        <v>88855.4</v>
      </c>
    </row>
    <row r="117">
      <c r="A117" s="27" t="s">
        <v>121</v>
      </c>
      <c r="B117" s="28">
        <v>70323.8</v>
      </c>
      <c r="C117" s="28">
        <v>30291.4</v>
      </c>
      <c r="D117" s="28">
        <v>13476.5</v>
      </c>
      <c r="E117" s="28">
        <v>16480.2</v>
      </c>
      <c r="F117" s="28">
        <v>93021.9</v>
      </c>
    </row>
    <row r="118">
      <c r="A118" s="27" t="s">
        <v>122</v>
      </c>
      <c r="B118" s="28">
        <v>71750.7</v>
      </c>
      <c r="C118" s="28">
        <v>32808.0</v>
      </c>
      <c r="D118" s="28">
        <v>14085.2</v>
      </c>
      <c r="E118" s="28">
        <v>16505.8</v>
      </c>
      <c r="F118" s="28">
        <v>98341.0</v>
      </c>
    </row>
    <row r="119">
      <c r="A119" s="27" t="s">
        <v>123</v>
      </c>
      <c r="B119" s="28">
        <v>78502.1</v>
      </c>
      <c r="C119" s="28">
        <v>33416.1</v>
      </c>
      <c r="D119" s="28">
        <v>14736.9</v>
      </c>
      <c r="E119" s="28">
        <v>16586.7</v>
      </c>
      <c r="F119" s="28">
        <v>105799.2</v>
      </c>
    </row>
    <row r="120">
      <c r="A120" s="27" t="s">
        <v>124</v>
      </c>
      <c r="B120" s="28">
        <v>78124.1</v>
      </c>
      <c r="C120" s="28">
        <v>28091.6</v>
      </c>
      <c r="D120" s="28">
        <v>12136.3</v>
      </c>
      <c r="E120" s="28">
        <v>16800.0</v>
      </c>
      <c r="F120" s="28">
        <v>93280.1</v>
      </c>
    </row>
    <row r="121">
      <c r="A121" s="27" t="s">
        <v>125</v>
      </c>
      <c r="B121" s="28">
        <v>78055.6</v>
      </c>
      <c r="C121" s="28">
        <v>35452.9</v>
      </c>
      <c r="D121" s="28">
        <v>12973.0</v>
      </c>
      <c r="E121" s="28">
        <v>18630.7</v>
      </c>
      <c r="F121" s="28">
        <v>100298.3</v>
      </c>
    </row>
    <row r="122">
      <c r="A122" s="27" t="s">
        <v>126</v>
      </c>
      <c r="B122" s="28">
        <v>79327.2</v>
      </c>
      <c r="C122" s="28">
        <v>38833.3</v>
      </c>
      <c r="D122" s="28">
        <v>13373.4</v>
      </c>
      <c r="E122" s="28">
        <v>19112.6</v>
      </c>
      <c r="F122" s="28">
        <v>105160.7</v>
      </c>
    </row>
    <row r="123">
      <c r="A123" s="27" t="s">
        <v>127</v>
      </c>
      <c r="B123" s="28">
        <v>86997.6</v>
      </c>
      <c r="C123" s="28">
        <v>41856.0</v>
      </c>
      <c r="D123" s="28">
        <v>14157.0</v>
      </c>
      <c r="E123" s="28">
        <v>20163.3</v>
      </c>
      <c r="F123" s="28">
        <v>114580.9</v>
      </c>
    </row>
    <row r="124">
      <c r="A124" s="27" t="s">
        <v>128</v>
      </c>
      <c r="B124" s="28">
        <v>86904.4</v>
      </c>
      <c r="C124" s="28">
        <v>34156.5</v>
      </c>
      <c r="D124" s="28">
        <v>12300.5</v>
      </c>
      <c r="E124" s="28">
        <v>19813.3</v>
      </c>
      <c r="F124" s="28">
        <v>102643.4</v>
      </c>
    </row>
    <row r="125">
      <c r="A125" s="27" t="s">
        <v>129</v>
      </c>
      <c r="B125" s="28">
        <v>86326.4</v>
      </c>
      <c r="C125" s="28">
        <v>42146.3</v>
      </c>
      <c r="D125" s="28">
        <v>13684.1</v>
      </c>
      <c r="E125" s="28">
        <v>21415.3</v>
      </c>
      <c r="F125" s="28">
        <v>111261.3</v>
      </c>
    </row>
    <row r="126">
      <c r="A126" s="27" t="s">
        <v>130</v>
      </c>
      <c r="B126" s="28">
        <v>86978.4</v>
      </c>
      <c r="C126" s="28">
        <v>44330.1</v>
      </c>
      <c r="D126" s="28">
        <v>14421.1</v>
      </c>
      <c r="E126" s="28">
        <v>21078.0</v>
      </c>
      <c r="F126" s="28">
        <v>116241.4</v>
      </c>
    </row>
    <row r="127">
      <c r="A127" s="27" t="s">
        <v>131</v>
      </c>
      <c r="B127" s="28">
        <v>94932.5</v>
      </c>
      <c r="C127" s="28">
        <v>46620.9</v>
      </c>
      <c r="D127" s="28">
        <v>14912.1</v>
      </c>
      <c r="E127" s="28">
        <v>22436.5</v>
      </c>
      <c r="F127" s="28">
        <v>123999.9</v>
      </c>
    </row>
    <row r="128">
      <c r="A128" s="27" t="s">
        <v>132</v>
      </c>
      <c r="B128" s="28">
        <v>94030.5</v>
      </c>
      <c r="C128" s="28">
        <v>42057.4</v>
      </c>
      <c r="D128" s="28">
        <v>13653.2</v>
      </c>
      <c r="E128" s="28">
        <v>23518.9</v>
      </c>
      <c r="F128" s="28">
        <v>114343.2</v>
      </c>
    </row>
    <row r="129">
      <c r="A129" s="27" t="s">
        <v>133</v>
      </c>
      <c r="B129" s="28">
        <v>93136.9</v>
      </c>
      <c r="C129" s="28">
        <v>50742.4</v>
      </c>
      <c r="D129" s="28">
        <v>15826.3</v>
      </c>
      <c r="E129" s="28">
        <v>25718.9</v>
      </c>
      <c r="F129" s="28">
        <v>124393.3</v>
      </c>
    </row>
    <row r="130">
      <c r="A130" s="27" t="s">
        <v>134</v>
      </c>
      <c r="B130" s="28">
        <v>94539.7</v>
      </c>
      <c r="C130" s="28">
        <v>54022.3</v>
      </c>
      <c r="D130" s="28">
        <v>15089.3</v>
      </c>
      <c r="E130" s="28">
        <v>25691.0</v>
      </c>
      <c r="F130" s="28">
        <v>127579.9</v>
      </c>
    </row>
    <row r="131">
      <c r="A131" s="27" t="s">
        <v>135</v>
      </c>
      <c r="B131" s="28">
        <v>102927.5</v>
      </c>
      <c r="C131" s="28">
        <v>53196.8</v>
      </c>
      <c r="D131" s="28">
        <v>17509.7</v>
      </c>
      <c r="E131" s="28">
        <v>26749.3</v>
      </c>
      <c r="F131" s="28">
        <v>136777.6</v>
      </c>
    </row>
    <row r="132">
      <c r="A132" s="27" t="s">
        <v>136</v>
      </c>
      <c r="B132" s="28">
        <v>102246.1</v>
      </c>
      <c r="C132" s="28">
        <v>45766.9</v>
      </c>
      <c r="D132" s="28">
        <v>15441.9</v>
      </c>
      <c r="E132" s="28">
        <v>26865.7</v>
      </c>
      <c r="F132" s="28">
        <v>124223.3</v>
      </c>
    </row>
    <row r="133">
      <c r="A133" s="27" t="s">
        <v>137</v>
      </c>
      <c r="B133" s="28">
        <v>100092.5</v>
      </c>
      <c r="C133" s="28">
        <v>54119.9</v>
      </c>
      <c r="D133" s="28">
        <v>17441.8</v>
      </c>
      <c r="E133" s="28">
        <v>27653.3</v>
      </c>
      <c r="F133" s="28">
        <v>133976.8</v>
      </c>
    </row>
    <row r="134">
      <c r="A134" s="27" t="s">
        <v>138</v>
      </c>
      <c r="B134" s="28">
        <v>99903.5</v>
      </c>
      <c r="C134" s="28">
        <v>50712.8</v>
      </c>
      <c r="D134" s="28">
        <v>17624.6</v>
      </c>
      <c r="E134" s="28">
        <v>25262.6</v>
      </c>
      <c r="F134" s="28">
        <v>133823.3</v>
      </c>
    </row>
    <row r="135">
      <c r="A135" s="27" t="s">
        <v>139</v>
      </c>
      <c r="B135" s="28">
        <v>108718.7</v>
      </c>
      <c r="C135" s="28">
        <v>51340.7</v>
      </c>
      <c r="D135" s="28">
        <v>19096.8</v>
      </c>
      <c r="E135" s="28">
        <v>26794.2</v>
      </c>
      <c r="F135" s="28">
        <v>142255.7</v>
      </c>
    </row>
    <row r="136">
      <c r="A136" s="27" t="s">
        <v>140</v>
      </c>
      <c r="B136" s="28">
        <v>109462.7</v>
      </c>
      <c r="C136" s="28">
        <v>43267.4</v>
      </c>
      <c r="D136" s="28">
        <v>17020.6</v>
      </c>
      <c r="E136" s="28">
        <v>27156.9</v>
      </c>
      <c r="F136" s="28">
        <v>130454.0</v>
      </c>
    </row>
    <row r="137">
      <c r="A137" s="27" t="s">
        <v>141</v>
      </c>
      <c r="B137" s="28">
        <v>106309.1</v>
      </c>
      <c r="C137" s="28">
        <v>55484.8</v>
      </c>
      <c r="D137" s="28">
        <v>19128.8</v>
      </c>
      <c r="E137" s="28">
        <v>28501.9</v>
      </c>
      <c r="F137" s="28">
        <v>142664.3</v>
      </c>
    </row>
    <row r="138">
      <c r="A138" s="27" t="s">
        <v>142</v>
      </c>
      <c r="B138" s="28">
        <v>106136.9</v>
      </c>
      <c r="C138" s="28">
        <v>56009.0</v>
      </c>
      <c r="D138" s="28">
        <v>19448.3</v>
      </c>
      <c r="E138" s="28">
        <v>27881.2</v>
      </c>
      <c r="F138" s="28">
        <v>144405.6</v>
      </c>
    </row>
    <row r="139">
      <c r="A139" s="27" t="s">
        <v>143</v>
      </c>
      <c r="B139" s="28">
        <v>115594.9</v>
      </c>
      <c r="C139" s="28">
        <v>57466.0</v>
      </c>
      <c r="D139" s="28">
        <v>21011.0</v>
      </c>
      <c r="E139" s="28">
        <v>30223.0</v>
      </c>
      <c r="F139" s="28">
        <v>153500.1</v>
      </c>
    </row>
    <row r="140">
      <c r="A140" s="27" t="s">
        <v>144</v>
      </c>
      <c r="B140" s="28">
        <v>118141.2</v>
      </c>
      <c r="C140" s="28">
        <v>50774.5</v>
      </c>
      <c r="D140" s="28">
        <v>19347.4</v>
      </c>
      <c r="E140" s="28">
        <v>32293.4</v>
      </c>
      <c r="F140" s="28">
        <v>143155.8</v>
      </c>
    </row>
    <row r="141">
      <c r="A141" s="27" t="s">
        <v>145</v>
      </c>
      <c r="B141" s="28">
        <v>114256.8</v>
      </c>
      <c r="C141" s="28">
        <v>63076.3</v>
      </c>
      <c r="D141" s="28">
        <v>22351.4</v>
      </c>
      <c r="E141" s="28">
        <v>34711.8</v>
      </c>
      <c r="F141" s="28">
        <v>154928.2</v>
      </c>
    </row>
    <row r="142">
      <c r="A142" s="27" t="s">
        <v>146</v>
      </c>
      <c r="B142" s="28">
        <v>115104.1</v>
      </c>
      <c r="C142" s="28">
        <v>63264.5</v>
      </c>
      <c r="D142" s="28">
        <v>22648.6</v>
      </c>
      <c r="E142" s="28">
        <v>34579.8</v>
      </c>
      <c r="F142" s="28">
        <v>156472.6</v>
      </c>
    </row>
    <row r="143">
      <c r="A143" s="27" t="s">
        <v>147</v>
      </c>
      <c r="B143" s="28">
        <v>125796.0</v>
      </c>
      <c r="C143" s="28">
        <v>66943.3</v>
      </c>
      <c r="D143" s="28">
        <v>26125.8</v>
      </c>
      <c r="E143" s="28">
        <v>39408.5</v>
      </c>
      <c r="F143" s="28">
        <v>169393.6</v>
      </c>
    </row>
    <row r="144">
      <c r="A144" s="27" t="s">
        <v>148</v>
      </c>
      <c r="B144" s="28">
        <v>129324.7</v>
      </c>
      <c r="C144" s="28">
        <v>55460.3</v>
      </c>
      <c r="D144" s="28">
        <v>24251.6</v>
      </c>
      <c r="E144" s="28">
        <v>40154.0</v>
      </c>
      <c r="F144" s="28">
        <v>156877.7</v>
      </c>
    </row>
    <row r="145">
      <c r="A145" s="27" t="s">
        <v>149</v>
      </c>
      <c r="B145" s="28">
        <v>125487.1</v>
      </c>
      <c r="C145" s="28">
        <v>69035.8</v>
      </c>
      <c r="D145" s="28">
        <v>28317.1</v>
      </c>
      <c r="E145" s="28">
        <v>43389.3</v>
      </c>
      <c r="F145" s="28">
        <v>170434.5</v>
      </c>
    </row>
    <row r="146">
      <c r="A146" s="27" t="s">
        <v>150</v>
      </c>
      <c r="B146" s="28">
        <v>126759.6</v>
      </c>
      <c r="C146" s="28">
        <v>71677.3</v>
      </c>
      <c r="D146" s="28">
        <v>27873.7</v>
      </c>
      <c r="E146" s="28">
        <v>43374.2</v>
      </c>
      <c r="F146" s="28">
        <v>173299.7</v>
      </c>
    </row>
    <row r="147">
      <c r="A147" s="27" t="s">
        <v>151</v>
      </c>
      <c r="B147" s="28">
        <v>137108.5</v>
      </c>
      <c r="C147" s="28">
        <v>70292.5</v>
      </c>
      <c r="D147" s="28">
        <v>30800.1</v>
      </c>
      <c r="E147" s="28">
        <v>45137.1</v>
      </c>
      <c r="F147" s="28">
        <v>183328.4</v>
      </c>
    </row>
    <row r="148">
      <c r="A148" s="27" t="s">
        <v>152</v>
      </c>
      <c r="B148" s="28">
        <v>139938.2</v>
      </c>
      <c r="C148" s="28">
        <v>59812.5</v>
      </c>
      <c r="D148" s="28">
        <v>28356.7</v>
      </c>
      <c r="E148" s="28">
        <v>46409.9</v>
      </c>
      <c r="F148" s="28">
        <v>169643.1</v>
      </c>
    </row>
    <row r="149">
      <c r="A149" s="27" t="s">
        <v>153</v>
      </c>
      <c r="B149" s="28">
        <v>135072.7</v>
      </c>
      <c r="C149" s="28">
        <v>77633.1</v>
      </c>
      <c r="D149" s="28">
        <v>30118.6</v>
      </c>
      <c r="E149" s="28">
        <v>48537.8</v>
      </c>
      <c r="F149" s="28">
        <v>184170.7</v>
      </c>
    </row>
    <row r="150">
      <c r="A150" s="27" t="s">
        <v>154</v>
      </c>
      <c r="B150" s="28">
        <v>135581.7</v>
      </c>
      <c r="C150" s="28">
        <v>80970.5</v>
      </c>
      <c r="D150" s="28">
        <v>29558.6</v>
      </c>
      <c r="E150" s="28">
        <v>48533.2</v>
      </c>
      <c r="F150" s="28">
        <v>186973.7</v>
      </c>
    </row>
    <row r="151">
      <c r="A151" s="27" t="s">
        <v>155</v>
      </c>
      <c r="B151" s="28">
        <v>147567.2</v>
      </c>
      <c r="C151" s="28">
        <v>78068.5</v>
      </c>
      <c r="D151" s="28">
        <v>34544.1</v>
      </c>
      <c r="E151" s="28">
        <v>52895.4</v>
      </c>
      <c r="F151" s="28">
        <v>197120.5</v>
      </c>
    </row>
    <row r="152">
      <c r="A152" s="27" t="s">
        <v>156</v>
      </c>
      <c r="B152" s="28">
        <v>146599.4</v>
      </c>
      <c r="C152" s="28">
        <v>64138.5</v>
      </c>
      <c r="D152" s="28">
        <v>30728.1</v>
      </c>
      <c r="E152" s="28">
        <v>50091.9</v>
      </c>
      <c r="F152" s="28">
        <v>179873.5</v>
      </c>
    </row>
    <row r="153">
      <c r="A153" s="27" t="s">
        <v>157</v>
      </c>
      <c r="B153" s="28">
        <v>141173.9</v>
      </c>
      <c r="C153" s="28">
        <v>78802.2</v>
      </c>
      <c r="D153" s="28">
        <v>37394.2</v>
      </c>
      <c r="E153" s="28">
        <v>51413.8</v>
      </c>
      <c r="F153" s="28">
        <v>198253.7</v>
      </c>
    </row>
    <row r="154">
      <c r="A154" s="27" t="s">
        <v>158</v>
      </c>
      <c r="B154" s="28">
        <v>143326.9</v>
      </c>
      <c r="C154" s="28">
        <v>78993.0</v>
      </c>
      <c r="D154" s="28">
        <v>36654.1</v>
      </c>
      <c r="E154" s="28">
        <v>50851.1</v>
      </c>
      <c r="F154" s="28">
        <v>199804.5</v>
      </c>
    </row>
    <row r="155">
      <c r="A155" s="27" t="s">
        <v>159</v>
      </c>
      <c r="B155" s="28">
        <v>148960.1</v>
      </c>
      <c r="C155" s="28">
        <v>71355.7</v>
      </c>
      <c r="D155" s="28">
        <v>40740.6</v>
      </c>
      <c r="E155" s="28">
        <v>48658.8</v>
      </c>
      <c r="F155" s="28">
        <v>205509.4</v>
      </c>
    </row>
    <row r="156">
      <c r="A156" s="27" t="s">
        <v>160</v>
      </c>
      <c r="B156" s="28">
        <v>132626.6</v>
      </c>
      <c r="C156" s="28">
        <v>41613.5</v>
      </c>
      <c r="D156" s="28">
        <v>39101.2</v>
      </c>
      <c r="E156" s="28">
        <v>35336.0</v>
      </c>
      <c r="F156" s="28">
        <v>174597.8</v>
      </c>
    </row>
    <row r="157">
      <c r="A157" s="27" t="s">
        <v>161</v>
      </c>
      <c r="B157" s="28">
        <v>125515.6</v>
      </c>
      <c r="C157" s="28">
        <v>54752.2</v>
      </c>
      <c r="D157" s="28">
        <v>42452.8</v>
      </c>
      <c r="E157" s="28">
        <v>37560.3</v>
      </c>
      <c r="F157" s="28">
        <v>184021.8</v>
      </c>
    </row>
    <row r="158">
      <c r="A158" s="27" t="s">
        <v>162</v>
      </c>
      <c r="B158" s="28">
        <v>129716.6</v>
      </c>
      <c r="C158" s="28">
        <v>57000.1</v>
      </c>
      <c r="D158" s="28">
        <v>39959.8</v>
      </c>
      <c r="E158" s="28">
        <v>36779.8</v>
      </c>
      <c r="F158" s="28">
        <v>187002.3</v>
      </c>
    </row>
    <row r="159">
      <c r="A159" s="27" t="s">
        <v>163</v>
      </c>
      <c r="B159" s="28">
        <v>137903.5</v>
      </c>
      <c r="C159" s="28">
        <v>59043.2</v>
      </c>
      <c r="D159" s="28">
        <v>45197.1</v>
      </c>
      <c r="E159" s="28">
        <v>42655.9</v>
      </c>
      <c r="F159" s="28">
        <v>197632.9</v>
      </c>
    </row>
    <row r="160">
      <c r="A160" s="27" t="s">
        <v>164</v>
      </c>
      <c r="B160" s="28">
        <v>142896.1</v>
      </c>
      <c r="C160" s="28">
        <v>52849.0</v>
      </c>
      <c r="D160" s="28">
        <v>40997.8</v>
      </c>
      <c r="E160" s="28">
        <v>43351.3</v>
      </c>
      <c r="F160" s="28">
        <v>186867.2</v>
      </c>
    </row>
    <row r="161">
      <c r="A161" s="27" t="s">
        <v>165</v>
      </c>
      <c r="B161" s="28">
        <v>138555.2</v>
      </c>
      <c r="C161" s="28">
        <v>70530.0</v>
      </c>
      <c r="D161" s="28">
        <v>46810.7</v>
      </c>
      <c r="E161" s="28">
        <v>46170.6</v>
      </c>
      <c r="F161" s="28">
        <v>206407.9</v>
      </c>
    </row>
    <row r="162">
      <c r="A162" s="27" t="s">
        <v>166</v>
      </c>
      <c r="B162" s="28">
        <v>145353.7</v>
      </c>
      <c r="C162" s="28">
        <v>71732.9</v>
      </c>
      <c r="D162" s="28">
        <v>46215.7</v>
      </c>
      <c r="E162" s="28">
        <v>47303.6</v>
      </c>
      <c r="F162" s="28">
        <v>210992.1</v>
      </c>
    </row>
    <row r="163">
      <c r="A163" s="27" t="s">
        <v>167</v>
      </c>
      <c r="B163" s="28">
        <v>155406.8</v>
      </c>
      <c r="C163" s="28">
        <v>72211.3</v>
      </c>
      <c r="D163" s="28">
        <v>53142.3</v>
      </c>
      <c r="E163" s="28">
        <v>53034.1</v>
      </c>
      <c r="F163" s="28">
        <v>224216.1</v>
      </c>
    </row>
    <row r="164">
      <c r="A164" s="27" t="s">
        <v>168</v>
      </c>
      <c r="B164" s="28">
        <v>159202.7</v>
      </c>
      <c r="C164" s="28">
        <v>66237.7</v>
      </c>
      <c r="D164" s="28">
        <v>49223.9</v>
      </c>
      <c r="E164" s="28">
        <v>57658.6</v>
      </c>
      <c r="F164" s="28">
        <v>210585.8</v>
      </c>
    </row>
    <row r="165">
      <c r="A165" s="27" t="s">
        <v>169</v>
      </c>
      <c r="B165" s="28">
        <v>152123.6</v>
      </c>
      <c r="C165" s="28">
        <v>79046.4</v>
      </c>
      <c r="D165" s="28">
        <v>54718.6</v>
      </c>
      <c r="E165" s="28">
        <v>57013.2</v>
      </c>
      <c r="F165" s="28">
        <v>225287.6</v>
      </c>
    </row>
    <row r="166">
      <c r="A166" s="27" t="s">
        <v>170</v>
      </c>
      <c r="B166" s="28">
        <v>154594.6</v>
      </c>
      <c r="C166" s="28">
        <v>81192.9</v>
      </c>
      <c r="D166" s="28">
        <v>56507.8</v>
      </c>
      <c r="E166" s="28">
        <v>58466.0</v>
      </c>
      <c r="F166" s="28">
        <v>230172.3</v>
      </c>
    </row>
    <row r="167">
      <c r="A167" s="27" t="s">
        <v>171</v>
      </c>
      <c r="B167" s="28">
        <v>161807.6</v>
      </c>
      <c r="C167" s="28">
        <v>79292.7</v>
      </c>
      <c r="D167" s="28">
        <v>58507.3</v>
      </c>
      <c r="E167" s="28">
        <v>58667.0</v>
      </c>
      <c r="F167" s="28">
        <v>237505.2</v>
      </c>
    </row>
    <row r="168">
      <c r="A168" s="27" t="s">
        <v>172</v>
      </c>
      <c r="B168" s="28">
        <v>164122.4</v>
      </c>
      <c r="C168" s="28">
        <v>65214.7</v>
      </c>
      <c r="D168" s="28">
        <v>53464.2</v>
      </c>
      <c r="E168" s="28">
        <v>56794.2</v>
      </c>
      <c r="F168" s="28">
        <v>221365.2</v>
      </c>
    </row>
    <row r="169">
      <c r="A169" s="27" t="s">
        <v>173</v>
      </c>
      <c r="B169" s="28">
        <v>160646.0</v>
      </c>
      <c r="C169" s="28">
        <v>79340.2</v>
      </c>
      <c r="D169" s="28">
        <v>53636.0</v>
      </c>
      <c r="E169" s="28">
        <v>53408.3</v>
      </c>
      <c r="F169" s="28">
        <v>236420.0</v>
      </c>
    </row>
    <row r="170">
      <c r="A170" s="27" t="s">
        <v>174</v>
      </c>
      <c r="B170" s="28">
        <v>164811.9</v>
      </c>
      <c r="C170" s="28">
        <v>81125.5</v>
      </c>
      <c r="D170" s="28">
        <v>52859.8</v>
      </c>
      <c r="E170" s="28">
        <v>55404.1</v>
      </c>
      <c r="F170" s="28">
        <v>238124.7</v>
      </c>
    </row>
    <row r="171">
      <c r="A171" s="27" t="s">
        <v>175</v>
      </c>
      <c r="B171" s="28">
        <v>175200.3</v>
      </c>
      <c r="C171" s="28">
        <v>85329.8</v>
      </c>
      <c r="D171" s="28">
        <v>55058.4</v>
      </c>
      <c r="E171" s="28">
        <v>58172.7</v>
      </c>
      <c r="F171" s="28">
        <v>251484.9</v>
      </c>
    </row>
    <row r="172">
      <c r="A172" s="27" t="s">
        <v>176</v>
      </c>
      <c r="B172" s="28">
        <v>181469.3</v>
      </c>
      <c r="C172" s="28">
        <v>66847.4</v>
      </c>
      <c r="D172" s="28">
        <v>54356.0</v>
      </c>
      <c r="E172" s="28">
        <v>59421.2</v>
      </c>
      <c r="F172" s="28">
        <v>237385.4</v>
      </c>
    </row>
    <row r="173">
      <c r="A173" s="27" t="s">
        <v>177</v>
      </c>
      <c r="B173" s="28">
        <v>176270.8</v>
      </c>
      <c r="C173" s="28">
        <v>85888.1</v>
      </c>
      <c r="D173" s="28">
        <v>59115.8</v>
      </c>
      <c r="E173" s="28">
        <v>61615.6</v>
      </c>
      <c r="F173" s="28">
        <v>254479.2</v>
      </c>
    </row>
    <row r="174">
      <c r="A174" s="27" t="s">
        <v>178</v>
      </c>
      <c r="B174" s="28">
        <v>177965.3</v>
      </c>
      <c r="C174" s="28">
        <v>89029.2</v>
      </c>
      <c r="D174" s="28">
        <v>62271.5</v>
      </c>
      <c r="E174" s="28">
        <v>66004.0</v>
      </c>
      <c r="F174" s="28">
        <v>257558.0</v>
      </c>
    </row>
    <row r="175">
      <c r="A175" s="27" t="s">
        <v>179</v>
      </c>
      <c r="B175" s="28">
        <v>185922.8</v>
      </c>
      <c r="C175" s="28">
        <v>93867.5</v>
      </c>
      <c r="D175" s="28">
        <v>66824.7</v>
      </c>
      <c r="E175" s="28">
        <v>70062.1</v>
      </c>
      <c r="F175" s="28">
        <v>271159.8</v>
      </c>
    </row>
    <row r="176">
      <c r="A176" s="27" t="s">
        <v>180</v>
      </c>
      <c r="B176" s="28">
        <v>185036.5</v>
      </c>
      <c r="C176" s="28">
        <v>75822.4</v>
      </c>
      <c r="D176" s="28">
        <v>61976.7</v>
      </c>
      <c r="E176" s="28">
        <v>69982.1</v>
      </c>
      <c r="F176" s="28">
        <v>247351.6</v>
      </c>
    </row>
    <row r="177">
      <c r="A177" s="27" t="s">
        <v>181</v>
      </c>
      <c r="B177" s="28">
        <v>176792.3</v>
      </c>
      <c r="C177" s="28">
        <v>90064.0</v>
      </c>
      <c r="D177" s="28">
        <v>64314.8</v>
      </c>
      <c r="E177" s="28">
        <v>65887.4</v>
      </c>
      <c r="F177" s="28">
        <v>260380.1</v>
      </c>
    </row>
    <row r="178">
      <c r="A178" s="27" t="s">
        <v>182</v>
      </c>
      <c r="B178" s="28">
        <v>177968.6</v>
      </c>
      <c r="C178" s="28">
        <v>91193.2</v>
      </c>
      <c r="D178" s="28">
        <v>68652.6</v>
      </c>
      <c r="E178" s="28">
        <v>70092.7</v>
      </c>
      <c r="F178" s="28">
        <v>262915.2</v>
      </c>
    </row>
    <row r="179">
      <c r="A179" s="27" t="s">
        <v>183</v>
      </c>
      <c r="B179" s="28">
        <v>185898.2</v>
      </c>
      <c r="C179" s="28">
        <v>96957.1</v>
      </c>
      <c r="D179" s="28">
        <v>80563.5</v>
      </c>
      <c r="E179" s="28">
        <v>78083.2</v>
      </c>
      <c r="F179" s="28">
        <v>282056.2</v>
      </c>
    </row>
    <row r="180">
      <c r="A180" s="27" t="s">
        <v>184</v>
      </c>
      <c r="B180" s="28">
        <v>185385.0</v>
      </c>
      <c r="C180" s="28">
        <v>78847.2</v>
      </c>
      <c r="D180" s="28">
        <v>79375.0</v>
      </c>
      <c r="E180" s="28">
        <v>78626.3</v>
      </c>
      <c r="F180" s="28">
        <v>261589.1</v>
      </c>
    </row>
    <row r="181">
      <c r="A181" s="27" t="s">
        <v>185</v>
      </c>
      <c r="B181" s="28">
        <v>179621.9</v>
      </c>
      <c r="C181" s="28">
        <v>94801.9</v>
      </c>
      <c r="D181" s="28">
        <v>82941.7</v>
      </c>
      <c r="E181" s="28">
        <v>77553.3</v>
      </c>
      <c r="F181" s="28">
        <v>277912.9</v>
      </c>
    </row>
    <row r="182">
      <c r="A182" s="27" t="s">
        <v>186</v>
      </c>
      <c r="B182" s="28">
        <v>179843.3</v>
      </c>
      <c r="C182" s="28">
        <v>93315.5</v>
      </c>
      <c r="D182" s="28">
        <v>82306.3</v>
      </c>
      <c r="E182" s="28">
        <v>76768.7</v>
      </c>
      <c r="F182" s="28">
        <v>276493.0</v>
      </c>
    </row>
    <row r="183">
      <c r="A183" s="27" t="s">
        <v>187</v>
      </c>
      <c r="B183" s="28">
        <v>189342.5</v>
      </c>
      <c r="C183" s="28">
        <v>101742.7</v>
      </c>
      <c r="D183" s="28">
        <v>88754.5</v>
      </c>
      <c r="E183" s="28">
        <v>85421.7</v>
      </c>
      <c r="F183" s="28">
        <v>291421.2</v>
      </c>
    </row>
    <row r="184">
      <c r="A184" s="27" t="s">
        <v>188</v>
      </c>
      <c r="B184" s="28">
        <v>190579.8</v>
      </c>
      <c r="C184" s="28">
        <v>81036.6</v>
      </c>
      <c r="D184" s="28">
        <v>83108.4</v>
      </c>
      <c r="E184" s="28">
        <v>82087.1</v>
      </c>
      <c r="F184" s="28">
        <v>269327.0</v>
      </c>
    </row>
    <row r="185">
      <c r="A185" s="27" t="s">
        <v>189</v>
      </c>
      <c r="B185" s="28">
        <v>188329.5</v>
      </c>
      <c r="C185" s="28">
        <v>98569.6</v>
      </c>
      <c r="D185" s="28">
        <v>87572.1</v>
      </c>
      <c r="E185" s="28">
        <v>84221.6</v>
      </c>
      <c r="F185" s="28">
        <v>288655.8</v>
      </c>
    </row>
    <row r="186">
      <c r="A186" s="27" t="s">
        <v>190</v>
      </c>
      <c r="B186" s="28">
        <v>190193.6</v>
      </c>
      <c r="C186" s="28">
        <v>97978.3</v>
      </c>
      <c r="D186" s="28">
        <v>90431.2</v>
      </c>
      <c r="E186" s="28">
        <v>86524.5</v>
      </c>
      <c r="F186" s="28">
        <v>290326.6</v>
      </c>
    </row>
    <row r="187">
      <c r="A187" s="27" t="s">
        <v>191</v>
      </c>
      <c r="B187" s="28">
        <v>200248.5</v>
      </c>
      <c r="C187" s="28">
        <v>99295.3</v>
      </c>
      <c r="D187" s="28">
        <v>98599.8</v>
      </c>
      <c r="E187" s="28">
        <v>90218.9</v>
      </c>
      <c r="F187" s="28">
        <v>306820.2</v>
      </c>
    </row>
    <row r="188">
      <c r="A188" s="27" t="s">
        <v>192</v>
      </c>
      <c r="B188" s="28">
        <v>202218.9</v>
      </c>
      <c r="C188" s="28">
        <v>87072.1</v>
      </c>
      <c r="D188" s="28">
        <v>94199.2</v>
      </c>
      <c r="E188" s="28">
        <v>94312.1</v>
      </c>
      <c r="F188" s="28">
        <v>286486.3</v>
      </c>
    </row>
    <row r="189">
      <c r="A189" s="27" t="s">
        <v>193</v>
      </c>
      <c r="B189" s="28">
        <v>198481.7</v>
      </c>
      <c r="C189" s="28">
        <v>99533.5</v>
      </c>
      <c r="D189" s="28">
        <v>99457.0</v>
      </c>
      <c r="E189" s="28">
        <v>93141.9</v>
      </c>
      <c r="F189" s="28">
        <v>302612.7</v>
      </c>
    </row>
    <row r="190">
      <c r="A190" s="27" t="s">
        <v>194</v>
      </c>
      <c r="B190" s="28">
        <v>199710.6</v>
      </c>
      <c r="C190" s="28">
        <v>104477.3</v>
      </c>
      <c r="D190" s="28">
        <v>103249.7</v>
      </c>
      <c r="E190" s="28">
        <v>100174.9</v>
      </c>
      <c r="F190" s="28">
        <v>305159.9</v>
      </c>
    </row>
    <row r="191">
      <c r="A191" s="27" t="s">
        <v>195</v>
      </c>
      <c r="B191" s="28">
        <v>210925.2</v>
      </c>
      <c r="C191" s="28">
        <v>104644.8</v>
      </c>
      <c r="D191" s="28">
        <v>106133.2</v>
      </c>
      <c r="E191" s="28">
        <v>98208.3</v>
      </c>
      <c r="F191" s="28">
        <v>321680.6</v>
      </c>
    </row>
    <row r="192">
      <c r="A192" s="27" t="s">
        <v>196</v>
      </c>
      <c r="B192" s="28">
        <v>213410.9</v>
      </c>
      <c r="C192" s="28">
        <v>89101.6</v>
      </c>
      <c r="D192" s="28">
        <v>104971.9</v>
      </c>
      <c r="E192" s="28">
        <v>104051.3</v>
      </c>
      <c r="F192" s="28">
        <v>300605.5</v>
      </c>
    </row>
    <row r="193">
      <c r="A193" s="27" t="s">
        <v>197</v>
      </c>
      <c r="B193" s="28">
        <v>210131.9</v>
      </c>
      <c r="C193" s="28">
        <v>109332.2</v>
      </c>
      <c r="D193" s="28">
        <v>110709.9</v>
      </c>
      <c r="E193" s="28">
        <v>107261.3</v>
      </c>
      <c r="F193" s="28">
        <v>320445.5</v>
      </c>
    </row>
    <row r="194">
      <c r="A194" s="27" t="s">
        <v>198</v>
      </c>
      <c r="B194" s="28">
        <v>210883.9</v>
      </c>
      <c r="C194" s="28">
        <v>104969.0</v>
      </c>
      <c r="D194" s="28">
        <v>113691.2</v>
      </c>
      <c r="E194" s="28">
        <v>105631.3</v>
      </c>
      <c r="F194" s="28">
        <v>321816.9</v>
      </c>
    </row>
    <row r="195">
      <c r="A195" s="27" t="s">
        <v>199</v>
      </c>
      <c r="B195" s="28">
        <v>221812.6</v>
      </c>
      <c r="C195" s="28">
        <v>112247.1</v>
      </c>
      <c r="D195" s="28">
        <v>124464.9</v>
      </c>
      <c r="E195" s="28">
        <v>112813.6</v>
      </c>
      <c r="F195" s="28">
        <v>343590.6</v>
      </c>
    </row>
    <row r="196">
      <c r="A196" s="27" t="s">
        <v>200</v>
      </c>
      <c r="B196" s="28">
        <v>223622.4</v>
      </c>
      <c r="C196" s="28">
        <v>93755.7</v>
      </c>
      <c r="D196" s="28">
        <v>118612.1</v>
      </c>
      <c r="E196" s="28">
        <v>114458.6</v>
      </c>
      <c r="F196" s="28">
        <v>318145.9</v>
      </c>
    </row>
    <row r="197">
      <c r="A197" s="27" t="s">
        <v>201</v>
      </c>
      <c r="B197" s="28">
        <v>216963.6</v>
      </c>
      <c r="C197" s="28">
        <v>111507.2</v>
      </c>
      <c r="D197" s="28">
        <v>120460.6</v>
      </c>
      <c r="E197" s="28">
        <v>112079.0</v>
      </c>
      <c r="F197" s="28">
        <v>334568.8</v>
      </c>
    </row>
    <row r="198">
      <c r="A198" s="27" t="s">
        <v>202</v>
      </c>
      <c r="B198" s="28">
        <v>216144.6</v>
      </c>
      <c r="C198" s="28">
        <v>113466.7</v>
      </c>
      <c r="D198" s="28">
        <v>124270.8</v>
      </c>
      <c r="E198" s="28">
        <v>116543.2</v>
      </c>
      <c r="F198" s="28">
        <v>334821.0</v>
      </c>
    </row>
    <row r="199">
      <c r="A199" s="27" t="s">
        <v>203</v>
      </c>
      <c r="B199" s="28">
        <v>218986.5</v>
      </c>
      <c r="C199" s="28">
        <v>95833.5</v>
      </c>
      <c r="D199" s="28">
        <v>124996.1</v>
      </c>
      <c r="E199" s="28">
        <v>100700.0</v>
      </c>
      <c r="F199" s="28">
        <v>337683.6</v>
      </c>
    </row>
    <row r="200">
      <c r="A200" s="27" t="s">
        <v>204</v>
      </c>
      <c r="B200" s="28">
        <v>219830.8</v>
      </c>
      <c r="C200" s="28">
        <v>69158.5</v>
      </c>
      <c r="D200" s="28">
        <v>114481.8</v>
      </c>
      <c r="E200" s="28">
        <v>92217.0</v>
      </c>
      <c r="F200" s="28">
        <v>312308.6</v>
      </c>
    </row>
    <row r="201">
      <c r="A201" s="27" t="s">
        <v>205</v>
      </c>
      <c r="B201" s="28">
        <v>219372.2</v>
      </c>
      <c r="C201" s="28">
        <v>92877.9</v>
      </c>
      <c r="D201" s="28">
        <v>116212.6</v>
      </c>
      <c r="E201" s="28">
        <v>98279.0</v>
      </c>
      <c r="F201" s="28">
        <v>330539.3</v>
      </c>
    </row>
    <row r="202">
      <c r="A202" s="27" t="s">
        <v>206</v>
      </c>
      <c r="B202" s="28">
        <v>220317.6</v>
      </c>
      <c r="C202" s="28">
        <v>103757.2</v>
      </c>
      <c r="D202" s="28">
        <v>123133.7</v>
      </c>
      <c r="E202" s="28">
        <v>108282.7</v>
      </c>
      <c r="F202" s="28">
        <v>337801.4</v>
      </c>
    </row>
    <row r="203">
      <c r="A203" s="27" t="s">
        <v>207</v>
      </c>
      <c r="B203" s="28">
        <v>229991.4</v>
      </c>
      <c r="C203" s="28">
        <v>107779.6</v>
      </c>
      <c r="D203" s="28">
        <v>132280.7</v>
      </c>
      <c r="E203" s="28">
        <v>114347.5</v>
      </c>
      <c r="F203" s="28">
        <v>355075.0</v>
      </c>
    </row>
    <row r="204">
      <c r="A204" s="27" t="s">
        <v>208</v>
      </c>
      <c r="B204" s="28">
        <v>233849.3</v>
      </c>
      <c r="C204" s="28">
        <v>98767.1</v>
      </c>
      <c r="D204" s="28">
        <v>122044.6</v>
      </c>
      <c r="E204" s="28">
        <v>115286.6</v>
      </c>
      <c r="F204" s="28">
        <v>335204.8</v>
      </c>
    </row>
    <row r="205">
      <c r="A205" s="27" t="s">
        <v>209</v>
      </c>
      <c r="B205" s="28">
        <v>228187.1</v>
      </c>
      <c r="C205" s="28">
        <v>109235.5</v>
      </c>
      <c r="D205" s="28">
        <v>137543.2</v>
      </c>
      <c r="E205" s="28">
        <v>117837.9</v>
      </c>
      <c r="F205" s="28">
        <v>356501.1</v>
      </c>
    </row>
    <row r="206">
      <c r="A206" s="27" t="s">
        <v>210</v>
      </c>
      <c r="B206" s="28">
        <v>229490.7</v>
      </c>
      <c r="C206" s="28">
        <v>112125.2</v>
      </c>
      <c r="D206" s="28">
        <v>138884.4</v>
      </c>
      <c r="E206" s="28">
        <v>122095.3</v>
      </c>
      <c r="F206" s="28">
        <v>357293.6</v>
      </c>
    </row>
    <row r="207">
      <c r="A207" s="27" t="s">
        <v>211</v>
      </c>
      <c r="B207" s="28">
        <v>239467.4</v>
      </c>
      <c r="C207" s="28">
        <v>117146.4</v>
      </c>
      <c r="D207" s="28">
        <v>150966.1</v>
      </c>
      <c r="E207" s="28">
        <v>130243.7</v>
      </c>
      <c r="F207" s="28">
        <v>377618.5</v>
      </c>
    </row>
    <row r="208">
      <c r="A208" s="27" t="s">
        <v>212</v>
      </c>
      <c r="B208" s="28">
        <v>242424.4</v>
      </c>
      <c r="C208" s="28">
        <v>100927.3</v>
      </c>
      <c r="D208" s="28">
        <v>149442.0</v>
      </c>
      <c r="E208" s="28">
        <v>136059.6</v>
      </c>
      <c r="F208" s="28">
        <v>353395.6</v>
      </c>
    </row>
    <row r="209">
      <c r="A209" s="27" t="s">
        <v>213</v>
      </c>
      <c r="B209" s="28">
        <v>235842.0</v>
      </c>
      <c r="C209" s="28">
        <v>122408.1</v>
      </c>
      <c r="D209" s="28">
        <v>156365.8</v>
      </c>
      <c r="E209" s="28">
        <v>141859.3</v>
      </c>
      <c r="F209" s="28">
        <v>370111.5</v>
      </c>
    </row>
    <row r="210">
      <c r="A210" s="27" t="s">
        <v>214</v>
      </c>
      <c r="B210" s="28">
        <v>235379.1</v>
      </c>
      <c r="C210" s="28">
        <v>110241.5</v>
      </c>
      <c r="D210" s="28">
        <v>160708.5</v>
      </c>
      <c r="E210" s="28">
        <v>136757.6</v>
      </c>
      <c r="F210" s="28">
        <v>368304.3</v>
      </c>
    </row>
    <row r="211">
      <c r="A211" s="27" t="s">
        <v>215</v>
      </c>
      <c r="B211" s="28">
        <v>244003.6</v>
      </c>
      <c r="C211" s="28">
        <v>117787.5</v>
      </c>
      <c r="D211" s="28">
        <v>167630.2</v>
      </c>
      <c r="E211" s="28">
        <v>141237.7</v>
      </c>
      <c r="F211" s="28">
        <v>387387.0</v>
      </c>
    </row>
    <row r="212">
      <c r="A212" s="27" t="s">
        <v>216</v>
      </c>
      <c r="B212" s="28">
        <v>247826.6</v>
      </c>
      <c r="C212" s="28">
        <v>105497.2</v>
      </c>
      <c r="D212" s="28">
        <v>156548.2</v>
      </c>
      <c r="E212" s="28">
        <v>143802.5</v>
      </c>
      <c r="F212" s="28">
        <v>361724.2</v>
      </c>
    </row>
    <row r="213">
      <c r="A213" s="27" t="s">
        <v>217</v>
      </c>
      <c r="B213" s="28">
        <v>239472.8</v>
      </c>
      <c r="C213" s="28">
        <v>114752.6</v>
      </c>
      <c r="D213" s="28">
        <v>165896.5</v>
      </c>
      <c r="E213" s="28">
        <v>140456.4</v>
      </c>
      <c r="F213" s="28">
        <v>379044.2</v>
      </c>
    </row>
    <row r="214">
      <c r="A214" s="27" t="s">
        <v>218</v>
      </c>
      <c r="B214" s="28">
        <v>241395.1</v>
      </c>
      <c r="C214" s="28">
        <v>108747.3</v>
      </c>
      <c r="D214" s="28">
        <v>170043.8</v>
      </c>
      <c r="E214" s="28">
        <v>142276.6</v>
      </c>
      <c r="F214" s="28">
        <v>376867.9</v>
      </c>
    </row>
    <row r="215">
      <c r="A215" s="27" t="s">
        <v>219</v>
      </c>
      <c r="B215" s="28">
        <v>250751.1</v>
      </c>
      <c r="C215" s="28">
        <v>110482.0</v>
      </c>
      <c r="D215" s="28">
        <v>178396.6</v>
      </c>
      <c r="E215" s="28">
        <v>143652.1</v>
      </c>
      <c r="F215" s="28">
        <v>397100.3</v>
      </c>
    </row>
    <row r="216">
      <c r="A216" s="27" t="s">
        <v>220</v>
      </c>
      <c r="B216" s="28">
        <v>252375.9</v>
      </c>
      <c r="C216" s="28">
        <v>98478.7</v>
      </c>
      <c r="D216" s="28">
        <v>165023.4</v>
      </c>
      <c r="E216" s="28">
        <v>143311.5</v>
      </c>
      <c r="F216" s="28">
        <v>370014.0</v>
      </c>
    </row>
    <row r="217">
      <c r="A217" s="27" t="s">
        <v>221</v>
      </c>
      <c r="B217" s="28">
        <v>245874.9</v>
      </c>
      <c r="C217" s="28">
        <v>110412.2</v>
      </c>
      <c r="D217" s="28">
        <v>175269.5</v>
      </c>
      <c r="E217" s="28">
        <v>142103.0</v>
      </c>
      <c r="F217" s="28">
        <v>390130.2</v>
      </c>
    </row>
    <row r="218">
      <c r="A218" s="27" t="s">
        <v>222</v>
      </c>
      <c r="B218" s="28">
        <v>246991.5</v>
      </c>
      <c r="C218" s="28">
        <v>113368.7</v>
      </c>
      <c r="D218" s="28">
        <v>173494.5</v>
      </c>
      <c r="E218" s="28">
        <v>143667.8</v>
      </c>
      <c r="F218" s="28">
        <v>390031.2</v>
      </c>
    </row>
    <row r="219">
      <c r="A219" s="27" t="s">
        <v>223</v>
      </c>
      <c r="B219" s="28">
        <v>257853.2</v>
      </c>
      <c r="C219" s="28">
        <v>121651.0</v>
      </c>
      <c r="D219" s="28">
        <v>182727.1</v>
      </c>
      <c r="E219" s="28">
        <v>150456.1</v>
      </c>
      <c r="F219" s="28">
        <v>412498.2</v>
      </c>
    </row>
    <row r="220">
      <c r="A220" s="27" t="s">
        <v>224</v>
      </c>
      <c r="B220" s="28">
        <v>260885.4</v>
      </c>
      <c r="C220" s="28">
        <v>100948.4</v>
      </c>
      <c r="D220" s="28">
        <v>170572.6</v>
      </c>
      <c r="E220" s="28">
        <v>146727.1</v>
      </c>
      <c r="F220" s="28">
        <v>383939.7</v>
      </c>
    </row>
    <row r="221">
      <c r="A221" s="27" t="s">
        <v>225</v>
      </c>
      <c r="B221" s="28">
        <v>251558.0</v>
      </c>
      <c r="C221" s="28">
        <v>114652.6</v>
      </c>
      <c r="D221" s="28">
        <v>180184.7</v>
      </c>
      <c r="E221" s="28">
        <v>144503.9</v>
      </c>
      <c r="F221" s="28">
        <v>403578.9</v>
      </c>
    </row>
    <row r="222">
      <c r="A222" s="27" t="s">
        <v>226</v>
      </c>
      <c r="B222" s="28">
        <v>252658.5</v>
      </c>
      <c r="C222" s="28">
        <v>119590.4</v>
      </c>
      <c r="D222" s="28">
        <v>175926.6</v>
      </c>
      <c r="E222" s="28">
        <v>145453.5</v>
      </c>
      <c r="F222" s="28">
        <v>401978.7</v>
      </c>
    </row>
    <row r="223">
      <c r="A223" s="27" t="s">
        <v>227</v>
      </c>
      <c r="B223" s="28">
        <v>263218.3</v>
      </c>
      <c r="C223" s="28">
        <v>124487.3</v>
      </c>
      <c r="D223" s="28">
        <v>184426.4</v>
      </c>
      <c r="E223" s="28">
        <v>150174.4</v>
      </c>
      <c r="F223" s="28">
        <v>423220.2</v>
      </c>
    </row>
    <row r="224">
      <c r="A224" s="27" t="s">
        <v>228</v>
      </c>
      <c r="B224" s="28">
        <v>266655.8</v>
      </c>
      <c r="C224" s="28">
        <v>105409.3</v>
      </c>
      <c r="D224" s="28">
        <v>170495.8</v>
      </c>
      <c r="E224" s="28">
        <v>148130.7</v>
      </c>
      <c r="F224" s="28">
        <v>393340.9</v>
      </c>
    </row>
    <row r="225">
      <c r="A225" s="27" t="s">
        <v>229</v>
      </c>
      <c r="B225" s="28">
        <v>257773.5</v>
      </c>
      <c r="C225" s="28">
        <v>120714.2</v>
      </c>
      <c r="D225" s="28">
        <v>178400.1</v>
      </c>
      <c r="E225" s="28">
        <v>145512.7</v>
      </c>
      <c r="F225" s="28">
        <v>411511.3</v>
      </c>
    </row>
    <row r="226">
      <c r="A226" s="27" t="s">
        <v>230</v>
      </c>
      <c r="B226" s="28">
        <v>258450.9</v>
      </c>
      <c r="C226" s="28">
        <v>127649.3</v>
      </c>
      <c r="D226" s="28">
        <v>176173.6</v>
      </c>
      <c r="E226" s="28">
        <v>148098.4</v>
      </c>
      <c r="F226" s="28">
        <v>415415.8</v>
      </c>
    </row>
    <row r="227">
      <c r="A227" s="27" t="s">
        <v>231</v>
      </c>
      <c r="B227" s="28">
        <v>272020.2</v>
      </c>
      <c r="C227" s="28">
        <v>135828.8</v>
      </c>
      <c r="D227" s="28">
        <v>187706.3</v>
      </c>
      <c r="E227" s="28">
        <v>157515.4</v>
      </c>
      <c r="F227" s="28">
        <v>437752.4</v>
      </c>
    </row>
    <row r="228">
      <c r="A228" s="27" t="s">
        <v>232</v>
      </c>
      <c r="B228" s="28">
        <v>274901.1</v>
      </c>
      <c r="C228" s="28">
        <v>110770.5</v>
      </c>
      <c r="D228" s="28">
        <v>173404.2</v>
      </c>
      <c r="E228" s="28">
        <v>153594.1</v>
      </c>
      <c r="F228" s="28">
        <v>404410.5</v>
      </c>
    </row>
    <row r="229">
      <c r="A229" s="27" t="s">
        <v>233</v>
      </c>
      <c r="B229" s="28">
        <v>266815.8</v>
      </c>
      <c r="C229" s="28">
        <v>130104.7</v>
      </c>
      <c r="D229" s="28">
        <v>183405.9</v>
      </c>
      <c r="E229" s="28">
        <v>154068.1</v>
      </c>
      <c r="F229" s="28">
        <v>426425.2</v>
      </c>
    </row>
    <row r="230">
      <c r="A230" s="27" t="s">
        <v>234</v>
      </c>
      <c r="B230" s="28">
        <v>267790.6</v>
      </c>
      <c r="C230" s="28">
        <v>135931.2</v>
      </c>
      <c r="D230" s="28">
        <v>182253.8</v>
      </c>
      <c r="E230" s="28">
        <v>159220.7</v>
      </c>
      <c r="F230" s="28">
        <v>426949.3</v>
      </c>
    </row>
    <row r="231">
      <c r="A231" s="27" t="s">
        <v>235</v>
      </c>
      <c r="B231" s="28">
        <v>277331.1</v>
      </c>
      <c r="C231" s="28">
        <v>143489.9</v>
      </c>
      <c r="D231" s="28">
        <v>190621.0</v>
      </c>
      <c r="E231" s="28">
        <v>163383.7</v>
      </c>
      <c r="F231" s="28">
        <v>449095.3</v>
      </c>
    </row>
    <row r="232">
      <c r="A232" s="27" t="s">
        <v>236</v>
      </c>
      <c r="B232" s="28">
        <v>281130.1</v>
      </c>
      <c r="C232" s="28">
        <v>126907.8</v>
      </c>
      <c r="D232" s="28">
        <v>180553.0</v>
      </c>
      <c r="E232" s="28">
        <v>172947.8</v>
      </c>
      <c r="F232" s="28">
        <v>416959.4</v>
      </c>
    </row>
    <row r="233">
      <c r="A233" s="27" t="s">
        <v>237</v>
      </c>
      <c r="B233" s="28">
        <v>274441.8</v>
      </c>
      <c r="C233" s="28">
        <v>146051.2</v>
      </c>
      <c r="D233" s="28">
        <v>184425.5</v>
      </c>
      <c r="E233" s="28">
        <v>167263.4</v>
      </c>
      <c r="F233" s="28">
        <v>438108.4</v>
      </c>
    </row>
    <row r="234">
      <c r="A234" s="27" t="s">
        <v>238</v>
      </c>
      <c r="B234" s="28">
        <v>277156.1</v>
      </c>
      <c r="C234" s="28">
        <v>147550.1</v>
      </c>
      <c r="D234" s="28">
        <v>191996.3</v>
      </c>
      <c r="E234" s="28">
        <v>173274.4</v>
      </c>
      <c r="F234" s="28">
        <v>443682.1</v>
      </c>
    </row>
    <row r="235">
      <c r="A235" s="27" t="s">
        <v>239</v>
      </c>
      <c r="B235" s="28">
        <v>287300.7</v>
      </c>
      <c r="C235" s="28">
        <v>156487.6</v>
      </c>
      <c r="D235" s="28">
        <v>190808.7</v>
      </c>
      <c r="E235" s="28">
        <v>172603.6</v>
      </c>
      <c r="F235" s="28">
        <v>462061.6</v>
      </c>
    </row>
    <row r="236">
      <c r="A236" s="27" t="s">
        <v>240</v>
      </c>
      <c r="B236" s="28">
        <v>293658.5</v>
      </c>
      <c r="C236" s="28">
        <v>131641.7</v>
      </c>
      <c r="D236" s="28">
        <v>181175.0</v>
      </c>
      <c r="E236" s="28">
        <v>178891.0</v>
      </c>
      <c r="F236" s="28">
        <v>429666.4</v>
      </c>
    </row>
    <row r="237">
      <c r="A237" s="27" t="s">
        <v>241</v>
      </c>
      <c r="B237" s="28">
        <v>284045.5</v>
      </c>
      <c r="C237" s="28">
        <v>146362.0</v>
      </c>
      <c r="D237" s="28">
        <v>191911.9</v>
      </c>
      <c r="E237" s="28">
        <v>170340.3</v>
      </c>
      <c r="F237" s="28">
        <v>451781.6</v>
      </c>
    </row>
    <row r="238">
      <c r="A238" s="27" t="s">
        <v>242</v>
      </c>
      <c r="B238" s="28">
        <v>285810.9</v>
      </c>
      <c r="C238" s="28">
        <v>139466.7</v>
      </c>
      <c r="D238" s="28">
        <v>199755.0</v>
      </c>
      <c r="E238" s="28">
        <v>170356.2</v>
      </c>
      <c r="F238" s="28">
        <v>454166.9</v>
      </c>
    </row>
    <row r="239">
      <c r="A239" s="27" t="s">
        <v>243</v>
      </c>
      <c r="B239" s="28">
        <v>298028.0</v>
      </c>
      <c r="C239" s="28">
        <v>151933.2</v>
      </c>
      <c r="D239" s="28">
        <v>204673.1</v>
      </c>
      <c r="E239" s="28">
        <v>178253.6</v>
      </c>
      <c r="F239" s="28">
        <v>476390.4</v>
      </c>
    </row>
    <row r="240">
      <c r="A240" s="27" t="s">
        <v>244</v>
      </c>
      <c r="B240" s="28">
        <v>301095.1</v>
      </c>
      <c r="C240" s="28">
        <v>123214.4</v>
      </c>
      <c r="D240" s="28">
        <v>181540.0</v>
      </c>
      <c r="E240" s="28">
        <v>169694.6</v>
      </c>
      <c r="F240" s="28">
        <v>437193.3</v>
      </c>
    </row>
    <row r="241">
      <c r="A241" s="27" t="s">
        <v>245</v>
      </c>
      <c r="B241" s="28">
        <v>293041.8</v>
      </c>
      <c r="C241" s="28">
        <v>144026.2</v>
      </c>
      <c r="D241" s="28">
        <v>194124.7</v>
      </c>
      <c r="E241" s="28">
        <v>169917.2</v>
      </c>
      <c r="F241" s="28">
        <v>461251.3</v>
      </c>
    </row>
    <row r="242">
      <c r="A242" s="27" t="s">
        <v>246</v>
      </c>
      <c r="B242" s="28">
        <v>293993.9</v>
      </c>
      <c r="C242" s="28">
        <v>140153.7</v>
      </c>
      <c r="D242" s="28">
        <v>202923.5</v>
      </c>
      <c r="E242" s="28">
        <v>173413.3</v>
      </c>
      <c r="F242" s="28">
        <v>463085.9</v>
      </c>
    </row>
    <row r="243">
      <c r="A243" s="27" t="s">
        <v>247</v>
      </c>
      <c r="B243" s="28">
        <v>307121.9</v>
      </c>
      <c r="C243" s="28">
        <v>148100.4</v>
      </c>
      <c r="D243" s="28">
        <v>212285.8</v>
      </c>
      <c r="E243" s="28">
        <v>180387.7</v>
      </c>
      <c r="F243" s="28">
        <v>487427.9</v>
      </c>
    </row>
    <row r="244">
      <c r="A244" s="27" t="s">
        <v>248</v>
      </c>
      <c r="B244" s="28">
        <v>295982.3</v>
      </c>
      <c r="C244" s="28">
        <v>126334.5</v>
      </c>
      <c r="D244" s="28">
        <v>191648.9</v>
      </c>
      <c r="E244" s="28">
        <v>171141.2</v>
      </c>
      <c r="F244" s="28">
        <v>443200.4</v>
      </c>
    </row>
    <row r="245">
      <c r="A245" s="27" t="s">
        <v>249</v>
      </c>
      <c r="B245" s="28">
        <v>289274.7</v>
      </c>
      <c r="C245" s="28">
        <v>144060.4</v>
      </c>
      <c r="D245" s="28">
        <v>168819.8</v>
      </c>
      <c r="E245" s="28">
        <v>155402.4</v>
      </c>
      <c r="F245" s="28">
        <v>448714.8</v>
      </c>
    </row>
    <row r="246">
      <c r="A246" s="27" t="s">
        <v>250</v>
      </c>
      <c r="B246" s="28">
        <v>287363.8</v>
      </c>
      <c r="C246" s="28">
        <v>139398.3</v>
      </c>
      <c r="D246" s="28">
        <v>195323.1</v>
      </c>
      <c r="E246" s="28">
        <v>164278.9</v>
      </c>
      <c r="F246" s="28">
        <v>456932.9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.14"/>
    <col customWidth="1" min="2" max="2" width="12.14"/>
    <col customWidth="1" min="3" max="3" width="9.57"/>
    <col customWidth="1" min="4" max="4" width="10.29"/>
    <col customWidth="1" min="5" max="5" width="9.71"/>
    <col customWidth="1" min="6" max="6" width="10.0"/>
    <col customWidth="1" min="7" max="7" width="11.29"/>
    <col customWidth="1" min="8" max="8" width="10.86"/>
    <col customWidth="1" min="9" max="9" width="8.14"/>
    <col customWidth="1" min="10" max="10" width="9.43"/>
    <col customWidth="1" min="11" max="11" width="11.71"/>
  </cols>
  <sheetData>
    <row r="1">
      <c r="A1" s="1" t="s">
        <v>274</v>
      </c>
      <c r="B1" s="29" t="s">
        <v>275</v>
      </c>
      <c r="C1" s="1"/>
      <c r="D1" s="1"/>
      <c r="E1" s="1"/>
      <c r="F1" s="1"/>
      <c r="H1" s="1"/>
    </row>
    <row r="2">
      <c r="A2" s="1" t="s">
        <v>276</v>
      </c>
      <c r="B2" s="1" t="s">
        <v>277</v>
      </c>
      <c r="C2" s="1" t="s">
        <v>277</v>
      </c>
      <c r="D2" s="1" t="s">
        <v>277</v>
      </c>
      <c r="E2" s="1" t="s">
        <v>277</v>
      </c>
      <c r="F2" s="1" t="s">
        <v>277</v>
      </c>
      <c r="H2" s="1" t="s">
        <v>278</v>
      </c>
      <c r="I2" s="3" t="s">
        <v>252</v>
      </c>
    </row>
    <row r="3" ht="27.0" customHeight="1">
      <c r="A3" s="2" t="s">
        <v>279</v>
      </c>
      <c r="B3" s="3" t="s">
        <v>280</v>
      </c>
      <c r="C3" s="3" t="s">
        <v>281</v>
      </c>
      <c r="D3" s="3" t="s">
        <v>282</v>
      </c>
      <c r="E3" s="3" t="s">
        <v>283</v>
      </c>
      <c r="F3" s="3" t="s">
        <v>284</v>
      </c>
      <c r="G3" s="1" t="s">
        <v>285</v>
      </c>
      <c r="H3" s="1"/>
      <c r="I3" s="30" t="s">
        <v>286</v>
      </c>
      <c r="J3" s="30" t="s">
        <v>287</v>
      </c>
      <c r="K3" s="1" t="s">
        <v>288</v>
      </c>
    </row>
    <row r="4" ht="27.0" customHeight="1">
      <c r="A4" s="2" t="s">
        <v>289</v>
      </c>
      <c r="B4" s="3" t="s">
        <v>273</v>
      </c>
      <c r="C4" s="3" t="s">
        <v>269</v>
      </c>
      <c r="D4" s="3" t="s">
        <v>270</v>
      </c>
      <c r="E4" s="3" t="s">
        <v>271</v>
      </c>
      <c r="F4" s="3" t="s">
        <v>272</v>
      </c>
      <c r="G4" s="3" t="s">
        <v>290</v>
      </c>
      <c r="H4" s="1" t="s">
        <v>291</v>
      </c>
      <c r="I4" s="3" t="s">
        <v>254</v>
      </c>
      <c r="J4" s="3" t="s">
        <v>254</v>
      </c>
      <c r="K4" s="1" t="s">
        <v>292</v>
      </c>
    </row>
    <row r="5">
      <c r="A5" s="4" t="s">
        <v>88</v>
      </c>
      <c r="B5" s="28">
        <v>38624.4</v>
      </c>
      <c r="C5" s="28">
        <v>40645.5</v>
      </c>
      <c r="D5" s="28">
        <v>9205.1</v>
      </c>
      <c r="E5" s="28">
        <v>3962.7</v>
      </c>
      <c r="F5" s="28">
        <v>7453.5</v>
      </c>
      <c r="G5" s="31">
        <v>-0.1267151231102061</v>
      </c>
      <c r="H5" s="5">
        <v>3.8123775E7</v>
      </c>
      <c r="I5" s="13">
        <v>62.21</v>
      </c>
      <c r="J5" s="13">
        <v>32.25</v>
      </c>
      <c r="K5" s="32">
        <v>571.064295209524</v>
      </c>
    </row>
    <row r="6">
      <c r="A6" s="4" t="s">
        <v>89</v>
      </c>
      <c r="B6" s="28">
        <v>44131.8</v>
      </c>
      <c r="C6" s="28">
        <v>38790.8</v>
      </c>
      <c r="D6" s="28">
        <v>14781.1</v>
      </c>
      <c r="E6" s="28">
        <v>4696.4</v>
      </c>
      <c r="F6" s="28">
        <v>7989.6</v>
      </c>
      <c r="G6" s="31">
        <v>-0.09762880770441712</v>
      </c>
      <c r="H6" s="5">
        <v>3.8123775E7</v>
      </c>
      <c r="I6" s="13">
        <v>67.09</v>
      </c>
      <c r="J6" s="13">
        <v>35.84</v>
      </c>
      <c r="K6" s="32">
        <v>594.066670733333</v>
      </c>
    </row>
    <row r="7">
      <c r="A7" s="4" t="s">
        <v>90</v>
      </c>
      <c r="B7" s="28">
        <v>44290.8</v>
      </c>
      <c r="C7" s="28">
        <v>39092.9</v>
      </c>
      <c r="D7" s="28">
        <v>13488.4</v>
      </c>
      <c r="E7" s="28">
        <v>4900.4</v>
      </c>
      <c r="F7" s="28">
        <v>7493.8</v>
      </c>
      <c r="G7" s="31">
        <v>-0.09345026722372528</v>
      </c>
      <c r="H7" s="5">
        <v>3.8123775E7</v>
      </c>
      <c r="I7" s="13">
        <v>69.48</v>
      </c>
      <c r="J7" s="13">
        <v>37.74</v>
      </c>
      <c r="K7" s="32">
        <v>613.333353666667</v>
      </c>
    </row>
    <row r="8">
      <c r="A8" s="4" t="s">
        <v>91</v>
      </c>
      <c r="B8" s="28">
        <v>47854.9</v>
      </c>
      <c r="C8" s="28">
        <v>43261.0</v>
      </c>
      <c r="D8" s="28">
        <v>13696.0</v>
      </c>
      <c r="E8" s="28">
        <v>5475.7</v>
      </c>
      <c r="F8" s="28">
        <v>8268.6</v>
      </c>
      <c r="G8" s="31">
        <v>-0.10795751322882223</v>
      </c>
      <c r="H8" s="5">
        <v>3.8123775E7</v>
      </c>
      <c r="I8" s="13">
        <v>74.54</v>
      </c>
      <c r="J8" s="13">
        <v>40.89</v>
      </c>
      <c r="K8" s="32">
        <v>651.319986966667</v>
      </c>
    </row>
    <row r="9">
      <c r="A9" s="4" t="s">
        <v>92</v>
      </c>
      <c r="B9" s="28">
        <v>40088.1</v>
      </c>
      <c r="C9" s="28">
        <v>42239.2</v>
      </c>
      <c r="D9" s="28">
        <v>7429.6</v>
      </c>
      <c r="E9" s="28">
        <v>4936.9</v>
      </c>
      <c r="F9" s="28">
        <v>7471.5</v>
      </c>
      <c r="G9" s="31">
        <v>-0.08567016189479744</v>
      </c>
      <c r="H9" s="5">
        <v>3.8723248E7</v>
      </c>
      <c r="I9" s="13">
        <v>77.76</v>
      </c>
      <c r="J9" s="13">
        <v>42.87</v>
      </c>
      <c r="K9" s="32">
        <v>667.1733195</v>
      </c>
    </row>
    <row r="10">
      <c r="A10" s="4" t="s">
        <v>93</v>
      </c>
      <c r="B10" s="28">
        <v>45837.1</v>
      </c>
      <c r="C10" s="28">
        <v>41148.8</v>
      </c>
      <c r="D10" s="28">
        <v>13821.8</v>
      </c>
      <c r="E10" s="28">
        <v>5590.5</v>
      </c>
      <c r="F10" s="28">
        <v>8686.1</v>
      </c>
      <c r="G10" s="31">
        <v>-0.0933784595367168</v>
      </c>
      <c r="H10" s="5">
        <v>3.8723248E7</v>
      </c>
      <c r="I10" s="13">
        <v>80.04</v>
      </c>
      <c r="J10" s="13">
        <v>43.37</v>
      </c>
      <c r="K10" s="32">
        <v>680.949991866667</v>
      </c>
    </row>
    <row r="11">
      <c r="A11" s="4" t="s">
        <v>94</v>
      </c>
      <c r="B11" s="28">
        <v>47772.4</v>
      </c>
      <c r="C11" s="28">
        <v>41258.8</v>
      </c>
      <c r="D11" s="28">
        <v>14453.4</v>
      </c>
      <c r="E11" s="28">
        <v>5590.9</v>
      </c>
      <c r="F11" s="28">
        <v>8160.9</v>
      </c>
      <c r="G11" s="31">
        <v>-0.08210553430235777</v>
      </c>
      <c r="H11" s="5">
        <v>3.8723248E7</v>
      </c>
      <c r="I11" s="13">
        <v>80.43</v>
      </c>
      <c r="J11" s="13">
        <v>42.97</v>
      </c>
      <c r="K11" s="32">
        <v>685.889994333333</v>
      </c>
    </row>
    <row r="12">
      <c r="A12" s="4" t="s">
        <v>95</v>
      </c>
      <c r="B12" s="28">
        <v>53877.9</v>
      </c>
      <c r="C12" s="28">
        <v>46234.5</v>
      </c>
      <c r="D12" s="28">
        <v>16676.9</v>
      </c>
      <c r="E12" s="28">
        <v>5555.9</v>
      </c>
      <c r="F12" s="28">
        <v>8345.2</v>
      </c>
      <c r="G12" s="31">
        <v>-0.09420227069928358</v>
      </c>
      <c r="H12" s="5">
        <v>3.8723248E7</v>
      </c>
      <c r="I12" s="13">
        <v>79.63</v>
      </c>
      <c r="J12" s="13">
        <v>42.77</v>
      </c>
      <c r="K12" s="32">
        <v>690.0999959</v>
      </c>
    </row>
    <row r="13">
      <c r="A13" s="4" t="s">
        <v>96</v>
      </c>
      <c r="B13" s="28">
        <v>43697.7</v>
      </c>
      <c r="C13" s="28">
        <v>44391.9</v>
      </c>
      <c r="D13" s="28">
        <v>8464.4</v>
      </c>
      <c r="E13" s="28">
        <v>4944.9</v>
      </c>
      <c r="F13" s="28">
        <v>7259.8</v>
      </c>
      <c r="G13" s="31">
        <v>-0.041789246706820375</v>
      </c>
      <c r="H13" s="5">
        <v>3.9326352E7</v>
      </c>
      <c r="I13" s="13">
        <v>81.13</v>
      </c>
      <c r="J13" s="13">
        <v>43.41</v>
      </c>
      <c r="K13" s="32">
        <v>710.073343933334</v>
      </c>
    </row>
    <row r="14">
      <c r="A14" s="4" t="s">
        <v>97</v>
      </c>
      <c r="B14" s="28">
        <v>49821.5</v>
      </c>
      <c r="C14" s="28">
        <v>43875.3</v>
      </c>
      <c r="D14" s="28">
        <v>14724.4</v>
      </c>
      <c r="E14" s="28">
        <v>5731.0</v>
      </c>
      <c r="F14" s="28">
        <v>8532.0</v>
      </c>
      <c r="G14" s="31">
        <v>-0.06271072834897641</v>
      </c>
      <c r="H14" s="5">
        <v>3.9326352E7</v>
      </c>
      <c r="I14" s="13">
        <v>82.23</v>
      </c>
      <c r="J14" s="13">
        <v>43.96</v>
      </c>
      <c r="K14" s="32">
        <v>728.276672366667</v>
      </c>
    </row>
    <row r="15">
      <c r="A15" s="4" t="s">
        <v>98</v>
      </c>
      <c r="B15" s="28">
        <v>51668.2</v>
      </c>
      <c r="C15" s="28">
        <v>44722.9</v>
      </c>
      <c r="D15" s="28">
        <v>15665.7</v>
      </c>
      <c r="E15" s="28">
        <v>5725.8</v>
      </c>
      <c r="F15" s="28">
        <v>8507.4</v>
      </c>
      <c r="G15" s="31">
        <v>-0.06931931090924764</v>
      </c>
      <c r="H15" s="5">
        <v>3.9326352E7</v>
      </c>
      <c r="I15" s="13">
        <v>83.1</v>
      </c>
      <c r="J15" s="13">
        <v>44.06</v>
      </c>
      <c r="K15" s="32">
        <v>741.300008133333</v>
      </c>
    </row>
    <row r="16">
      <c r="A16" s="4" t="s">
        <v>99</v>
      </c>
      <c r="B16" s="28">
        <v>58028.4</v>
      </c>
      <c r="C16" s="28">
        <v>49301.3</v>
      </c>
      <c r="D16" s="28">
        <v>18575.1</v>
      </c>
      <c r="E16" s="28">
        <v>5716.3</v>
      </c>
      <c r="F16" s="28">
        <v>8859.0</v>
      </c>
      <c r="G16" s="31">
        <v>-0.10790813972640727</v>
      </c>
      <c r="H16" s="5">
        <v>3.9326352E7</v>
      </c>
      <c r="I16" s="13">
        <v>81.93</v>
      </c>
      <c r="J16" s="13">
        <v>43.73</v>
      </c>
      <c r="K16" s="32">
        <v>744.686665866667</v>
      </c>
    </row>
    <row r="17">
      <c r="A17" s="4" t="s">
        <v>100</v>
      </c>
      <c r="B17" s="28">
        <v>49699.1</v>
      </c>
      <c r="C17" s="28">
        <v>47937.4</v>
      </c>
      <c r="D17" s="28">
        <v>12098.8</v>
      </c>
      <c r="E17" s="28">
        <v>5302.8</v>
      </c>
      <c r="F17" s="28">
        <v>8228.4</v>
      </c>
      <c r="G17" s="31">
        <v>-0.07300347600839667</v>
      </c>
      <c r="H17" s="5">
        <v>3.9910403E7</v>
      </c>
      <c r="I17" s="13">
        <v>81.76</v>
      </c>
      <c r="J17" s="13">
        <v>43.94</v>
      </c>
      <c r="K17" s="32">
        <v>753.466977065079</v>
      </c>
    </row>
    <row r="18">
      <c r="A18" s="4" t="s">
        <v>101</v>
      </c>
      <c r="B18" s="28">
        <v>56472.8</v>
      </c>
      <c r="C18" s="28">
        <v>47668.4</v>
      </c>
      <c r="D18" s="28">
        <v>18302.4</v>
      </c>
      <c r="E18" s="28">
        <v>6075.5</v>
      </c>
      <c r="F18" s="28">
        <v>9190.5</v>
      </c>
      <c r="G18" s="31">
        <v>-0.04571416127117959</v>
      </c>
      <c r="H18" s="5">
        <v>3.9910403E7</v>
      </c>
      <c r="I18" s="13">
        <v>83.81</v>
      </c>
      <c r="J18" s="13">
        <v>43.28</v>
      </c>
      <c r="K18" s="32">
        <v>769.5400187</v>
      </c>
    </row>
    <row r="19">
      <c r="A19" s="4" t="s">
        <v>102</v>
      </c>
      <c r="B19" s="28">
        <v>59963.1</v>
      </c>
      <c r="C19" s="28">
        <v>48579.0</v>
      </c>
      <c r="D19" s="28">
        <v>17320.3</v>
      </c>
      <c r="E19" s="28">
        <v>7024.1</v>
      </c>
      <c r="F19" s="28">
        <v>8493.0</v>
      </c>
      <c r="G19" s="31">
        <v>-0.007753501878950654</v>
      </c>
      <c r="H19" s="5">
        <v>3.9910403E7</v>
      </c>
      <c r="I19" s="13">
        <v>86.19</v>
      </c>
      <c r="J19" s="13">
        <v>44.82</v>
      </c>
      <c r="K19" s="32">
        <v>785.246683766666</v>
      </c>
    </row>
    <row r="20">
      <c r="A20" s="4" t="s">
        <v>103</v>
      </c>
      <c r="B20" s="28">
        <v>64263.3</v>
      </c>
      <c r="C20" s="28">
        <v>53329.8</v>
      </c>
      <c r="D20" s="28">
        <v>18813.0</v>
      </c>
      <c r="E20" s="28">
        <v>7356.1</v>
      </c>
      <c r="F20" s="28">
        <v>9529.0</v>
      </c>
      <c r="G20" s="31">
        <v>-0.04179190894358168</v>
      </c>
      <c r="H20" s="5">
        <v>3.9910403E7</v>
      </c>
      <c r="I20" s="13">
        <v>86.82</v>
      </c>
      <c r="J20" s="13">
        <v>45.71</v>
      </c>
      <c r="K20" s="32">
        <v>794.776672366667</v>
      </c>
    </row>
    <row r="21">
      <c r="A21" s="4" t="s">
        <v>104</v>
      </c>
      <c r="B21" s="28">
        <v>56557.1</v>
      </c>
      <c r="C21" s="28">
        <v>51385.9</v>
      </c>
      <c r="D21" s="28">
        <v>14672.4</v>
      </c>
      <c r="E21" s="28">
        <v>6267.6</v>
      </c>
      <c r="F21" s="28">
        <v>8865.7</v>
      </c>
      <c r="G21" s="31">
        <v>-0.022701886306134424</v>
      </c>
      <c r="H21" s="5">
        <v>4.0405956E7</v>
      </c>
      <c r="I21" s="13">
        <v>87.81</v>
      </c>
      <c r="J21" s="13">
        <v>45.95</v>
      </c>
      <c r="K21" s="32">
        <v>796.842674487879</v>
      </c>
    </row>
    <row r="22">
      <c r="A22" s="4" t="s">
        <v>105</v>
      </c>
      <c r="B22" s="28">
        <v>63361.7</v>
      </c>
      <c r="C22" s="28">
        <v>51238.8</v>
      </c>
      <c r="D22" s="28">
        <v>20372.1</v>
      </c>
      <c r="E22" s="28">
        <v>7042.4</v>
      </c>
      <c r="F22" s="28">
        <v>9598.0</v>
      </c>
      <c r="G22" s="31">
        <v>-0.04060971006338299</v>
      </c>
      <c r="H22" s="5">
        <v>4.0405956E7</v>
      </c>
      <c r="I22" s="13">
        <v>89.01</v>
      </c>
      <c r="J22" s="13">
        <v>46.43</v>
      </c>
      <c r="K22" s="32">
        <v>798.920636857143</v>
      </c>
    </row>
    <row r="23">
      <c r="A23" s="4" t="s">
        <v>106</v>
      </c>
      <c r="B23" s="28">
        <v>65688.5</v>
      </c>
      <c r="C23" s="28">
        <v>52510.8</v>
      </c>
      <c r="D23" s="28">
        <v>19557.1</v>
      </c>
      <c r="E23" s="28">
        <v>7664.6</v>
      </c>
      <c r="F23" s="28">
        <v>9292.8</v>
      </c>
      <c r="G23" s="31">
        <v>-0.012784339206620879</v>
      </c>
      <c r="H23" s="5">
        <v>4.0405956E7</v>
      </c>
      <c r="I23" s="13">
        <v>90.6</v>
      </c>
      <c r="J23" s="13">
        <v>46.4</v>
      </c>
      <c r="K23" s="32">
        <v>810.669240686667</v>
      </c>
    </row>
    <row r="24">
      <c r="A24" s="4" t="s">
        <v>107</v>
      </c>
      <c r="B24" s="28">
        <v>69101.8</v>
      </c>
      <c r="C24" s="28">
        <v>56689.4</v>
      </c>
      <c r="D24" s="28">
        <v>18617.9</v>
      </c>
      <c r="E24" s="28">
        <v>8034.7</v>
      </c>
      <c r="F24" s="28">
        <v>9215.4</v>
      </c>
      <c r="G24" s="31">
        <v>-0.0015595063320082575</v>
      </c>
      <c r="H24" s="5">
        <v>4.0405956E7</v>
      </c>
      <c r="I24" s="13">
        <v>90.99</v>
      </c>
      <c r="J24" s="13">
        <v>46.14</v>
      </c>
      <c r="K24" s="32">
        <v>819.873600047983</v>
      </c>
    </row>
    <row r="25">
      <c r="A25" s="4" t="s">
        <v>108</v>
      </c>
      <c r="B25" s="28">
        <v>60797.6</v>
      </c>
      <c r="C25" s="28">
        <v>54755.5</v>
      </c>
      <c r="D25" s="28">
        <v>15820.5</v>
      </c>
      <c r="E25" s="28">
        <v>6361.1</v>
      </c>
      <c r="F25" s="28">
        <v>8869.5</v>
      </c>
      <c r="G25" s="31">
        <v>-0.03354677910871111</v>
      </c>
      <c r="H25" s="5">
        <v>4.0805744E7</v>
      </c>
      <c r="I25" s="13">
        <v>93.64</v>
      </c>
      <c r="J25" s="13">
        <v>47.36</v>
      </c>
      <c r="K25" s="32">
        <v>840.120243728471</v>
      </c>
    </row>
    <row r="26">
      <c r="A26" s="4" t="s">
        <v>109</v>
      </c>
      <c r="B26" s="28">
        <v>67581.3</v>
      </c>
      <c r="C26" s="28">
        <v>54655.2</v>
      </c>
      <c r="D26" s="28">
        <v>20840.0</v>
      </c>
      <c r="E26" s="28">
        <v>7368.8</v>
      </c>
      <c r="F26" s="28">
        <v>9562.4</v>
      </c>
      <c r="G26" s="31">
        <v>-0.03043424309815224</v>
      </c>
      <c r="H26" s="5">
        <v>4.0805744E7</v>
      </c>
      <c r="I26" s="13">
        <v>94.15</v>
      </c>
      <c r="J26" s="13">
        <v>47.88</v>
      </c>
      <c r="K26" s="32">
        <v>869.049288742598</v>
      </c>
    </row>
    <row r="27">
      <c r="A27" s="4" t="s">
        <v>110</v>
      </c>
      <c r="B27" s="28">
        <v>70487.5</v>
      </c>
      <c r="C27" s="28">
        <v>55856.8</v>
      </c>
      <c r="D27" s="28">
        <v>19964.9</v>
      </c>
      <c r="E27" s="28">
        <v>7886.7</v>
      </c>
      <c r="F27" s="28">
        <v>8762.7</v>
      </c>
      <c r="G27" s="31">
        <v>-0.006165386315119359</v>
      </c>
      <c r="H27" s="5">
        <v>4.0805744E7</v>
      </c>
      <c r="I27" s="13">
        <v>94.49</v>
      </c>
      <c r="J27" s="13">
        <v>47.98</v>
      </c>
      <c r="K27" s="32">
        <v>883.525008245652</v>
      </c>
    </row>
    <row r="28">
      <c r="A28" s="4" t="s">
        <v>111</v>
      </c>
      <c r="B28" s="28">
        <v>75809.0</v>
      </c>
      <c r="C28" s="28">
        <v>60718.0</v>
      </c>
      <c r="D28" s="28">
        <v>21903.0</v>
      </c>
      <c r="E28" s="28">
        <v>7768.2</v>
      </c>
      <c r="F28" s="28">
        <v>9022.4</v>
      </c>
      <c r="G28" s="31">
        <v>-0.018174735462389117</v>
      </c>
      <c r="H28" s="5">
        <v>4.0805744E7</v>
      </c>
      <c r="I28" s="13">
        <v>94.96</v>
      </c>
      <c r="J28" s="13">
        <v>48.26</v>
      </c>
      <c r="K28" s="32">
        <v>890.916738735414</v>
      </c>
    </row>
    <row r="29">
      <c r="A29" s="4" t="s">
        <v>112</v>
      </c>
      <c r="B29" s="28">
        <v>66339.3</v>
      </c>
      <c r="C29" s="28">
        <v>59073.6</v>
      </c>
      <c r="D29" s="28">
        <v>18044.2</v>
      </c>
      <c r="E29" s="28">
        <v>7879.7</v>
      </c>
      <c r="F29" s="28">
        <v>11036.7</v>
      </c>
      <c r="G29" s="31">
        <v>-0.028447008013375807</v>
      </c>
      <c r="H29" s="5">
        <v>4.1213674E7</v>
      </c>
      <c r="I29" s="13">
        <v>96.55</v>
      </c>
      <c r="J29" s="13">
        <v>47.36</v>
      </c>
      <c r="K29" s="32">
        <v>888.518165258398</v>
      </c>
    </row>
    <row r="30">
      <c r="A30" s="4" t="s">
        <v>113</v>
      </c>
      <c r="B30" s="28">
        <v>74470.3</v>
      </c>
      <c r="C30" s="28">
        <v>59316.3</v>
      </c>
      <c r="D30" s="28">
        <v>23394.8</v>
      </c>
      <c r="E30" s="28">
        <v>9741.1</v>
      </c>
      <c r="F30" s="28">
        <v>12474.8</v>
      </c>
      <c r="G30" s="31">
        <v>0.014822514824523337</v>
      </c>
      <c r="H30" s="5">
        <v>4.1213674E7</v>
      </c>
      <c r="I30" s="13">
        <v>96.41</v>
      </c>
      <c r="J30" s="13">
        <v>45.17</v>
      </c>
      <c r="K30" s="32">
        <v>886.315634645758</v>
      </c>
    </row>
    <row r="31">
      <c r="A31" s="4" t="s">
        <v>114</v>
      </c>
      <c r="B31" s="28">
        <v>80269.2</v>
      </c>
      <c r="C31" s="28">
        <v>60848.9</v>
      </c>
      <c r="D31" s="28">
        <v>24153.8</v>
      </c>
      <c r="E31" s="28">
        <v>10787.0</v>
      </c>
      <c r="F31" s="28">
        <v>11929.4</v>
      </c>
      <c r="G31" s="31">
        <v>0.04879677197097086</v>
      </c>
      <c r="H31" s="5">
        <v>4.1213674E7</v>
      </c>
      <c r="I31" s="13">
        <v>96.78</v>
      </c>
      <c r="J31" s="13">
        <v>44.92</v>
      </c>
      <c r="K31" s="32">
        <v>880.102419227812</v>
      </c>
    </row>
    <row r="32">
      <c r="A32" s="4" t="s">
        <v>115</v>
      </c>
      <c r="B32" s="28">
        <v>84709.8</v>
      </c>
      <c r="C32" s="28">
        <v>66384.4</v>
      </c>
      <c r="D32" s="28">
        <v>24557.3</v>
      </c>
      <c r="E32" s="28">
        <v>11269.0</v>
      </c>
      <c r="F32" s="28">
        <v>12800.8</v>
      </c>
      <c r="G32" s="31">
        <v>0.04317432271327713</v>
      </c>
      <c r="H32" s="5">
        <v>4.1213674E7</v>
      </c>
      <c r="I32" s="13">
        <v>97.37</v>
      </c>
      <c r="J32" s="13">
        <v>45.95</v>
      </c>
      <c r="K32" s="32">
        <v>869.243643420198</v>
      </c>
    </row>
    <row r="33">
      <c r="A33" s="4" t="s">
        <v>116</v>
      </c>
      <c r="B33" s="28">
        <v>76258.2</v>
      </c>
      <c r="C33" s="28">
        <v>64238.7</v>
      </c>
      <c r="D33" s="28">
        <v>20417.5</v>
      </c>
      <c r="E33" s="28">
        <v>10157.1</v>
      </c>
      <c r="F33" s="28">
        <v>12405.7</v>
      </c>
      <c r="G33" s="31">
        <v>0.05763948863230413</v>
      </c>
      <c r="H33" s="5">
        <v>4.162169E7</v>
      </c>
      <c r="I33" s="13">
        <v>99.11</v>
      </c>
      <c r="J33" s="13">
        <v>47.66</v>
      </c>
      <c r="K33" s="32">
        <v>857.836562786133</v>
      </c>
    </row>
    <row r="34">
      <c r="A34" s="4" t="s">
        <v>117</v>
      </c>
      <c r="B34" s="28">
        <v>85822.0</v>
      </c>
      <c r="C34" s="28">
        <v>64940.5</v>
      </c>
      <c r="D34" s="28">
        <v>26816.3</v>
      </c>
      <c r="E34" s="28">
        <v>12871.7</v>
      </c>
      <c r="F34" s="28">
        <v>15090.2</v>
      </c>
      <c r="G34" s="31">
        <v>0.0607674077378231</v>
      </c>
      <c r="H34" s="5">
        <v>4.162169E7</v>
      </c>
      <c r="I34" s="13">
        <v>100.26</v>
      </c>
      <c r="J34" s="13">
        <v>49.2</v>
      </c>
      <c r="K34" s="32">
        <v>838.413029527273</v>
      </c>
    </row>
    <row r="35">
      <c r="A35" s="4" t="s">
        <v>118</v>
      </c>
      <c r="B35" s="28">
        <v>88911.0</v>
      </c>
      <c r="C35" s="28">
        <v>65388.9</v>
      </c>
      <c r="D35" s="28">
        <v>28154.8</v>
      </c>
      <c r="E35" s="28">
        <v>12789.4</v>
      </c>
      <c r="F35" s="28">
        <v>14275.1</v>
      </c>
      <c r="G35" s="31">
        <v>0.05705277194710948</v>
      </c>
      <c r="H35" s="5">
        <v>4.162169E7</v>
      </c>
      <c r="I35" s="13">
        <v>101.39</v>
      </c>
      <c r="J35" s="13">
        <v>49.39</v>
      </c>
      <c r="K35" s="32">
        <v>807.575220288745</v>
      </c>
    </row>
    <row r="36">
      <c r="A36" s="4" t="s">
        <v>119</v>
      </c>
      <c r="B36" s="28">
        <v>93704.9</v>
      </c>
      <c r="C36" s="28">
        <v>71605.4</v>
      </c>
      <c r="D36" s="28">
        <v>27831.0</v>
      </c>
      <c r="E36" s="28">
        <v>13554.2</v>
      </c>
      <c r="F36" s="28">
        <v>15199.6</v>
      </c>
      <c r="G36" s="31">
        <v>0.05791228117423201</v>
      </c>
      <c r="H36" s="5">
        <v>4.162169E7</v>
      </c>
      <c r="I36" s="13">
        <v>103.13</v>
      </c>
      <c r="J36" s="13">
        <v>50.24</v>
      </c>
      <c r="K36" s="32">
        <v>796.350721043001</v>
      </c>
    </row>
    <row r="37">
      <c r="A37" s="4" t="s">
        <v>120</v>
      </c>
      <c r="B37" s="28">
        <v>88855.4</v>
      </c>
      <c r="C37" s="28">
        <v>70215.2</v>
      </c>
      <c r="D37" s="28">
        <v>26598.4</v>
      </c>
      <c r="E37" s="28">
        <v>12344.4</v>
      </c>
      <c r="F37" s="28">
        <v>14930.9</v>
      </c>
      <c r="G37" s="31">
        <v>0.06361812161090417</v>
      </c>
      <c r="H37" s="5">
        <v>4.2031247E7</v>
      </c>
      <c r="I37" s="13">
        <v>104.98</v>
      </c>
      <c r="J37" s="13">
        <v>51.13</v>
      </c>
      <c r="K37" s="32">
        <v>767.321314540421</v>
      </c>
    </row>
    <row r="38">
      <c r="A38" s="4" t="s">
        <v>121</v>
      </c>
      <c r="B38" s="28">
        <v>93021.9</v>
      </c>
      <c r="C38" s="28">
        <v>70323.8</v>
      </c>
      <c r="D38" s="28">
        <v>30291.4</v>
      </c>
      <c r="E38" s="28">
        <v>13476.5</v>
      </c>
      <c r="F38" s="28">
        <v>16480.2</v>
      </c>
      <c r="G38" s="31">
        <v>0.05742386339399377</v>
      </c>
      <c r="H38" s="5">
        <v>4.2031247E7</v>
      </c>
      <c r="I38" s="13">
        <v>105.32</v>
      </c>
      <c r="J38" s="13">
        <v>51.86</v>
      </c>
      <c r="K38" s="32">
        <v>733.971860223453</v>
      </c>
    </row>
    <row r="39">
      <c r="A39" s="4" t="s">
        <v>122</v>
      </c>
      <c r="B39" s="28">
        <v>98341.0</v>
      </c>
      <c r="C39" s="28">
        <v>71750.7</v>
      </c>
      <c r="D39" s="28">
        <v>32808.0</v>
      </c>
      <c r="E39" s="28">
        <v>14085.2</v>
      </c>
      <c r="F39" s="28">
        <v>16505.8</v>
      </c>
      <c r="G39" s="31">
        <v>0.06153203243118163</v>
      </c>
      <c r="H39" s="5">
        <v>4.2031247E7</v>
      </c>
      <c r="I39" s="13">
        <v>105.94</v>
      </c>
      <c r="J39" s="13">
        <v>52.99</v>
      </c>
      <c r="K39" s="32">
        <v>720.590026949771</v>
      </c>
    </row>
    <row r="40">
      <c r="A40" s="4" t="s">
        <v>123</v>
      </c>
      <c r="B40" s="28">
        <v>105799.2</v>
      </c>
      <c r="C40" s="28">
        <v>78502.1</v>
      </c>
      <c r="D40" s="28">
        <v>33416.1</v>
      </c>
      <c r="E40" s="28">
        <v>14736.9</v>
      </c>
      <c r="F40" s="28">
        <v>16586.7</v>
      </c>
      <c r="G40" s="31">
        <v>0.07033452877401639</v>
      </c>
      <c r="H40" s="5">
        <v>4.2031247E7</v>
      </c>
      <c r="I40" s="13">
        <v>105.09</v>
      </c>
      <c r="J40" s="13">
        <v>51.93</v>
      </c>
      <c r="K40" s="32">
        <v>698.163920131457</v>
      </c>
    </row>
    <row r="41">
      <c r="A41" s="4" t="s">
        <v>124</v>
      </c>
      <c r="B41" s="28">
        <v>93280.1</v>
      </c>
      <c r="C41" s="28">
        <v>78124.1</v>
      </c>
      <c r="D41" s="28">
        <v>28091.6</v>
      </c>
      <c r="E41" s="28">
        <v>12136.3</v>
      </c>
      <c r="F41" s="28">
        <v>16800.0</v>
      </c>
      <c r="G41" s="31">
        <v>0.023369034140180947</v>
      </c>
      <c r="H41" s="5">
        <v>4.2449038E7</v>
      </c>
      <c r="I41" s="13">
        <v>104.1</v>
      </c>
      <c r="J41" s="13">
        <v>51.65</v>
      </c>
      <c r="K41" s="32">
        <v>677.676394189957</v>
      </c>
    </row>
    <row r="42">
      <c r="A42" s="4" t="s">
        <v>125</v>
      </c>
      <c r="B42" s="28">
        <v>100298.3</v>
      </c>
      <c r="C42" s="28">
        <v>78055.6</v>
      </c>
      <c r="D42" s="28">
        <v>35452.9</v>
      </c>
      <c r="E42" s="28">
        <v>12973.0</v>
      </c>
      <c r="F42" s="28">
        <v>18630.7</v>
      </c>
      <c r="G42" s="31">
        <v>0.01592312279074432</v>
      </c>
      <c r="H42" s="5">
        <v>4.2449038E7</v>
      </c>
      <c r="I42" s="13">
        <v>103.38</v>
      </c>
      <c r="J42" s="13">
        <v>50.84</v>
      </c>
      <c r="K42" s="32">
        <v>665.383789985758</v>
      </c>
    </row>
    <row r="43">
      <c r="A43" s="4" t="s">
        <v>126</v>
      </c>
      <c r="B43" s="28">
        <v>105160.7</v>
      </c>
      <c r="C43" s="28">
        <v>79327.2</v>
      </c>
      <c r="D43" s="28">
        <v>38833.3</v>
      </c>
      <c r="E43" s="28">
        <v>13373.4</v>
      </c>
      <c r="F43" s="28">
        <v>19112.6</v>
      </c>
      <c r="G43" s="31">
        <v>0.011788953610652499</v>
      </c>
      <c r="H43" s="5">
        <v>4.2449038E7</v>
      </c>
      <c r="I43" s="13">
        <v>103.43</v>
      </c>
      <c r="J43" s="13">
        <v>49.38</v>
      </c>
      <c r="K43" s="32">
        <v>661.083546115729</v>
      </c>
    </row>
    <row r="44">
      <c r="A44" s="4" t="s">
        <v>127</v>
      </c>
      <c r="B44" s="28">
        <v>114580.9</v>
      </c>
      <c r="C44" s="28">
        <v>86997.6</v>
      </c>
      <c r="D44" s="28">
        <v>41856.0</v>
      </c>
      <c r="E44" s="28">
        <v>14157.0</v>
      </c>
      <c r="F44" s="28">
        <v>20163.3</v>
      </c>
      <c r="G44" s="31">
        <v>0.011252450647936103</v>
      </c>
      <c r="H44" s="5">
        <v>4.2449038E7</v>
      </c>
      <c r="I44" s="13">
        <v>102.64</v>
      </c>
      <c r="J44" s="13">
        <v>48.52</v>
      </c>
      <c r="K44" s="32">
        <v>672.530761032616</v>
      </c>
    </row>
    <row r="45">
      <c r="A45" s="4" t="s">
        <v>128</v>
      </c>
      <c r="B45" s="28">
        <v>102643.4</v>
      </c>
      <c r="C45" s="28">
        <v>86904.4</v>
      </c>
      <c r="D45" s="28">
        <v>34156.5</v>
      </c>
      <c r="E45" s="28">
        <v>12300.5</v>
      </c>
      <c r="F45" s="28">
        <v>19813.3</v>
      </c>
      <c r="G45" s="31">
        <v>-0.015538264664813624</v>
      </c>
      <c r="H45" s="5">
        <v>4.2869283E7</v>
      </c>
      <c r="I45" s="13">
        <v>104.35</v>
      </c>
      <c r="J45" s="13">
        <v>47.53</v>
      </c>
      <c r="K45" s="32">
        <v>691.96318146697</v>
      </c>
    </row>
    <row r="46">
      <c r="A46" s="4" t="s">
        <v>129</v>
      </c>
      <c r="B46" s="28">
        <v>111261.3</v>
      </c>
      <c r="C46" s="28">
        <v>86326.4</v>
      </c>
      <c r="D46" s="28">
        <v>42146.3</v>
      </c>
      <c r="E46" s="28">
        <v>13684.1</v>
      </c>
      <c r="F46" s="28">
        <v>21415.3</v>
      </c>
      <c r="G46" s="31">
        <v>-0.009040142344389903</v>
      </c>
      <c r="H46" s="5">
        <v>4.2869283E7</v>
      </c>
      <c r="I46" s="13">
        <v>105.81</v>
      </c>
      <c r="J46" s="13">
        <v>47.69</v>
      </c>
      <c r="K46" s="32">
        <v>710.205783994386</v>
      </c>
    </row>
    <row r="47">
      <c r="A47" s="4" t="s">
        <v>130</v>
      </c>
      <c r="B47" s="28">
        <v>116241.4</v>
      </c>
      <c r="C47" s="28">
        <v>86978.4</v>
      </c>
      <c r="D47" s="28">
        <v>44330.1</v>
      </c>
      <c r="E47" s="28">
        <v>14421.1</v>
      </c>
      <c r="F47" s="28">
        <v>21078.0</v>
      </c>
      <c r="G47" s="31">
        <v>0.008266747149681846</v>
      </c>
      <c r="H47" s="5">
        <v>4.2869283E7</v>
      </c>
      <c r="I47" s="13">
        <v>106.87</v>
      </c>
      <c r="J47" s="13">
        <v>49.14</v>
      </c>
      <c r="K47" s="32">
        <v>715.38265934852</v>
      </c>
    </row>
    <row r="48">
      <c r="A48" s="4" t="s">
        <v>131</v>
      </c>
      <c r="B48" s="28">
        <v>123999.9</v>
      </c>
      <c r="C48" s="28">
        <v>94932.5</v>
      </c>
      <c r="D48" s="28">
        <v>46620.9</v>
      </c>
      <c r="E48" s="28">
        <v>14912.1</v>
      </c>
      <c r="F48" s="28">
        <v>22436.5</v>
      </c>
      <c r="G48" s="31">
        <v>-0.023228583599308805</v>
      </c>
      <c r="H48" s="5">
        <v>4.2869283E7</v>
      </c>
      <c r="I48" s="13">
        <v>106.64</v>
      </c>
      <c r="J48" s="13">
        <v>54.05</v>
      </c>
      <c r="K48" s="32">
        <v>714.428855346398</v>
      </c>
    </row>
    <row r="49">
      <c r="A49" s="4" t="s">
        <v>132</v>
      </c>
      <c r="B49" s="28">
        <v>114343.2</v>
      </c>
      <c r="C49" s="28">
        <v>94030.5</v>
      </c>
      <c r="D49" s="28">
        <v>42057.4</v>
      </c>
      <c r="E49" s="28">
        <v>13653.2</v>
      </c>
      <c r="F49" s="28">
        <v>23518.9</v>
      </c>
      <c r="G49" s="31">
        <v>-0.051210130369793515</v>
      </c>
      <c r="H49" s="5">
        <v>4.3295704E7</v>
      </c>
      <c r="I49" s="13">
        <v>108.79</v>
      </c>
      <c r="J49" s="13">
        <v>51.06</v>
      </c>
      <c r="K49" s="32">
        <v>721.503182335758</v>
      </c>
    </row>
    <row r="50">
      <c r="A50" s="4" t="s">
        <v>133</v>
      </c>
      <c r="B50" s="28">
        <v>124393.3</v>
      </c>
      <c r="C50" s="28">
        <v>93136.9</v>
      </c>
      <c r="D50" s="28">
        <v>50742.4</v>
      </c>
      <c r="E50" s="28">
        <v>15826.3</v>
      </c>
      <c r="F50" s="28">
        <v>25718.9</v>
      </c>
      <c r="G50" s="31">
        <v>-0.022708619939112967</v>
      </c>
      <c r="H50" s="5">
        <v>4.3295704E7</v>
      </c>
      <c r="I50" s="13">
        <v>109.36</v>
      </c>
      <c r="J50" s="13">
        <v>49.34</v>
      </c>
      <c r="K50" s="32">
        <v>725.145633952381</v>
      </c>
    </row>
    <row r="51">
      <c r="A51" s="4" t="s">
        <v>134</v>
      </c>
      <c r="B51" s="28">
        <v>127579.9</v>
      </c>
      <c r="C51" s="28">
        <v>94539.7</v>
      </c>
      <c r="D51" s="28">
        <v>54022.3</v>
      </c>
      <c r="E51" s="28">
        <v>15089.3</v>
      </c>
      <c r="F51" s="28">
        <v>25691.0</v>
      </c>
      <c r="G51" s="31">
        <v>-0.02390968342814494</v>
      </c>
      <c r="H51" s="5">
        <v>4.3295704E7</v>
      </c>
      <c r="I51" s="13">
        <v>110.06</v>
      </c>
      <c r="J51" s="13">
        <v>48.54</v>
      </c>
      <c r="K51" s="32">
        <v>733.220128607648</v>
      </c>
    </row>
    <row r="52">
      <c r="A52" s="4" t="s">
        <v>135</v>
      </c>
      <c r="B52" s="28">
        <v>136777.6</v>
      </c>
      <c r="C52" s="28">
        <v>102927.5</v>
      </c>
      <c r="D52" s="28">
        <v>53196.8</v>
      </c>
      <c r="E52" s="28">
        <v>17509.7</v>
      </c>
      <c r="F52" s="28">
        <v>26749.3</v>
      </c>
      <c r="G52" s="31">
        <v>-0.003786694495324618</v>
      </c>
      <c r="H52" s="5">
        <v>4.3295704E7</v>
      </c>
      <c r="I52" s="13">
        <v>111.34</v>
      </c>
      <c r="J52" s="13">
        <v>49.38</v>
      </c>
      <c r="K52" s="32">
        <v>753.048284644169</v>
      </c>
    </row>
    <row r="53">
      <c r="A53" s="4" t="s">
        <v>136</v>
      </c>
      <c r="B53" s="28">
        <v>124223.3</v>
      </c>
      <c r="C53" s="28">
        <v>102246.1</v>
      </c>
      <c r="D53" s="28">
        <v>45766.9</v>
      </c>
      <c r="E53" s="28">
        <v>15441.9</v>
      </c>
      <c r="F53" s="28">
        <v>26865.7</v>
      </c>
      <c r="G53" s="31">
        <v>-0.029690308478568045</v>
      </c>
      <c r="H53" s="5">
        <v>4.3747962E7</v>
      </c>
      <c r="I53" s="13">
        <v>111.99</v>
      </c>
      <c r="J53" s="13">
        <v>49.4</v>
      </c>
      <c r="K53" s="32">
        <v>764.93671267488</v>
      </c>
    </row>
    <row r="54">
      <c r="A54" s="4" t="s">
        <v>137</v>
      </c>
      <c r="B54" s="28">
        <v>133976.8</v>
      </c>
      <c r="C54" s="28">
        <v>100092.5</v>
      </c>
      <c r="D54" s="28">
        <v>54119.9</v>
      </c>
      <c r="E54" s="28">
        <v>17441.8</v>
      </c>
      <c r="F54" s="28">
        <v>27653.3</v>
      </c>
      <c r="G54" s="31">
        <v>-0.007311742667046932</v>
      </c>
      <c r="H54" s="5">
        <v>4.3747962E7</v>
      </c>
      <c r="I54" s="13">
        <v>112.54</v>
      </c>
      <c r="J54" s="13">
        <v>50.28</v>
      </c>
      <c r="K54" s="32">
        <v>782.932130805967</v>
      </c>
    </row>
    <row r="55">
      <c r="A55" s="4" t="s">
        <v>138</v>
      </c>
      <c r="B55" s="28">
        <v>133823.3</v>
      </c>
      <c r="C55" s="28">
        <v>99903.5</v>
      </c>
      <c r="D55" s="28">
        <v>50712.8</v>
      </c>
      <c r="E55" s="28">
        <v>17624.6</v>
      </c>
      <c r="F55" s="28">
        <v>25262.6</v>
      </c>
      <c r="G55" s="31">
        <v>-9.482765905786948E-4</v>
      </c>
      <c r="H55" s="5">
        <v>4.3747962E7</v>
      </c>
      <c r="I55" s="13">
        <v>113.41</v>
      </c>
      <c r="J55" s="13">
        <v>51.1</v>
      </c>
      <c r="K55" s="32">
        <v>787.05180387417</v>
      </c>
    </row>
    <row r="56">
      <c r="A56" s="4" t="s">
        <v>139</v>
      </c>
      <c r="B56" s="28">
        <v>142255.7</v>
      </c>
      <c r="C56" s="28">
        <v>108718.7</v>
      </c>
      <c r="D56" s="28">
        <v>51340.7</v>
      </c>
      <c r="E56" s="28">
        <v>19096.8</v>
      </c>
      <c r="F56" s="28">
        <v>26794.2</v>
      </c>
      <c r="G56" s="31">
        <v>0.002913571589860101</v>
      </c>
      <c r="H56" s="5">
        <v>4.3747962E7</v>
      </c>
      <c r="I56" s="13">
        <v>113.35</v>
      </c>
      <c r="J56" s="13">
        <v>50.52</v>
      </c>
      <c r="K56" s="32">
        <v>785.128427656566</v>
      </c>
    </row>
    <row r="57">
      <c r="A57" s="4" t="s">
        <v>140</v>
      </c>
      <c r="B57" s="28">
        <v>130454.0</v>
      </c>
      <c r="C57" s="28">
        <v>109462.7</v>
      </c>
      <c r="D57" s="28">
        <v>43267.4</v>
      </c>
      <c r="E57" s="28">
        <v>17020.6</v>
      </c>
      <c r="F57" s="28">
        <v>27156.9</v>
      </c>
      <c r="G57" s="31">
        <v>-0.014894975394173235</v>
      </c>
      <c r="H57" s="5">
        <v>4.4194628E7</v>
      </c>
      <c r="I57" s="13">
        <v>114.08</v>
      </c>
      <c r="J57" s="13">
        <v>51.32</v>
      </c>
      <c r="K57" s="32">
        <v>793.795338380446</v>
      </c>
    </row>
    <row r="58">
      <c r="A58" s="4" t="s">
        <v>141</v>
      </c>
      <c r="B58" s="28">
        <v>142664.3</v>
      </c>
      <c r="C58" s="28">
        <v>106309.1</v>
      </c>
      <c r="D58" s="28">
        <v>55484.8</v>
      </c>
      <c r="E58" s="28">
        <v>19128.8</v>
      </c>
      <c r="F58" s="28">
        <v>28501.9</v>
      </c>
      <c r="G58" s="31">
        <v>0.0016757873543263961</v>
      </c>
      <c r="H58" s="5">
        <v>4.4194628E7</v>
      </c>
      <c r="I58" s="13">
        <v>115.08</v>
      </c>
      <c r="J58" s="13">
        <v>52.86</v>
      </c>
      <c r="K58" s="32">
        <v>799.194419740115</v>
      </c>
    </row>
    <row r="59">
      <c r="A59" s="4" t="s">
        <v>142</v>
      </c>
      <c r="B59" s="28">
        <v>144405.6</v>
      </c>
      <c r="C59" s="28">
        <v>106136.9</v>
      </c>
      <c r="D59" s="28">
        <v>56009.0</v>
      </c>
      <c r="E59" s="28">
        <v>19448.3</v>
      </c>
      <c r="F59" s="28">
        <v>27881.2</v>
      </c>
      <c r="G59" s="31">
        <v>0.00930667393317947</v>
      </c>
      <c r="H59" s="5">
        <v>4.4194628E7</v>
      </c>
      <c r="I59" s="13">
        <v>116.61</v>
      </c>
      <c r="J59" s="13">
        <v>52.47</v>
      </c>
      <c r="K59" s="32">
        <v>807.867423318182</v>
      </c>
    </row>
    <row r="60">
      <c r="A60" s="4" t="s">
        <v>143</v>
      </c>
      <c r="B60" s="28">
        <v>153500.1</v>
      </c>
      <c r="C60" s="28">
        <v>115594.9</v>
      </c>
      <c r="D60" s="28">
        <v>57466.0</v>
      </c>
      <c r="E60" s="28">
        <v>21011.0</v>
      </c>
      <c r="F60" s="28">
        <v>30223.0</v>
      </c>
      <c r="G60" s="31">
        <v>0.01818084926467899</v>
      </c>
      <c r="H60" s="5">
        <v>4.4194628E7</v>
      </c>
      <c r="I60" s="13">
        <v>116.67</v>
      </c>
      <c r="J60" s="13">
        <v>51.75</v>
      </c>
      <c r="K60" s="32">
        <v>808.887080207792</v>
      </c>
    </row>
    <row r="61">
      <c r="A61" s="4" t="s">
        <v>144</v>
      </c>
      <c r="B61" s="28">
        <v>143155.8</v>
      </c>
      <c r="C61" s="28">
        <v>118141.2</v>
      </c>
      <c r="D61" s="28">
        <v>50774.5</v>
      </c>
      <c r="E61" s="28">
        <v>19347.4</v>
      </c>
      <c r="F61" s="28">
        <v>32293.4</v>
      </c>
      <c r="G61" s="31">
        <v>-0.01870556554104147</v>
      </c>
      <c r="H61" s="5">
        <v>4.464154E7</v>
      </c>
      <c r="I61" s="13">
        <v>116.74</v>
      </c>
      <c r="J61" s="13">
        <v>51.93</v>
      </c>
      <c r="K61" s="32">
        <v>809.208912902029</v>
      </c>
    </row>
    <row r="62">
      <c r="A62" s="4" t="s">
        <v>145</v>
      </c>
      <c r="B62" s="28">
        <v>154928.2</v>
      </c>
      <c r="C62" s="28">
        <v>114256.8</v>
      </c>
      <c r="D62" s="28">
        <v>63076.3</v>
      </c>
      <c r="E62" s="28">
        <v>22351.4</v>
      </c>
      <c r="F62" s="28">
        <v>34711.8</v>
      </c>
      <c r="G62" s="31">
        <v>-0.007765237201295247</v>
      </c>
      <c r="H62" s="5">
        <v>4.464154E7</v>
      </c>
      <c r="I62" s="13">
        <v>118.51</v>
      </c>
      <c r="J62" s="13">
        <v>53.31</v>
      </c>
      <c r="K62" s="32">
        <v>808.35227115606</v>
      </c>
    </row>
    <row r="63">
      <c r="A63" s="4" t="s">
        <v>146</v>
      </c>
      <c r="B63" s="28">
        <v>156472.6</v>
      </c>
      <c r="C63" s="28">
        <v>115104.1</v>
      </c>
      <c r="D63" s="28">
        <v>63264.5</v>
      </c>
      <c r="E63" s="28">
        <v>22648.6</v>
      </c>
      <c r="F63" s="28">
        <v>34579.8</v>
      </c>
      <c r="G63" s="31">
        <v>-0.012037246977936594</v>
      </c>
      <c r="H63" s="5">
        <v>4.464154E7</v>
      </c>
      <c r="I63" s="13">
        <v>119.54</v>
      </c>
      <c r="J63" s="13">
        <v>55.22</v>
      </c>
      <c r="K63" s="32">
        <v>803.90094361214</v>
      </c>
    </row>
    <row r="64">
      <c r="A64" s="4" t="s">
        <v>147</v>
      </c>
      <c r="B64" s="28">
        <v>169393.6</v>
      </c>
      <c r="C64" s="28">
        <v>125796.0</v>
      </c>
      <c r="D64" s="28">
        <v>66943.3</v>
      </c>
      <c r="E64" s="28">
        <v>26125.8</v>
      </c>
      <c r="F64" s="28">
        <v>39408.5</v>
      </c>
      <c r="G64" s="31">
        <v>-0.004321897749834018</v>
      </c>
      <c r="H64" s="5">
        <v>4.464154E7</v>
      </c>
      <c r="I64" s="13">
        <v>120.38</v>
      </c>
      <c r="J64" s="13">
        <v>56.14</v>
      </c>
      <c r="K64" s="32">
        <v>795.610943194833</v>
      </c>
    </row>
    <row r="65">
      <c r="A65" s="4" t="s">
        <v>148</v>
      </c>
      <c r="B65" s="28">
        <v>156877.7</v>
      </c>
      <c r="C65" s="28">
        <v>129324.7</v>
      </c>
      <c r="D65" s="28">
        <v>55460.3</v>
      </c>
      <c r="E65" s="28">
        <v>24251.6</v>
      </c>
      <c r="F65" s="28">
        <v>40154.0</v>
      </c>
      <c r="G65" s="31">
        <v>-0.0344753474676291</v>
      </c>
      <c r="H65" s="5">
        <v>4.5092991E7</v>
      </c>
      <c r="I65" s="13">
        <v>121.52</v>
      </c>
      <c r="J65" s="13">
        <v>57.8</v>
      </c>
      <c r="K65" s="32">
        <v>787.379419839085</v>
      </c>
    </row>
    <row r="66">
      <c r="A66" s="4" t="s">
        <v>149</v>
      </c>
      <c r="B66" s="28">
        <v>170434.5</v>
      </c>
      <c r="C66" s="28">
        <v>125487.1</v>
      </c>
      <c r="D66" s="28">
        <v>69035.8</v>
      </c>
      <c r="E66" s="28">
        <v>28317.1</v>
      </c>
      <c r="F66" s="28">
        <v>43389.3</v>
      </c>
      <c r="G66" s="31">
        <v>-0.018842826078568343</v>
      </c>
      <c r="H66" s="5">
        <v>4.5092991E7</v>
      </c>
      <c r="I66" s="13">
        <v>121.24</v>
      </c>
      <c r="J66" s="13">
        <v>58.2</v>
      </c>
      <c r="K66" s="32">
        <v>763.130232911324</v>
      </c>
    </row>
    <row r="67">
      <c r="A67" s="4" t="s">
        <v>150</v>
      </c>
      <c r="B67" s="28">
        <v>173299.7</v>
      </c>
      <c r="C67" s="28">
        <v>126759.6</v>
      </c>
      <c r="D67" s="28">
        <v>71677.3</v>
      </c>
      <c r="E67" s="28">
        <v>27873.7</v>
      </c>
      <c r="F67" s="28">
        <v>43374.2</v>
      </c>
      <c r="G67" s="31">
        <v>-0.019009901434512984</v>
      </c>
      <c r="H67" s="5">
        <v>4.5092991E7</v>
      </c>
      <c r="I67" s="13">
        <v>119.95</v>
      </c>
      <c r="J67" s="13">
        <v>56.91</v>
      </c>
      <c r="K67" s="32">
        <v>765.804766059451</v>
      </c>
    </row>
    <row r="68">
      <c r="A68" s="4" t="s">
        <v>151</v>
      </c>
      <c r="B68" s="28">
        <v>183328.4</v>
      </c>
      <c r="C68" s="28">
        <v>137108.5</v>
      </c>
      <c r="D68" s="28">
        <v>70292.5</v>
      </c>
      <c r="E68" s="28">
        <v>30800.1</v>
      </c>
      <c r="F68" s="28">
        <v>45137.1</v>
      </c>
      <c r="G68" s="31">
        <v>-0.0028665805958343416</v>
      </c>
      <c r="H68" s="5">
        <v>4.5092991E7</v>
      </c>
      <c r="I68" s="13">
        <v>119.14</v>
      </c>
      <c r="J68" s="13">
        <v>56.21</v>
      </c>
      <c r="K68" s="32">
        <v>769.277545650239</v>
      </c>
    </row>
    <row r="69">
      <c r="A69" s="4" t="s">
        <v>152</v>
      </c>
      <c r="B69" s="28">
        <v>169643.1</v>
      </c>
      <c r="C69" s="28">
        <v>139938.2</v>
      </c>
      <c r="D69" s="28">
        <v>59812.5</v>
      </c>
      <c r="E69" s="28">
        <v>28356.7</v>
      </c>
      <c r="F69" s="28">
        <v>46409.9</v>
      </c>
      <c r="G69" s="31">
        <v>-0.04096279646295987</v>
      </c>
      <c r="H69" s="5">
        <v>4.5524681E7</v>
      </c>
      <c r="I69" s="13">
        <v>119.04</v>
      </c>
      <c r="J69" s="13">
        <v>56.5</v>
      </c>
      <c r="K69" s="32">
        <v>782.508292632323</v>
      </c>
    </row>
    <row r="70">
      <c r="A70" s="4" t="s">
        <v>153</v>
      </c>
      <c r="B70" s="28">
        <v>184170.7</v>
      </c>
      <c r="C70" s="28">
        <v>135072.7</v>
      </c>
      <c r="D70" s="28">
        <v>77633.1</v>
      </c>
      <c r="E70" s="28">
        <v>30118.6</v>
      </c>
      <c r="F70" s="28">
        <v>48537.8</v>
      </c>
      <c r="G70" s="31">
        <v>-0.03445049266362775</v>
      </c>
      <c r="H70" s="5">
        <v>4.5524681E7</v>
      </c>
      <c r="I70" s="13">
        <v>113.71</v>
      </c>
      <c r="J70" s="13">
        <v>56.34</v>
      </c>
      <c r="K70" s="32">
        <v>786.314777873584</v>
      </c>
    </row>
    <row r="71">
      <c r="A71" s="4" t="s">
        <v>154</v>
      </c>
      <c r="B71" s="28">
        <v>186973.7</v>
      </c>
      <c r="C71" s="28">
        <v>135581.7</v>
      </c>
      <c r="D71" s="28">
        <v>80970.5</v>
      </c>
      <c r="E71" s="28">
        <v>29558.6</v>
      </c>
      <c r="F71" s="28">
        <v>48533.2</v>
      </c>
      <c r="G71" s="31">
        <v>-0.04382223449273756</v>
      </c>
      <c r="H71" s="5">
        <v>4.5524681E7</v>
      </c>
      <c r="I71" s="13">
        <v>113.88</v>
      </c>
      <c r="J71" s="13">
        <v>58.17</v>
      </c>
      <c r="K71" s="32">
        <v>817.150408512002</v>
      </c>
    </row>
    <row r="72">
      <c r="A72" s="4" t="s">
        <v>155</v>
      </c>
      <c r="B72" s="28">
        <v>197120.5</v>
      </c>
      <c r="C72" s="28">
        <v>147567.2</v>
      </c>
      <c r="D72" s="28">
        <v>78068.5</v>
      </c>
      <c r="E72" s="28">
        <v>34544.1</v>
      </c>
      <c r="F72" s="28">
        <v>52895.4</v>
      </c>
      <c r="G72" s="31">
        <v>-0.04125060699665629</v>
      </c>
      <c r="H72" s="5">
        <v>4.5524681E7</v>
      </c>
      <c r="I72" s="13">
        <v>114.92</v>
      </c>
      <c r="J72" s="13">
        <v>59.74</v>
      </c>
      <c r="K72" s="32">
        <v>831.707161835749</v>
      </c>
    </row>
    <row r="73">
      <c r="A73" s="4" t="s">
        <v>156</v>
      </c>
      <c r="B73" s="28">
        <v>179873.5</v>
      </c>
      <c r="C73" s="28">
        <v>146599.4</v>
      </c>
      <c r="D73" s="28">
        <v>64138.5</v>
      </c>
      <c r="E73" s="28">
        <v>30728.1</v>
      </c>
      <c r="F73" s="28">
        <v>50091.9</v>
      </c>
      <c r="G73" s="31">
        <v>-0.05444845716494805</v>
      </c>
      <c r="H73" s="5">
        <v>4.595358E7</v>
      </c>
      <c r="I73" s="13">
        <v>116.97</v>
      </c>
      <c r="J73" s="13">
        <v>60.86</v>
      </c>
      <c r="K73" s="32">
        <v>866.174635642136</v>
      </c>
    </row>
    <row r="74">
      <c r="A74" s="4" t="s">
        <v>157</v>
      </c>
      <c r="B74" s="28">
        <v>198253.7</v>
      </c>
      <c r="C74" s="28">
        <v>141173.9</v>
      </c>
      <c r="D74" s="28">
        <v>78802.2</v>
      </c>
      <c r="E74" s="28">
        <v>37394.2</v>
      </c>
      <c r="F74" s="28">
        <v>51413.8</v>
      </c>
      <c r="G74" s="31">
        <v>-0.0101565892706295</v>
      </c>
      <c r="H74" s="5">
        <v>4.595358E7</v>
      </c>
      <c r="I74" s="13">
        <v>120.6</v>
      </c>
      <c r="J74" s="13">
        <v>61.21</v>
      </c>
      <c r="K74" s="32">
        <v>891.603968253968</v>
      </c>
    </row>
    <row r="75">
      <c r="A75" s="4" t="s">
        <v>158</v>
      </c>
      <c r="B75" s="28">
        <v>199804.5</v>
      </c>
      <c r="C75" s="28">
        <v>143326.9</v>
      </c>
      <c r="D75" s="28">
        <v>78993.0</v>
      </c>
      <c r="E75" s="28">
        <v>36654.1</v>
      </c>
      <c r="F75" s="28">
        <v>50851.1</v>
      </c>
      <c r="G75" s="31">
        <v>-0.018094042641947836</v>
      </c>
      <c r="H75" s="5">
        <v>4.595358E7</v>
      </c>
      <c r="I75" s="13">
        <v>118.43</v>
      </c>
      <c r="J75" s="13">
        <v>60.87</v>
      </c>
      <c r="K75" s="32">
        <v>898.85425741891</v>
      </c>
    </row>
    <row r="76">
      <c r="A76" s="4" t="s">
        <v>159</v>
      </c>
      <c r="B76" s="28">
        <v>205509.4</v>
      </c>
      <c r="C76" s="28">
        <v>148960.1</v>
      </c>
      <c r="D76" s="28">
        <v>71355.7</v>
      </c>
      <c r="E76" s="28">
        <v>40740.6</v>
      </c>
      <c r="F76" s="28">
        <v>48658.8</v>
      </c>
      <c r="G76" s="31">
        <v>0.009402593489454174</v>
      </c>
      <c r="H76" s="5">
        <v>4.595358E7</v>
      </c>
      <c r="I76" s="13">
        <v>136.07</v>
      </c>
      <c r="J76" s="13">
        <v>69.69</v>
      </c>
      <c r="K76" s="32">
        <v>1145.39684706331</v>
      </c>
    </row>
    <row r="77">
      <c r="A77" s="4" t="s">
        <v>160</v>
      </c>
      <c r="B77" s="28">
        <v>174597.8</v>
      </c>
      <c r="C77" s="28">
        <v>132626.6</v>
      </c>
      <c r="D77" s="28">
        <v>41613.5</v>
      </c>
      <c r="E77" s="28">
        <v>39101.2</v>
      </c>
      <c r="F77" s="28">
        <v>35336.0</v>
      </c>
      <c r="G77" s="31">
        <v>0.13876483950487192</v>
      </c>
      <c r="H77" s="5">
        <v>4.6286503E7</v>
      </c>
      <c r="I77" s="13">
        <v>194.09</v>
      </c>
      <c r="J77" s="13">
        <v>93.46</v>
      </c>
      <c r="K77" s="32">
        <v>1604.57171717172</v>
      </c>
    </row>
    <row r="78">
      <c r="A78" s="4" t="s">
        <v>161</v>
      </c>
      <c r="B78" s="28">
        <v>184021.8</v>
      </c>
      <c r="C78" s="28">
        <v>125515.6</v>
      </c>
      <c r="D78" s="28">
        <v>54752.2</v>
      </c>
      <c r="E78" s="28">
        <v>42452.8</v>
      </c>
      <c r="F78" s="28">
        <v>37560.3</v>
      </c>
      <c r="G78" s="31">
        <v>0.10885412407254624</v>
      </c>
      <c r="H78" s="5">
        <v>4.6286503E7</v>
      </c>
      <c r="I78" s="13">
        <v>160.97</v>
      </c>
      <c r="J78" s="13">
        <v>80.86</v>
      </c>
      <c r="K78" s="32">
        <v>1392.08636363636</v>
      </c>
    </row>
    <row r="79">
      <c r="A79" s="4" t="s">
        <v>162</v>
      </c>
      <c r="B79" s="28">
        <v>187002.3</v>
      </c>
      <c r="C79" s="28">
        <v>129716.6</v>
      </c>
      <c r="D79" s="28">
        <v>57000.1</v>
      </c>
      <c r="E79" s="28">
        <v>39959.8</v>
      </c>
      <c r="F79" s="28">
        <v>36779.8</v>
      </c>
      <c r="G79" s="31">
        <v>0.09570055033428872</v>
      </c>
      <c r="H79" s="5">
        <v>4.6286503E7</v>
      </c>
      <c r="I79" s="13">
        <v>147.19</v>
      </c>
      <c r="J79" s="13">
        <v>75.22</v>
      </c>
      <c r="K79" s="32">
        <v>1324.59920321225</v>
      </c>
    </row>
    <row r="80">
      <c r="A80" s="4" t="s">
        <v>163</v>
      </c>
      <c r="B80" s="28">
        <v>197632.9</v>
      </c>
      <c r="C80" s="28">
        <v>137903.5</v>
      </c>
      <c r="D80" s="28">
        <v>59043.2</v>
      </c>
      <c r="E80" s="28">
        <v>45197.1</v>
      </c>
      <c r="F80" s="28">
        <v>42655.9</v>
      </c>
      <c r="G80" s="31">
        <v>0.08013808364876968</v>
      </c>
      <c r="H80" s="5">
        <v>4.6286503E7</v>
      </c>
      <c r="I80" s="13">
        <v>143.81</v>
      </c>
      <c r="J80" s="13">
        <v>74.38</v>
      </c>
      <c r="K80" s="32">
        <v>1280.65064935065</v>
      </c>
    </row>
    <row r="81">
      <c r="A81" s="4" t="s">
        <v>164</v>
      </c>
      <c r="B81" s="28">
        <v>186867.2</v>
      </c>
      <c r="C81" s="28">
        <v>142896.1</v>
      </c>
      <c r="D81" s="28">
        <v>52849.0</v>
      </c>
      <c r="E81" s="28">
        <v>40997.8</v>
      </c>
      <c r="F81" s="28">
        <v>43351.3</v>
      </c>
      <c r="G81" s="31">
        <v>0.0484891678732279</v>
      </c>
      <c r="H81" s="5">
        <v>4.6616677E7</v>
      </c>
      <c r="I81" s="13">
        <v>130.22</v>
      </c>
      <c r="J81" s="13">
        <v>67.15</v>
      </c>
      <c r="K81" s="32">
        <v>1192.05405797101</v>
      </c>
    </row>
    <row r="82">
      <c r="A82" s="4" t="s">
        <v>165</v>
      </c>
      <c r="B82" s="28">
        <v>206407.9</v>
      </c>
      <c r="C82" s="28">
        <v>138555.2</v>
      </c>
      <c r="D82" s="28">
        <v>70530.0</v>
      </c>
      <c r="E82" s="28">
        <v>46810.7</v>
      </c>
      <c r="F82" s="28">
        <v>46170.6</v>
      </c>
      <c r="G82" s="31">
        <v>0.048335084865445715</v>
      </c>
      <c r="H82" s="5">
        <v>4.6616677E7</v>
      </c>
      <c r="I82" s="13">
        <v>129.87</v>
      </c>
      <c r="J82" s="13">
        <v>69.08</v>
      </c>
      <c r="K82" s="32">
        <v>1187.39287157287</v>
      </c>
    </row>
    <row r="83">
      <c r="A83" s="4" t="s">
        <v>166</v>
      </c>
      <c r="B83" s="28">
        <v>210992.1</v>
      </c>
      <c r="C83" s="28">
        <v>145353.7</v>
      </c>
      <c r="D83" s="28">
        <v>71732.9</v>
      </c>
      <c r="E83" s="28">
        <v>46215.7</v>
      </c>
      <c r="F83" s="28">
        <v>47303.6</v>
      </c>
      <c r="G83" s="31">
        <v>0.03746495890041425</v>
      </c>
      <c r="H83" s="5">
        <v>4.6616677E7</v>
      </c>
      <c r="I83" s="13">
        <v>130.26</v>
      </c>
      <c r="J83" s="13">
        <v>72.2</v>
      </c>
      <c r="K83" s="32">
        <v>1195.16121212121</v>
      </c>
    </row>
    <row r="84">
      <c r="A84" s="4" t="s">
        <v>167</v>
      </c>
      <c r="B84" s="28">
        <v>224216.1</v>
      </c>
      <c r="C84" s="28">
        <v>155406.8</v>
      </c>
      <c r="D84" s="28">
        <v>72211.3</v>
      </c>
      <c r="E84" s="28">
        <v>53142.3</v>
      </c>
      <c r="F84" s="28">
        <v>53034.1</v>
      </c>
      <c r="G84" s="31">
        <v>0.04149005347762298</v>
      </c>
      <c r="H84" s="5">
        <v>4.6616677E7</v>
      </c>
      <c r="I84" s="13">
        <v>133.85</v>
      </c>
      <c r="J84" s="13">
        <v>76.18</v>
      </c>
      <c r="K84" s="32">
        <v>1172.21507936508</v>
      </c>
    </row>
    <row r="85">
      <c r="A85" s="4" t="s">
        <v>168</v>
      </c>
      <c r="B85" s="28">
        <v>210585.8</v>
      </c>
      <c r="C85" s="28">
        <v>159202.7</v>
      </c>
      <c r="D85" s="28">
        <v>66237.7</v>
      </c>
      <c r="E85" s="28">
        <v>49223.9</v>
      </c>
      <c r="F85" s="28">
        <v>57658.6</v>
      </c>
      <c r="G85" s="31">
        <v>-0.001968510451293457</v>
      </c>
      <c r="H85" s="5">
        <v>4.7008111E7</v>
      </c>
      <c r="I85" s="13">
        <v>130.88</v>
      </c>
      <c r="J85" s="13">
        <v>75.8</v>
      </c>
      <c r="K85" s="32">
        <v>1125.5498757764</v>
      </c>
    </row>
    <row r="86">
      <c r="A86" s="4" t="s">
        <v>169</v>
      </c>
      <c r="B86" s="28">
        <v>225287.6</v>
      </c>
      <c r="C86" s="28">
        <v>152123.6</v>
      </c>
      <c r="D86" s="28">
        <v>79046.4</v>
      </c>
      <c r="E86" s="28">
        <v>54718.6</v>
      </c>
      <c r="F86" s="28">
        <v>57013.2</v>
      </c>
      <c r="G86" s="31">
        <v>0.018459884105000542</v>
      </c>
      <c r="H86" s="5">
        <v>4.7008111E7</v>
      </c>
      <c r="I86" s="13">
        <v>128.13</v>
      </c>
      <c r="J86" s="13">
        <v>75.34</v>
      </c>
      <c r="K86" s="32">
        <v>1115.73406455863</v>
      </c>
    </row>
    <row r="87">
      <c r="A87" s="4" t="s">
        <v>170</v>
      </c>
      <c r="B87" s="28">
        <v>230172.3</v>
      </c>
      <c r="C87" s="28">
        <v>154594.6</v>
      </c>
      <c r="D87" s="28">
        <v>81192.9</v>
      </c>
      <c r="E87" s="28">
        <v>56507.8</v>
      </c>
      <c r="F87" s="28">
        <v>58466.0</v>
      </c>
      <c r="G87" s="31">
        <v>0.025989983200020824</v>
      </c>
      <c r="H87" s="5">
        <v>4.7008111E7</v>
      </c>
      <c r="I87" s="13">
        <v>131.8</v>
      </c>
      <c r="J87" s="13">
        <v>76.49</v>
      </c>
      <c r="K87" s="32">
        <v>1115.23113181505</v>
      </c>
    </row>
    <row r="88">
      <c r="A88" s="4" t="s">
        <v>171</v>
      </c>
      <c r="B88" s="28">
        <v>237505.2</v>
      </c>
      <c r="C88" s="28">
        <v>161807.6</v>
      </c>
      <c r="D88" s="28">
        <v>79292.7</v>
      </c>
      <c r="E88" s="28">
        <v>58507.3</v>
      </c>
      <c r="F88" s="28">
        <v>58667.0</v>
      </c>
      <c r="G88" s="31">
        <v>0.02651366861466536</v>
      </c>
      <c r="H88" s="5">
        <v>4.7008111E7</v>
      </c>
      <c r="I88" s="13">
        <v>128.03</v>
      </c>
      <c r="J88" s="13">
        <v>78.8</v>
      </c>
      <c r="K88" s="32">
        <v>1166.04409090909</v>
      </c>
    </row>
    <row r="89">
      <c r="A89" s="4" t="s">
        <v>172</v>
      </c>
      <c r="B89" s="28">
        <v>221365.2</v>
      </c>
      <c r="C89" s="28">
        <v>164122.4</v>
      </c>
      <c r="D89" s="28">
        <v>65214.7</v>
      </c>
      <c r="E89" s="28">
        <v>53464.2</v>
      </c>
      <c r="F89" s="28">
        <v>56794.2</v>
      </c>
      <c r="G89" s="31">
        <v>0.0023316451279610287</v>
      </c>
      <c r="H89" s="5">
        <v>4.7370164E7</v>
      </c>
      <c r="I89" s="13">
        <v>131.79</v>
      </c>
      <c r="J89" s="13">
        <v>81.63</v>
      </c>
      <c r="K89" s="32">
        <v>1271.02893939394</v>
      </c>
    </row>
    <row r="90">
      <c r="A90" s="4" t="s">
        <v>173</v>
      </c>
      <c r="B90" s="28">
        <v>236420.0</v>
      </c>
      <c r="C90" s="28">
        <v>160646.0</v>
      </c>
      <c r="D90" s="28">
        <v>79340.2</v>
      </c>
      <c r="E90" s="28">
        <v>53636.0</v>
      </c>
      <c r="F90" s="28">
        <v>53408.3</v>
      </c>
      <c r="G90" s="31">
        <v>0.0124163820385606</v>
      </c>
      <c r="H90" s="5">
        <v>4.7370164E7</v>
      </c>
      <c r="I90" s="13">
        <v>129.24</v>
      </c>
      <c r="J90" s="13">
        <v>82.66</v>
      </c>
      <c r="K90" s="32">
        <v>1306.58001725328</v>
      </c>
    </row>
    <row r="91">
      <c r="A91" s="4" t="s">
        <v>174</v>
      </c>
      <c r="B91" s="28">
        <v>238124.7</v>
      </c>
      <c r="C91" s="28">
        <v>164811.9</v>
      </c>
      <c r="D91" s="28">
        <v>81125.5</v>
      </c>
      <c r="E91" s="28">
        <v>52859.8</v>
      </c>
      <c r="F91" s="28">
        <v>55404.1</v>
      </c>
      <c r="G91" s="31">
        <v>1.165130881868342E-4</v>
      </c>
      <c r="H91" s="5">
        <v>4.7370164E7</v>
      </c>
      <c r="I91" s="13">
        <v>121.63</v>
      </c>
      <c r="J91" s="13">
        <v>79.19</v>
      </c>
      <c r="K91" s="32">
        <v>1293.24924901186</v>
      </c>
    </row>
    <row r="92">
      <c r="A92" s="4" t="s">
        <v>175</v>
      </c>
      <c r="B92" s="28">
        <v>251484.9</v>
      </c>
      <c r="C92" s="28">
        <v>175200.3</v>
      </c>
      <c r="D92" s="28">
        <v>85329.8</v>
      </c>
      <c r="E92" s="28">
        <v>55058.4</v>
      </c>
      <c r="F92" s="28">
        <v>58172.7</v>
      </c>
      <c r="G92" s="31">
        <v>0.0011824791627623663</v>
      </c>
      <c r="H92" s="5">
        <v>4.7370164E7</v>
      </c>
      <c r="I92" s="13">
        <v>116.43</v>
      </c>
      <c r="J92" s="13">
        <v>73.78</v>
      </c>
      <c r="K92" s="32">
        <v>1290.78017859757</v>
      </c>
    </row>
    <row r="93">
      <c r="A93" s="4" t="s">
        <v>176</v>
      </c>
      <c r="B93" s="28">
        <v>237385.4</v>
      </c>
      <c r="C93" s="28">
        <v>181469.3</v>
      </c>
      <c r="D93" s="28">
        <v>66847.4</v>
      </c>
      <c r="E93" s="28">
        <v>54356.0</v>
      </c>
      <c r="F93" s="28">
        <v>59421.2</v>
      </c>
      <c r="G93" s="31">
        <v>0.0021655458111828566</v>
      </c>
      <c r="H93" s="5">
        <v>4.7644736E7</v>
      </c>
      <c r="I93" s="13">
        <v>120.32</v>
      </c>
      <c r="J93" s="13">
        <v>74.66</v>
      </c>
      <c r="K93" s="32">
        <v>1319.64824675325</v>
      </c>
    </row>
    <row r="94">
      <c r="A94" s="4" t="s">
        <v>177</v>
      </c>
      <c r="B94" s="28">
        <v>254479.2</v>
      </c>
      <c r="C94" s="28">
        <v>176270.8</v>
      </c>
      <c r="D94" s="28">
        <v>85888.1</v>
      </c>
      <c r="E94" s="28">
        <v>59115.8</v>
      </c>
      <c r="F94" s="28">
        <v>61615.6</v>
      </c>
      <c r="G94" s="31">
        <v>0.002237517532907056</v>
      </c>
      <c r="H94" s="5">
        <v>4.7644736E7</v>
      </c>
      <c r="I94" s="13">
        <v>118.1</v>
      </c>
      <c r="J94" s="13">
        <v>75.66</v>
      </c>
      <c r="K94" s="32">
        <v>1267.78900527009</v>
      </c>
    </row>
    <row r="95">
      <c r="A95" s="4" t="s">
        <v>178</v>
      </c>
      <c r="B95" s="28">
        <v>257558.0</v>
      </c>
      <c r="C95" s="28">
        <v>177965.3</v>
      </c>
      <c r="D95" s="28">
        <v>89029.2</v>
      </c>
      <c r="E95" s="28">
        <v>62271.5</v>
      </c>
      <c r="F95" s="28">
        <v>66004.0</v>
      </c>
      <c r="G95" s="31">
        <v>0.004580254782169054</v>
      </c>
      <c r="H95" s="5">
        <v>4.7644736E7</v>
      </c>
      <c r="I95" s="13">
        <v>112.01</v>
      </c>
      <c r="J95" s="13">
        <v>72.86</v>
      </c>
      <c r="K95" s="32">
        <v>1196.75002980112</v>
      </c>
    </row>
    <row r="96">
      <c r="A96" s="4" t="s">
        <v>179</v>
      </c>
      <c r="B96" s="28">
        <v>271159.8</v>
      </c>
      <c r="C96" s="28">
        <v>185922.8</v>
      </c>
      <c r="D96" s="28">
        <v>93867.5</v>
      </c>
      <c r="E96" s="28">
        <v>66824.7</v>
      </c>
      <c r="F96" s="28">
        <v>70062.1</v>
      </c>
      <c r="G96" s="31">
        <v>0.015521970372466705</v>
      </c>
      <c r="H96" s="5">
        <v>4.7644736E7</v>
      </c>
      <c r="I96" s="13">
        <v>113.84</v>
      </c>
      <c r="J96" s="13">
        <v>74.39</v>
      </c>
      <c r="K96" s="32">
        <v>1219.99322908721</v>
      </c>
    </row>
    <row r="97">
      <c r="A97" s="4" t="s">
        <v>180</v>
      </c>
      <c r="B97" s="28">
        <v>247351.6</v>
      </c>
      <c r="C97" s="28">
        <v>185036.5</v>
      </c>
      <c r="D97" s="28">
        <v>75822.4</v>
      </c>
      <c r="E97" s="28">
        <v>61976.7</v>
      </c>
      <c r="F97" s="28">
        <v>69982.1</v>
      </c>
      <c r="G97" s="31">
        <v>-0.018809356121578014</v>
      </c>
      <c r="H97" s="5">
        <v>4.789233E7</v>
      </c>
      <c r="I97" s="13">
        <v>115.59</v>
      </c>
      <c r="J97" s="13">
        <v>77.26</v>
      </c>
      <c r="K97" s="32">
        <v>1202.29976551226</v>
      </c>
    </row>
    <row r="98">
      <c r="A98" s="4" t="s">
        <v>181</v>
      </c>
      <c r="B98" s="28">
        <v>260380.1</v>
      </c>
      <c r="C98" s="28">
        <v>176792.3</v>
      </c>
      <c r="D98" s="28">
        <v>90064.0</v>
      </c>
      <c r="E98" s="28">
        <v>64314.8</v>
      </c>
      <c r="F98" s="28">
        <v>65887.4</v>
      </c>
      <c r="G98" s="31">
        <v>2.2024041685177827E-4</v>
      </c>
      <c r="H98" s="5">
        <v>4.789233E7</v>
      </c>
      <c r="I98" s="13">
        <v>112.76</v>
      </c>
      <c r="J98" s="13">
        <v>74.43</v>
      </c>
      <c r="K98" s="32">
        <v>1205.37873015873</v>
      </c>
    </row>
    <row r="99">
      <c r="A99" s="4" t="s">
        <v>182</v>
      </c>
      <c r="B99" s="28">
        <v>262915.2</v>
      </c>
      <c r="C99" s="28">
        <v>177968.6</v>
      </c>
      <c r="D99" s="28">
        <v>91193.2</v>
      </c>
      <c r="E99" s="28">
        <v>68652.6</v>
      </c>
      <c r="F99" s="28">
        <v>70092.7</v>
      </c>
      <c r="G99" s="31">
        <v>0.027296689593074616</v>
      </c>
      <c r="H99" s="5">
        <v>4.789233E7</v>
      </c>
      <c r="I99" s="13">
        <v>111.19</v>
      </c>
      <c r="J99" s="13">
        <v>73.88</v>
      </c>
      <c r="K99" s="32">
        <v>1174.65776522994</v>
      </c>
    </row>
    <row r="100">
      <c r="A100" s="4" t="s">
        <v>183</v>
      </c>
      <c r="B100" s="28">
        <v>282056.2</v>
      </c>
      <c r="C100" s="28">
        <v>185898.2</v>
      </c>
      <c r="D100" s="28">
        <v>96957.1</v>
      </c>
      <c r="E100" s="28">
        <v>80563.5</v>
      </c>
      <c r="F100" s="28">
        <v>78083.2</v>
      </c>
      <c r="G100" s="31">
        <v>0.04967904022078126</v>
      </c>
      <c r="H100" s="5">
        <v>4.789233E7</v>
      </c>
      <c r="I100" s="13">
        <v>114.5</v>
      </c>
      <c r="J100" s="13">
        <v>77.34</v>
      </c>
      <c r="K100" s="32">
        <v>1181.49870048309</v>
      </c>
    </row>
    <row r="101">
      <c r="A101" s="4" t="s">
        <v>184</v>
      </c>
      <c r="B101" s="28">
        <v>261589.1</v>
      </c>
      <c r="C101" s="28">
        <v>185385.0</v>
      </c>
      <c r="D101" s="28">
        <v>78847.2</v>
      </c>
      <c r="E101" s="28">
        <v>79375.0</v>
      </c>
      <c r="F101" s="28">
        <v>78626.3</v>
      </c>
      <c r="G101" s="31">
        <v>0.02867916470743199</v>
      </c>
      <c r="H101" s="5">
        <v>4.8082519E7</v>
      </c>
      <c r="I101" s="13">
        <v>118.58</v>
      </c>
      <c r="J101" s="13">
        <v>80.94</v>
      </c>
      <c r="K101" s="32">
        <v>1171.10310559006</v>
      </c>
    </row>
    <row r="102">
      <c r="A102" s="4" t="s">
        <v>185</v>
      </c>
      <c r="B102" s="28">
        <v>277912.9</v>
      </c>
      <c r="C102" s="28">
        <v>179621.9</v>
      </c>
      <c r="D102" s="28">
        <v>94801.9</v>
      </c>
      <c r="E102" s="28">
        <v>82941.7</v>
      </c>
      <c r="F102" s="28">
        <v>77553.3</v>
      </c>
      <c r="G102" s="31">
        <v>0.03488548104759495</v>
      </c>
      <c r="H102" s="5">
        <v>4.8082519E7</v>
      </c>
      <c r="I102" s="13">
        <v>119.93</v>
      </c>
      <c r="J102" s="13">
        <v>83.15</v>
      </c>
      <c r="K102" s="32">
        <v>1162.16145021645</v>
      </c>
    </row>
    <row r="103">
      <c r="A103" s="4" t="s">
        <v>186</v>
      </c>
      <c r="B103" s="28">
        <v>276493.0</v>
      </c>
      <c r="C103" s="28">
        <v>179843.3</v>
      </c>
      <c r="D103" s="28">
        <v>93315.5</v>
      </c>
      <c r="E103" s="28">
        <v>82306.3</v>
      </c>
      <c r="F103" s="28">
        <v>76768.7</v>
      </c>
      <c r="G103" s="31">
        <v>0.03987810560338798</v>
      </c>
      <c r="H103" s="5">
        <v>4.8082519E7</v>
      </c>
      <c r="I103" s="13">
        <v>123.43</v>
      </c>
      <c r="J103" s="13">
        <v>85.69</v>
      </c>
      <c r="K103" s="32">
        <v>1154.15409090909</v>
      </c>
    </row>
    <row r="104">
      <c r="A104" s="4" t="s">
        <v>187</v>
      </c>
      <c r="B104" s="28">
        <v>291421.2</v>
      </c>
      <c r="C104" s="28">
        <v>189342.5</v>
      </c>
      <c r="D104" s="28">
        <v>101742.7</v>
      </c>
      <c r="E104" s="28">
        <v>88754.5</v>
      </c>
      <c r="F104" s="28">
        <v>85421.7</v>
      </c>
      <c r="G104" s="31">
        <v>0.042661504457214276</v>
      </c>
      <c r="H104" s="5">
        <v>4.8082519E7</v>
      </c>
      <c r="I104" s="13">
        <v>120.22</v>
      </c>
      <c r="J104" s="13">
        <v>83.88</v>
      </c>
      <c r="K104" s="32">
        <v>1093.36746345442</v>
      </c>
    </row>
    <row r="105">
      <c r="A105" s="4" t="s">
        <v>188</v>
      </c>
      <c r="B105" s="28">
        <v>269327.0</v>
      </c>
      <c r="C105" s="28">
        <v>190579.8</v>
      </c>
      <c r="D105" s="28">
        <v>81036.6</v>
      </c>
      <c r="E105" s="28">
        <v>83108.4</v>
      </c>
      <c r="F105" s="28">
        <v>82087.1</v>
      </c>
      <c r="G105" s="31">
        <v>0.0158207419091462</v>
      </c>
      <c r="H105" s="5">
        <v>4.8184561E7</v>
      </c>
      <c r="I105" s="13">
        <v>115.69</v>
      </c>
      <c r="J105" s="13">
        <v>83.56</v>
      </c>
      <c r="K105" s="32">
        <v>1022.62336128364</v>
      </c>
    </row>
    <row r="106">
      <c r="A106" s="4" t="s">
        <v>189</v>
      </c>
      <c r="B106" s="28">
        <v>288655.8</v>
      </c>
      <c r="C106" s="28">
        <v>188329.5</v>
      </c>
      <c r="D106" s="28">
        <v>98569.6</v>
      </c>
      <c r="E106" s="28">
        <v>87572.1</v>
      </c>
      <c r="F106" s="28">
        <v>84221.6</v>
      </c>
      <c r="G106" s="31">
        <v>-9.829092512436035E-4</v>
      </c>
      <c r="H106" s="5">
        <v>4.8184561E7</v>
      </c>
      <c r="I106" s="13">
        <v>111.22</v>
      </c>
      <c r="J106" s="13">
        <v>84.61</v>
      </c>
      <c r="K106" s="32">
        <v>1007.79694083694</v>
      </c>
    </row>
    <row r="107">
      <c r="A107" s="4" t="s">
        <v>190</v>
      </c>
      <c r="B107" s="28">
        <v>290326.6</v>
      </c>
      <c r="C107" s="28">
        <v>190193.6</v>
      </c>
      <c r="D107" s="28">
        <v>97978.3</v>
      </c>
      <c r="E107" s="28">
        <v>90431.2</v>
      </c>
      <c r="F107" s="28">
        <v>86524.5</v>
      </c>
      <c r="G107" s="31">
        <v>0.00984659314536527</v>
      </c>
      <c r="H107" s="5">
        <v>4.8184561E7</v>
      </c>
      <c r="I107" s="13">
        <v>112.4</v>
      </c>
      <c r="J107" s="13">
        <v>88.04</v>
      </c>
      <c r="K107" s="32">
        <v>1030.06967501098</v>
      </c>
    </row>
    <row r="108">
      <c r="A108" s="4" t="s">
        <v>191</v>
      </c>
      <c r="B108" s="28">
        <v>306820.2</v>
      </c>
      <c r="C108" s="28">
        <v>200248.5</v>
      </c>
      <c r="D108" s="28">
        <v>99295.3</v>
      </c>
      <c r="E108" s="28">
        <v>98599.8</v>
      </c>
      <c r="F108" s="28">
        <v>90218.9</v>
      </c>
      <c r="G108" s="31">
        <v>0.02705107114231749</v>
      </c>
      <c r="H108" s="5">
        <v>4.8184561E7</v>
      </c>
      <c r="I108" s="13">
        <v>110.75</v>
      </c>
      <c r="J108" s="13">
        <v>87.07</v>
      </c>
      <c r="K108" s="32">
        <v>1036.41284271284</v>
      </c>
    </row>
    <row r="109">
      <c r="A109" s="4" t="s">
        <v>192</v>
      </c>
      <c r="B109" s="28">
        <v>286486.3</v>
      </c>
      <c r="C109" s="28">
        <v>202218.9</v>
      </c>
      <c r="D109" s="28">
        <v>87072.1</v>
      </c>
      <c r="E109" s="28">
        <v>94199.2</v>
      </c>
      <c r="F109" s="28">
        <v>94312.1</v>
      </c>
      <c r="G109" s="31">
        <v>-0.020402293660019267</v>
      </c>
      <c r="H109" s="5">
        <v>4.8438292E7</v>
      </c>
      <c r="I109" s="13">
        <v>104.23</v>
      </c>
      <c r="J109" s="13">
        <v>84.49</v>
      </c>
      <c r="K109" s="32">
        <v>975.76231884058</v>
      </c>
    </row>
    <row r="110">
      <c r="A110" s="4" t="s">
        <v>193</v>
      </c>
      <c r="B110" s="28">
        <v>302612.7</v>
      </c>
      <c r="C110" s="28">
        <v>198481.7</v>
      </c>
      <c r="D110" s="28">
        <v>99533.5</v>
      </c>
      <c r="E110" s="28">
        <v>99457.0</v>
      </c>
      <c r="F110" s="28">
        <v>93141.9</v>
      </c>
      <c r="G110" s="31">
        <v>-0.0049361773974009515</v>
      </c>
      <c r="H110" s="5">
        <v>4.8438292E7</v>
      </c>
      <c r="I110" s="13">
        <v>102.6</v>
      </c>
      <c r="J110" s="13">
        <v>86.96</v>
      </c>
      <c r="K110" s="32">
        <v>949.753162055336</v>
      </c>
    </row>
    <row r="111">
      <c r="A111" s="4" t="s">
        <v>194</v>
      </c>
      <c r="B111" s="28">
        <v>305159.9</v>
      </c>
      <c r="C111" s="28">
        <v>199710.6</v>
      </c>
      <c r="D111" s="28">
        <v>104477.3</v>
      </c>
      <c r="E111" s="28">
        <v>103249.7</v>
      </c>
      <c r="F111" s="28">
        <v>100174.9</v>
      </c>
      <c r="G111" s="31">
        <v>0.0031787757816844763</v>
      </c>
      <c r="H111" s="5">
        <v>4.8438292E7</v>
      </c>
      <c r="I111" s="13">
        <v>104.64</v>
      </c>
      <c r="J111" s="13">
        <v>89.28</v>
      </c>
      <c r="K111" s="32">
        <v>955.163561076605</v>
      </c>
    </row>
    <row r="112">
      <c r="A112" s="4" t="s">
        <v>195</v>
      </c>
      <c r="B112" s="28">
        <v>321680.6</v>
      </c>
      <c r="C112" s="28">
        <v>210925.2</v>
      </c>
      <c r="D112" s="28">
        <v>104644.8</v>
      </c>
      <c r="E112" s="28">
        <v>106133.2</v>
      </c>
      <c r="F112" s="28">
        <v>98208.3</v>
      </c>
      <c r="G112" s="31">
        <v>0.026289084166370647</v>
      </c>
      <c r="H112" s="5">
        <v>4.8438292E7</v>
      </c>
      <c r="I112" s="13">
        <v>101.66</v>
      </c>
      <c r="J112" s="13">
        <v>85.74</v>
      </c>
      <c r="K112" s="32">
        <v>938.313131313131</v>
      </c>
    </row>
    <row r="113">
      <c r="A113" s="4" t="s">
        <v>196</v>
      </c>
      <c r="B113" s="28">
        <v>300605.5</v>
      </c>
      <c r="C113" s="28">
        <v>213410.9</v>
      </c>
      <c r="D113" s="28">
        <v>89101.6</v>
      </c>
      <c r="E113" s="28">
        <v>104971.9</v>
      </c>
      <c r="F113" s="28">
        <v>104051.3</v>
      </c>
      <c r="G113" s="31">
        <v>-0.006228940256246587</v>
      </c>
      <c r="H113" s="5">
        <v>4.8683638E7</v>
      </c>
      <c r="I113" s="13">
        <v>99.63</v>
      </c>
      <c r="J113" s="13">
        <v>85.79</v>
      </c>
      <c r="K113" s="32">
        <v>939.142226613966</v>
      </c>
    </row>
    <row r="114">
      <c r="A114" s="4" t="s">
        <v>197</v>
      </c>
      <c r="B114" s="28">
        <v>320445.5</v>
      </c>
      <c r="C114" s="28">
        <v>210131.9</v>
      </c>
      <c r="D114" s="28">
        <v>109332.2</v>
      </c>
      <c r="E114" s="28">
        <v>110709.9</v>
      </c>
      <c r="F114" s="28">
        <v>107261.3</v>
      </c>
      <c r="G114" s="31">
        <v>-0.010230377592226803</v>
      </c>
      <c r="H114" s="5">
        <v>4.8683638E7</v>
      </c>
      <c r="I114" s="13">
        <v>100.53</v>
      </c>
      <c r="J114" s="13">
        <v>89.41</v>
      </c>
      <c r="K114" s="32">
        <v>929.215320910973</v>
      </c>
    </row>
    <row r="115">
      <c r="A115" s="4" t="s">
        <v>198</v>
      </c>
      <c r="B115" s="28">
        <v>321816.9</v>
      </c>
      <c r="C115" s="28">
        <v>210883.9</v>
      </c>
      <c r="D115" s="28">
        <v>104969.0</v>
      </c>
      <c r="E115" s="28">
        <v>113691.2</v>
      </c>
      <c r="F115" s="28">
        <v>105631.3</v>
      </c>
      <c r="G115" s="31">
        <v>0.030609811134122582</v>
      </c>
      <c r="H115" s="5">
        <v>4.8683638E7</v>
      </c>
      <c r="I115" s="13">
        <v>101.62</v>
      </c>
      <c r="J115" s="13">
        <v>90.63</v>
      </c>
      <c r="K115" s="32">
        <v>927.393939393939</v>
      </c>
    </row>
    <row r="116">
      <c r="A116" s="4" t="s">
        <v>199</v>
      </c>
      <c r="B116" s="28">
        <v>343590.6</v>
      </c>
      <c r="C116" s="28">
        <v>221812.6</v>
      </c>
      <c r="D116" s="28">
        <v>112247.1</v>
      </c>
      <c r="E116" s="28">
        <v>124464.9</v>
      </c>
      <c r="F116" s="28">
        <v>112813.6</v>
      </c>
      <c r="G116" s="31">
        <v>0.0188806541832807</v>
      </c>
      <c r="H116" s="5">
        <v>4.8683638E7</v>
      </c>
      <c r="I116" s="13">
        <v>102.52</v>
      </c>
      <c r="J116" s="13">
        <v>96.23</v>
      </c>
      <c r="K116" s="32">
        <v>922.049934123847</v>
      </c>
    </row>
    <row r="117">
      <c r="A117" s="4" t="s">
        <v>200</v>
      </c>
      <c r="B117" s="28">
        <v>318145.9</v>
      </c>
      <c r="C117" s="28">
        <v>223622.4</v>
      </c>
      <c r="D117" s="28">
        <v>93755.7</v>
      </c>
      <c r="E117" s="28">
        <v>118612.1</v>
      </c>
      <c r="F117" s="28">
        <v>114458.6</v>
      </c>
      <c r="G117" s="31">
        <v>-0.006869971681107064</v>
      </c>
      <c r="H117" s="5">
        <v>4.9054708E7</v>
      </c>
      <c r="I117" s="13">
        <v>108.51</v>
      </c>
      <c r="J117" s="13">
        <v>106.27</v>
      </c>
      <c r="K117" s="32">
        <v>956.507487922705</v>
      </c>
    </row>
    <row r="118">
      <c r="A118" s="4" t="s">
        <v>201</v>
      </c>
      <c r="B118" s="28">
        <v>334568.8</v>
      </c>
      <c r="C118" s="28">
        <v>216963.6</v>
      </c>
      <c r="D118" s="28">
        <v>111507.2</v>
      </c>
      <c r="E118" s="28">
        <v>120460.6</v>
      </c>
      <c r="F118" s="28">
        <v>112079.0</v>
      </c>
      <c r="G118" s="31">
        <v>-0.018506945050010843</v>
      </c>
      <c r="H118" s="5">
        <v>4.9054708E7</v>
      </c>
      <c r="I118" s="13">
        <v>122.26</v>
      </c>
      <c r="J118" s="13">
        <v>126.65</v>
      </c>
      <c r="K118" s="32">
        <v>1017.40764790765</v>
      </c>
    </row>
    <row r="119">
      <c r="A119" s="4" t="s">
        <v>202</v>
      </c>
      <c r="B119" s="28">
        <v>334821.0</v>
      </c>
      <c r="C119" s="28">
        <v>216144.6</v>
      </c>
      <c r="D119" s="28">
        <v>113466.7</v>
      </c>
      <c r="E119" s="28">
        <v>124270.8</v>
      </c>
      <c r="F119" s="28">
        <v>116543.2</v>
      </c>
      <c r="G119" s="31">
        <v>-0.016756261435498205</v>
      </c>
      <c r="H119" s="5">
        <v>4.9054708E7</v>
      </c>
      <c r="I119" s="13">
        <v>126.83</v>
      </c>
      <c r="J119" s="13">
        <v>131.64</v>
      </c>
      <c r="K119" s="32">
        <v>1066.72859809273</v>
      </c>
    </row>
    <row r="120">
      <c r="A120" s="4" t="s">
        <v>203</v>
      </c>
      <c r="B120" s="28">
        <v>337683.6</v>
      </c>
      <c r="C120" s="28">
        <v>218986.5</v>
      </c>
      <c r="D120" s="28">
        <v>95833.5</v>
      </c>
      <c r="E120" s="28">
        <v>124996.1</v>
      </c>
      <c r="F120" s="28">
        <v>100700.0</v>
      </c>
      <c r="G120" s="31">
        <v>0.06229796720409745</v>
      </c>
      <c r="H120" s="5">
        <v>4.9054708E7</v>
      </c>
      <c r="I120" s="13">
        <v>134.99</v>
      </c>
      <c r="J120" s="13">
        <v>128.57</v>
      </c>
      <c r="K120" s="32">
        <v>1362.80362318841</v>
      </c>
    </row>
    <row r="121">
      <c r="A121" s="4" t="s">
        <v>204</v>
      </c>
      <c r="B121" s="28">
        <v>312308.6</v>
      </c>
      <c r="C121" s="28">
        <v>219830.8</v>
      </c>
      <c r="D121" s="28">
        <v>69158.5</v>
      </c>
      <c r="E121" s="28">
        <v>114481.8</v>
      </c>
      <c r="F121" s="28">
        <v>92217.0</v>
      </c>
      <c r="G121" s="31">
        <v>0.055845606125546794</v>
      </c>
      <c r="H121" s="5">
        <v>4.9307835E7</v>
      </c>
      <c r="I121" s="13">
        <v>129.77</v>
      </c>
      <c r="J121" s="13">
        <v>122.15</v>
      </c>
      <c r="K121" s="32">
        <v>1415.16515151515</v>
      </c>
    </row>
    <row r="122">
      <c r="A122" s="4" t="s">
        <v>205</v>
      </c>
      <c r="B122" s="28">
        <v>330539.3</v>
      </c>
      <c r="C122" s="28">
        <v>219372.2</v>
      </c>
      <c r="D122" s="28">
        <v>92877.9</v>
      </c>
      <c r="E122" s="28">
        <v>116212.6</v>
      </c>
      <c r="F122" s="28">
        <v>98279.0</v>
      </c>
      <c r="G122" s="31">
        <v>0.04100780733724372</v>
      </c>
      <c r="H122" s="5">
        <v>4.9307835E7</v>
      </c>
      <c r="I122" s="13">
        <v>122.17</v>
      </c>
      <c r="J122" s="13">
        <v>114.66</v>
      </c>
      <c r="K122" s="32">
        <v>1281.3816017316</v>
      </c>
    </row>
    <row r="123">
      <c r="A123" s="4" t="s">
        <v>206</v>
      </c>
      <c r="B123" s="28">
        <v>337801.4</v>
      </c>
      <c r="C123" s="28">
        <v>220317.6</v>
      </c>
      <c r="D123" s="28">
        <v>103757.2</v>
      </c>
      <c r="E123" s="28">
        <v>123133.7</v>
      </c>
      <c r="F123" s="28">
        <v>108282.7</v>
      </c>
      <c r="G123" s="31">
        <v>0.02143538471393983</v>
      </c>
      <c r="H123" s="5">
        <v>4.9307835E7</v>
      </c>
      <c r="I123" s="13">
        <v>122.11</v>
      </c>
      <c r="J123" s="13">
        <v>118.11</v>
      </c>
      <c r="K123" s="32">
        <v>1237.07616538051</v>
      </c>
    </row>
    <row r="124">
      <c r="A124" s="4" t="s">
        <v>207</v>
      </c>
      <c r="B124" s="28">
        <v>355075.0</v>
      </c>
      <c r="C124" s="28">
        <v>229991.4</v>
      </c>
      <c r="D124" s="28">
        <v>107779.6</v>
      </c>
      <c r="E124" s="28">
        <v>132280.7</v>
      </c>
      <c r="F124" s="28">
        <v>114347.5</v>
      </c>
      <c r="G124" s="31">
        <v>0.026303012049580816</v>
      </c>
      <c r="H124" s="5">
        <v>4.9307835E7</v>
      </c>
      <c r="I124" s="13">
        <v>117.55</v>
      </c>
      <c r="J124" s="13">
        <v>117.78</v>
      </c>
      <c r="K124" s="32">
        <v>1166.16427818558</v>
      </c>
    </row>
    <row r="125">
      <c r="A125" s="4" t="s">
        <v>208</v>
      </c>
      <c r="B125" s="28">
        <v>335204.8</v>
      </c>
      <c r="C125" s="28">
        <v>233849.3</v>
      </c>
      <c r="D125" s="28">
        <v>98767.1</v>
      </c>
      <c r="E125" s="28">
        <v>122044.6</v>
      </c>
      <c r="F125" s="28">
        <v>115286.6</v>
      </c>
      <c r="G125" s="31">
        <v>-0.004388882165665366</v>
      </c>
      <c r="H125" s="5">
        <v>4.9554112E7</v>
      </c>
      <c r="I125" s="13">
        <v>118.02</v>
      </c>
      <c r="J125" s="13">
        <v>118.97</v>
      </c>
      <c r="K125" s="32">
        <v>1142.95115596963</v>
      </c>
    </row>
    <row r="126">
      <c r="A126" s="4" t="s">
        <v>209</v>
      </c>
      <c r="B126" s="28">
        <v>356501.1</v>
      </c>
      <c r="C126" s="28">
        <v>228187.1</v>
      </c>
      <c r="D126" s="28">
        <v>109235.5</v>
      </c>
      <c r="E126" s="28">
        <v>137543.2</v>
      </c>
      <c r="F126" s="28">
        <v>117837.9</v>
      </c>
      <c r="G126" s="31">
        <v>0.03961134395602191</v>
      </c>
      <c r="H126" s="5">
        <v>4.9554112E7</v>
      </c>
      <c r="I126" s="13">
        <v>121.61</v>
      </c>
      <c r="J126" s="13">
        <v>124.04</v>
      </c>
      <c r="K126" s="32">
        <v>1165.45088744589</v>
      </c>
    </row>
    <row r="127">
      <c r="A127" s="4" t="s">
        <v>210</v>
      </c>
      <c r="B127" s="28">
        <v>357293.6</v>
      </c>
      <c r="C127" s="28">
        <v>229490.7</v>
      </c>
      <c r="D127" s="28">
        <v>112125.2</v>
      </c>
      <c r="E127" s="28">
        <v>138884.4</v>
      </c>
      <c r="F127" s="28">
        <v>122095.3</v>
      </c>
      <c r="G127" s="31">
        <v>0.040625238745454546</v>
      </c>
      <c r="H127" s="5">
        <v>4.9554112E7</v>
      </c>
      <c r="I127" s="13">
        <v>121.56</v>
      </c>
      <c r="J127" s="13">
        <v>126.5</v>
      </c>
      <c r="K127" s="32">
        <v>1181.32272727273</v>
      </c>
    </row>
    <row r="128">
      <c r="A128" s="4" t="s">
        <v>211</v>
      </c>
      <c r="B128" s="28">
        <v>377618.5</v>
      </c>
      <c r="C128" s="28">
        <v>239467.4</v>
      </c>
      <c r="D128" s="28">
        <v>117146.4</v>
      </c>
      <c r="E128" s="28">
        <v>150966.1</v>
      </c>
      <c r="F128" s="28">
        <v>130243.7</v>
      </c>
      <c r="G128" s="31">
        <v>0.020727797650315564</v>
      </c>
      <c r="H128" s="5">
        <v>4.9554112E7</v>
      </c>
      <c r="I128" s="13">
        <v>117.81</v>
      </c>
      <c r="J128" s="13">
        <v>128.28</v>
      </c>
      <c r="K128" s="32">
        <v>1132.0002801305</v>
      </c>
    </row>
    <row r="129">
      <c r="A129" s="4" t="s">
        <v>212</v>
      </c>
      <c r="B129" s="28">
        <v>353395.6</v>
      </c>
      <c r="C129" s="28">
        <v>242424.4</v>
      </c>
      <c r="D129" s="28">
        <v>100927.3</v>
      </c>
      <c r="E129" s="28">
        <v>149442.0</v>
      </c>
      <c r="F129" s="28">
        <v>136059.6</v>
      </c>
      <c r="G129" s="31">
        <v>-0.014497556319146215</v>
      </c>
      <c r="H129" s="5">
        <v>4.9936638E7</v>
      </c>
      <c r="I129" s="13">
        <v>120.98</v>
      </c>
      <c r="J129" s="13">
        <v>136.37</v>
      </c>
      <c r="K129" s="32">
        <v>1118.4082384403</v>
      </c>
    </row>
    <row r="130">
      <c r="A130" s="4" t="s">
        <v>213</v>
      </c>
      <c r="B130" s="28">
        <v>370111.5</v>
      </c>
      <c r="C130" s="28">
        <v>235842.0</v>
      </c>
      <c r="D130" s="28">
        <v>122408.1</v>
      </c>
      <c r="E130" s="28">
        <v>156365.8</v>
      </c>
      <c r="F130" s="28">
        <v>141859.3</v>
      </c>
      <c r="G130" s="31">
        <v>-0.007780659357257705</v>
      </c>
      <c r="H130" s="5">
        <v>4.9936638E7</v>
      </c>
      <c r="I130" s="13">
        <v>120.58</v>
      </c>
      <c r="J130" s="13">
        <v>139.49</v>
      </c>
      <c r="K130" s="32">
        <v>1082.34747474747</v>
      </c>
    </row>
    <row r="131">
      <c r="A131" s="4" t="s">
        <v>214</v>
      </c>
      <c r="B131" s="28">
        <v>368304.3</v>
      </c>
      <c r="C131" s="28">
        <v>235379.1</v>
      </c>
      <c r="D131" s="28">
        <v>110241.5</v>
      </c>
      <c r="E131" s="28">
        <v>160708.5</v>
      </c>
      <c r="F131" s="28">
        <v>136757.6</v>
      </c>
      <c r="G131" s="31">
        <v>0.03531681596633686</v>
      </c>
      <c r="H131" s="5">
        <v>4.9936638E7</v>
      </c>
      <c r="I131" s="13">
        <v>118.37</v>
      </c>
      <c r="J131" s="13">
        <v>138.12</v>
      </c>
      <c r="K131" s="32">
        <v>1083.71558441558</v>
      </c>
    </row>
    <row r="132">
      <c r="A132" s="4" t="s">
        <v>215</v>
      </c>
      <c r="B132" s="28">
        <v>387387.0</v>
      </c>
      <c r="C132" s="28">
        <v>244003.6</v>
      </c>
      <c r="D132" s="28">
        <v>117787.5</v>
      </c>
      <c r="E132" s="28">
        <v>167630.2</v>
      </c>
      <c r="F132" s="28">
        <v>141237.7</v>
      </c>
      <c r="G132" s="31">
        <v>0.03727569569455481</v>
      </c>
      <c r="H132" s="5">
        <v>4.9936638E7</v>
      </c>
      <c r="I132" s="13">
        <v>120.23</v>
      </c>
      <c r="J132" s="13">
        <v>141.54</v>
      </c>
      <c r="K132" s="32">
        <v>1144.73816738817</v>
      </c>
    </row>
    <row r="133">
      <c r="A133" s="4" t="s">
        <v>216</v>
      </c>
      <c r="B133" s="28">
        <v>361724.2</v>
      </c>
      <c r="C133" s="28">
        <v>247826.6</v>
      </c>
      <c r="D133" s="28">
        <v>105497.2</v>
      </c>
      <c r="E133" s="28">
        <v>156548.2</v>
      </c>
      <c r="F133" s="28">
        <v>143802.5</v>
      </c>
      <c r="G133" s="31">
        <v>-0.004237316472041552</v>
      </c>
      <c r="H133" s="5">
        <v>5.0199853E7</v>
      </c>
      <c r="I133" s="13">
        <v>120.14</v>
      </c>
      <c r="J133" s="13">
        <v>143.65</v>
      </c>
      <c r="K133" s="32">
        <v>1130.0863997114</v>
      </c>
    </row>
    <row r="134">
      <c r="A134" s="4" t="s">
        <v>217</v>
      </c>
      <c r="B134" s="28">
        <v>379044.2</v>
      </c>
      <c r="C134" s="28">
        <v>239472.8</v>
      </c>
      <c r="D134" s="28">
        <v>114752.6</v>
      </c>
      <c r="E134" s="28">
        <v>165896.5</v>
      </c>
      <c r="F134" s="28">
        <v>140456.4</v>
      </c>
      <c r="G134" s="31">
        <v>0.035179336533626926</v>
      </c>
      <c r="H134" s="5">
        <v>5.0199853E7</v>
      </c>
      <c r="I134" s="13">
        <v>119.78</v>
      </c>
      <c r="J134" s="13">
        <v>140.42</v>
      </c>
      <c r="K134" s="32">
        <v>1152.06177363699</v>
      </c>
    </row>
    <row r="135">
      <c r="A135" s="4" t="s">
        <v>218</v>
      </c>
      <c r="B135" s="28">
        <v>376867.9</v>
      </c>
      <c r="C135" s="28">
        <v>241395.1</v>
      </c>
      <c r="D135" s="28">
        <v>108747.3</v>
      </c>
      <c r="E135" s="28">
        <v>170043.8</v>
      </c>
      <c r="F135" s="28">
        <v>142276.6</v>
      </c>
      <c r="G135" s="31">
        <v>0.051565689621046316</v>
      </c>
      <c r="H135" s="5">
        <v>5.0199853E7</v>
      </c>
      <c r="I135" s="13">
        <v>116.79</v>
      </c>
      <c r="J135" s="13">
        <v>136.84</v>
      </c>
      <c r="K135" s="32">
        <v>1132.32562648221</v>
      </c>
    </row>
    <row r="136">
      <c r="A136" s="4" t="s">
        <v>219</v>
      </c>
      <c r="B136" s="28">
        <v>397100.3</v>
      </c>
      <c r="C136" s="28">
        <v>250751.1</v>
      </c>
      <c r="D136" s="28">
        <v>110482.0</v>
      </c>
      <c r="E136" s="28">
        <v>178396.6</v>
      </c>
      <c r="F136" s="28">
        <v>143652.1</v>
      </c>
      <c r="G136" s="31">
        <v>0.06575893411897415</v>
      </c>
      <c r="H136" s="5">
        <v>5.0199853E7</v>
      </c>
      <c r="I136" s="13">
        <v>112.07</v>
      </c>
      <c r="J136" s="13">
        <v>130.6</v>
      </c>
      <c r="K136" s="32">
        <v>1089.2655753184</v>
      </c>
    </row>
    <row r="137">
      <c r="A137" s="4" t="s">
        <v>220</v>
      </c>
      <c r="B137" s="28">
        <v>370014.0</v>
      </c>
      <c r="C137" s="28">
        <v>252375.9</v>
      </c>
      <c r="D137" s="28">
        <v>98478.7</v>
      </c>
      <c r="E137" s="28">
        <v>165023.4</v>
      </c>
      <c r="F137" s="28">
        <v>143311.5</v>
      </c>
      <c r="G137" s="31">
        <v>0.03575004678156823</v>
      </c>
      <c r="H137" s="5">
        <v>5.0428893E7</v>
      </c>
      <c r="I137" s="13">
        <v>112.29</v>
      </c>
      <c r="J137" s="13">
        <v>129.32</v>
      </c>
      <c r="K137" s="32">
        <v>1085.4259810214</v>
      </c>
    </row>
    <row r="138">
      <c r="A138" s="4" t="s">
        <v>221</v>
      </c>
      <c r="B138" s="28">
        <v>390130.2</v>
      </c>
      <c r="C138" s="28">
        <v>245874.9</v>
      </c>
      <c r="D138" s="28">
        <v>110412.2</v>
      </c>
      <c r="E138" s="28">
        <v>175269.5</v>
      </c>
      <c r="F138" s="28">
        <v>142103.0</v>
      </c>
      <c r="G138" s="31">
        <v>0.06462627120442994</v>
      </c>
      <c r="H138" s="5">
        <v>5.0428893E7</v>
      </c>
      <c r="I138" s="13">
        <v>114.36</v>
      </c>
      <c r="J138" s="13">
        <v>129.24</v>
      </c>
      <c r="K138" s="32">
        <v>1122.8960966811</v>
      </c>
    </row>
    <row r="139">
      <c r="A139" s="4" t="s">
        <v>222</v>
      </c>
      <c r="B139" s="28">
        <v>390031.2</v>
      </c>
      <c r="C139" s="28">
        <v>246991.5</v>
      </c>
      <c r="D139" s="28">
        <v>113368.7</v>
      </c>
      <c r="E139" s="28">
        <v>173494.5</v>
      </c>
      <c r="F139" s="28">
        <v>143667.8</v>
      </c>
      <c r="G139" s="31">
        <v>0.061909966235008496</v>
      </c>
      <c r="H139" s="5">
        <v>5.0428893E7</v>
      </c>
      <c r="I139" s="13">
        <v>113.49</v>
      </c>
      <c r="J139" s="13">
        <v>128.75</v>
      </c>
      <c r="K139" s="32">
        <v>1109.29381391555</v>
      </c>
    </row>
    <row r="140">
      <c r="A140" s="4" t="s">
        <v>223</v>
      </c>
      <c r="B140" s="28">
        <v>412498.2</v>
      </c>
      <c r="C140" s="28">
        <v>257853.2</v>
      </c>
      <c r="D140" s="28">
        <v>121651.0</v>
      </c>
      <c r="E140" s="28">
        <v>182727.1</v>
      </c>
      <c r="F140" s="28">
        <v>150456.1</v>
      </c>
      <c r="G140" s="31">
        <v>0.061918070605109496</v>
      </c>
      <c r="H140" s="5">
        <v>5.0428893E7</v>
      </c>
      <c r="I140" s="13">
        <v>108.63</v>
      </c>
      <c r="J140" s="13">
        <v>123.72</v>
      </c>
      <c r="K140" s="32">
        <v>1062.08652989522</v>
      </c>
    </row>
    <row r="141">
      <c r="A141" s="4" t="s">
        <v>224</v>
      </c>
      <c r="B141" s="28">
        <v>383939.7</v>
      </c>
      <c r="C141" s="28">
        <v>260885.4</v>
      </c>
      <c r="D141" s="28">
        <v>100948.4</v>
      </c>
      <c r="E141" s="28">
        <v>170572.6</v>
      </c>
      <c r="F141" s="28">
        <v>146727.1</v>
      </c>
      <c r="G141" s="31">
        <v>0.03672954184533639</v>
      </c>
      <c r="H141" s="5">
        <v>5.0746659E7</v>
      </c>
      <c r="I141" s="13">
        <v>108.6</v>
      </c>
      <c r="J141" s="13">
        <v>124.03</v>
      </c>
      <c r="K141" s="32">
        <v>1069.17140441684</v>
      </c>
    </row>
    <row r="142">
      <c r="A142" s="4" t="s">
        <v>225</v>
      </c>
      <c r="B142" s="28">
        <v>403578.9</v>
      </c>
      <c r="C142" s="28">
        <v>251558.0</v>
      </c>
      <c r="D142" s="28">
        <v>114652.6</v>
      </c>
      <c r="E142" s="28">
        <v>180184.7</v>
      </c>
      <c r="F142" s="28">
        <v>144503.9</v>
      </c>
      <c r="G142" s="31">
        <v>0.06302190945361141</v>
      </c>
      <c r="H142" s="5">
        <v>5.0746659E7</v>
      </c>
      <c r="I142" s="13">
        <v>104.47</v>
      </c>
      <c r="J142" s="13">
        <v>119.5</v>
      </c>
      <c r="K142" s="32">
        <v>1029.23715728716</v>
      </c>
    </row>
    <row r="143">
      <c r="A143" s="4" t="s">
        <v>226</v>
      </c>
      <c r="B143" s="28">
        <v>401978.7</v>
      </c>
      <c r="C143" s="28">
        <v>252658.5</v>
      </c>
      <c r="D143" s="28">
        <v>119590.4</v>
      </c>
      <c r="E143" s="28">
        <v>175926.6</v>
      </c>
      <c r="F143" s="28">
        <v>145453.5</v>
      </c>
      <c r="G143" s="31">
        <v>0.0532482337713925</v>
      </c>
      <c r="H143" s="5">
        <v>5.0746659E7</v>
      </c>
      <c r="I143" s="13">
        <v>104.2</v>
      </c>
      <c r="J143" s="13">
        <v>117.04</v>
      </c>
      <c r="K143" s="32">
        <v>1026.34839701361</v>
      </c>
    </row>
    <row r="144">
      <c r="A144" s="4" t="s">
        <v>227</v>
      </c>
      <c r="B144" s="28">
        <v>423220.2</v>
      </c>
      <c r="C144" s="28">
        <v>263218.3</v>
      </c>
      <c r="D144" s="28">
        <v>124487.3</v>
      </c>
      <c r="E144" s="28">
        <v>184426.4</v>
      </c>
      <c r="F144" s="28">
        <v>150174.4</v>
      </c>
      <c r="G144" s="31">
        <v>0.06938772635944215</v>
      </c>
      <c r="H144" s="5">
        <v>5.0746659E7</v>
      </c>
      <c r="I144" s="13">
        <v>104.75</v>
      </c>
      <c r="J144" s="13">
        <v>111.92</v>
      </c>
      <c r="K144" s="32">
        <v>1087.50043478261</v>
      </c>
    </row>
    <row r="145">
      <c r="A145" s="4" t="s">
        <v>228</v>
      </c>
      <c r="B145" s="28">
        <v>393340.9</v>
      </c>
      <c r="C145" s="28">
        <v>266655.8</v>
      </c>
      <c r="D145" s="28">
        <v>105409.3</v>
      </c>
      <c r="E145" s="28">
        <v>170495.8</v>
      </c>
      <c r="F145" s="28">
        <v>148130.7</v>
      </c>
      <c r="G145" s="31">
        <v>0.06412728646437009</v>
      </c>
      <c r="H145" s="5">
        <v>5.1014947E7</v>
      </c>
      <c r="I145" s="13">
        <v>100.1</v>
      </c>
      <c r="J145" s="13">
        <v>101.55</v>
      </c>
      <c r="K145" s="32">
        <v>1100.53833333333</v>
      </c>
    </row>
    <row r="146">
      <c r="A146" s="4" t="s">
        <v>229</v>
      </c>
      <c r="B146" s="28">
        <v>411511.3</v>
      </c>
      <c r="C146" s="28">
        <v>257773.5</v>
      </c>
      <c r="D146" s="28">
        <v>120714.2</v>
      </c>
      <c r="E146" s="28">
        <v>178400.1</v>
      </c>
      <c r="F146" s="28">
        <v>145512.7</v>
      </c>
      <c r="G146" s="31">
        <v>0.0712755966761097</v>
      </c>
      <c r="H146" s="5">
        <v>5.1014947E7</v>
      </c>
      <c r="I146" s="13">
        <v>100.39</v>
      </c>
      <c r="J146" s="13">
        <v>101.27</v>
      </c>
      <c r="K146" s="32">
        <v>1097.10324675325</v>
      </c>
    </row>
    <row r="147">
      <c r="A147" s="4" t="s">
        <v>230</v>
      </c>
      <c r="B147" s="28">
        <v>415415.8</v>
      </c>
      <c r="C147" s="28">
        <v>258450.9</v>
      </c>
      <c r="D147" s="28">
        <v>127649.3</v>
      </c>
      <c r="E147" s="28">
        <v>176173.6</v>
      </c>
      <c r="F147" s="28">
        <v>148098.4</v>
      </c>
      <c r="G147" s="31">
        <v>0.078112164713051</v>
      </c>
      <c r="H147" s="5">
        <v>5.1014947E7</v>
      </c>
      <c r="I147" s="13">
        <v>102.21</v>
      </c>
      <c r="J147" s="13">
        <v>101.15</v>
      </c>
      <c r="K147" s="32">
        <v>1170.25660643704</v>
      </c>
    </row>
    <row r="148">
      <c r="A148" s="4" t="s">
        <v>231</v>
      </c>
      <c r="B148" s="28">
        <v>437752.4</v>
      </c>
      <c r="C148" s="28">
        <v>272020.2</v>
      </c>
      <c r="D148" s="28">
        <v>135828.8</v>
      </c>
      <c r="E148" s="28">
        <v>187706.3</v>
      </c>
      <c r="F148" s="28">
        <v>157515.4</v>
      </c>
      <c r="G148" s="31">
        <v>0.07329396724103908</v>
      </c>
      <c r="H148" s="5">
        <v>5.1014947E7</v>
      </c>
      <c r="I148" s="13">
        <v>97.31</v>
      </c>
      <c r="J148" s="13">
        <v>96.03</v>
      </c>
      <c r="K148" s="32">
        <v>1157.33896731288</v>
      </c>
    </row>
    <row r="149">
      <c r="A149" s="4" t="s">
        <v>232</v>
      </c>
      <c r="B149" s="28">
        <v>404410.5</v>
      </c>
      <c r="C149" s="28">
        <v>274901.1</v>
      </c>
      <c r="D149" s="28">
        <v>110770.5</v>
      </c>
      <c r="E149" s="28">
        <v>173404.2</v>
      </c>
      <c r="F149" s="28">
        <v>153594.1</v>
      </c>
      <c r="G149" s="31">
        <v>0.07660915702135804</v>
      </c>
      <c r="H149" s="5">
        <v>5.1217803E7</v>
      </c>
      <c r="I149" s="13">
        <v>97.5</v>
      </c>
      <c r="J149" s="13">
        <v>94.33</v>
      </c>
      <c r="K149" s="32">
        <v>1201.33926846101</v>
      </c>
    </row>
    <row r="150">
      <c r="A150" s="4" t="s">
        <v>233</v>
      </c>
      <c r="B150" s="28">
        <v>426425.2</v>
      </c>
      <c r="C150" s="28">
        <v>266815.8</v>
      </c>
      <c r="D150" s="28">
        <v>130104.7</v>
      </c>
      <c r="E150" s="28">
        <v>183405.9</v>
      </c>
      <c r="F150" s="28">
        <v>154068.1</v>
      </c>
      <c r="G150" s="31">
        <v>0.07249955269196832</v>
      </c>
      <c r="H150" s="5">
        <v>5.1217803E7</v>
      </c>
      <c r="I150" s="13">
        <v>95.67</v>
      </c>
      <c r="J150" s="13">
        <v>95.54</v>
      </c>
      <c r="K150" s="32">
        <v>1162.94502164502</v>
      </c>
    </row>
    <row r="151">
      <c r="A151" s="4" t="s">
        <v>234</v>
      </c>
      <c r="B151" s="28">
        <v>426949.3</v>
      </c>
      <c r="C151" s="28">
        <v>267790.6</v>
      </c>
      <c r="D151" s="28">
        <v>135931.2</v>
      </c>
      <c r="E151" s="28">
        <v>182253.8</v>
      </c>
      <c r="F151" s="28">
        <v>159220.7</v>
      </c>
      <c r="G151" s="31">
        <v>0.05548038405782004</v>
      </c>
      <c r="H151" s="5">
        <v>5.1217803E7</v>
      </c>
      <c r="I151" s="13">
        <v>93.55</v>
      </c>
      <c r="J151" s="13">
        <v>93.34</v>
      </c>
      <c r="K151" s="32">
        <v>1120.40217705</v>
      </c>
    </row>
    <row r="152">
      <c r="A152" s="4" t="s">
        <v>235</v>
      </c>
      <c r="B152" s="28">
        <v>449095.3</v>
      </c>
      <c r="C152" s="28">
        <v>277331.1</v>
      </c>
      <c r="D152" s="28">
        <v>143489.9</v>
      </c>
      <c r="E152" s="28">
        <v>190621.0</v>
      </c>
      <c r="F152" s="28">
        <v>163383.7</v>
      </c>
      <c r="G152" s="31">
        <v>0.0579881888156754</v>
      </c>
      <c r="H152" s="5">
        <v>5.1217803E7</v>
      </c>
      <c r="I152" s="13">
        <v>100.09</v>
      </c>
      <c r="J152" s="13">
        <v>99.89</v>
      </c>
      <c r="K152" s="32">
        <v>1157.67113997114</v>
      </c>
    </row>
    <row r="153">
      <c r="A153" s="4" t="s">
        <v>236</v>
      </c>
      <c r="B153" s="28">
        <v>416959.4</v>
      </c>
      <c r="C153" s="28">
        <v>281130.1</v>
      </c>
      <c r="D153" s="28">
        <v>126907.8</v>
      </c>
      <c r="E153" s="28">
        <v>180553.0</v>
      </c>
      <c r="F153" s="28">
        <v>172947.8</v>
      </c>
      <c r="G153" s="31">
        <v>0.042538619315158156</v>
      </c>
      <c r="H153" s="5">
        <v>5.1361911E7</v>
      </c>
      <c r="I153" s="13">
        <v>103.19</v>
      </c>
      <c r="J153" s="13">
        <v>103.52</v>
      </c>
      <c r="K153" s="32">
        <v>1152.67158102767</v>
      </c>
    </row>
    <row r="154">
      <c r="A154" s="4" t="s">
        <v>237</v>
      </c>
      <c r="B154" s="28">
        <v>438108.4</v>
      </c>
      <c r="C154" s="28">
        <v>274441.8</v>
      </c>
      <c r="D154" s="28">
        <v>146051.2</v>
      </c>
      <c r="E154" s="28">
        <v>184425.5</v>
      </c>
      <c r="F154" s="28">
        <v>167263.4</v>
      </c>
      <c r="G154" s="31">
        <v>0.03596620543279712</v>
      </c>
      <c r="H154" s="5">
        <v>5.1361911E7</v>
      </c>
      <c r="I154" s="13">
        <v>101.58</v>
      </c>
      <c r="J154" s="13">
        <v>100.36</v>
      </c>
      <c r="K154" s="32">
        <v>1129.97258234519</v>
      </c>
    </row>
    <row r="155">
      <c r="A155" s="4" t="s">
        <v>238</v>
      </c>
      <c r="B155" s="28">
        <v>443682.1</v>
      </c>
      <c r="C155" s="28">
        <v>277156.1</v>
      </c>
      <c r="D155" s="28">
        <v>147550.1</v>
      </c>
      <c r="E155" s="28">
        <v>191996.3</v>
      </c>
      <c r="F155" s="28">
        <v>173274.4</v>
      </c>
      <c r="G155" s="31">
        <v>0.062055418307440165</v>
      </c>
      <c r="H155" s="5">
        <v>5.1361911E7</v>
      </c>
      <c r="I155" s="13">
        <v>102.93</v>
      </c>
      <c r="J155" s="13">
        <v>101.21</v>
      </c>
      <c r="K155" s="32">
        <v>1132.38957902002</v>
      </c>
    </row>
    <row r="156">
      <c r="A156" s="4" t="s">
        <v>239</v>
      </c>
      <c r="B156" s="28">
        <v>462061.6</v>
      </c>
      <c r="C156" s="28">
        <v>287300.7</v>
      </c>
      <c r="D156" s="28">
        <v>156487.6</v>
      </c>
      <c r="E156" s="28">
        <v>190808.7</v>
      </c>
      <c r="F156" s="28">
        <v>172603.6</v>
      </c>
      <c r="G156" s="31">
        <v>0.043943780190033976</v>
      </c>
      <c r="H156" s="5">
        <v>5.1361911E7</v>
      </c>
      <c r="I156" s="13">
        <v>102.85</v>
      </c>
      <c r="J156" s="13">
        <v>103.09</v>
      </c>
      <c r="K156" s="32">
        <v>1107.5062049062</v>
      </c>
    </row>
    <row r="157">
      <c r="A157" s="4" t="s">
        <v>240</v>
      </c>
      <c r="B157" s="28">
        <v>429666.4</v>
      </c>
      <c r="C157" s="28">
        <v>293658.5</v>
      </c>
      <c r="D157" s="28">
        <v>131641.7</v>
      </c>
      <c r="E157" s="28">
        <v>181175.0</v>
      </c>
      <c r="F157" s="28">
        <v>178891.0</v>
      </c>
      <c r="G157" s="31">
        <v>0.026220696562661686</v>
      </c>
      <c r="H157" s="5">
        <v>5.1606633E7</v>
      </c>
      <c r="I157" s="13">
        <v>101.38</v>
      </c>
      <c r="J157" s="13">
        <v>103.87</v>
      </c>
      <c r="K157" s="32">
        <v>1072.8641370224</v>
      </c>
    </row>
    <row r="158">
      <c r="A158" s="4" t="s">
        <v>241</v>
      </c>
      <c r="B158" s="28">
        <v>451781.6</v>
      </c>
      <c r="C158" s="28">
        <v>284045.5</v>
      </c>
      <c r="D158" s="28">
        <v>146362.0</v>
      </c>
      <c r="E158" s="28">
        <v>191911.9</v>
      </c>
      <c r="F158" s="28">
        <v>170340.3</v>
      </c>
      <c r="G158" s="31">
        <v>0.04166467776607496</v>
      </c>
      <c r="H158" s="5">
        <v>5.1606633E7</v>
      </c>
      <c r="I158" s="13">
        <v>102.43</v>
      </c>
      <c r="J158" s="13">
        <v>108.06</v>
      </c>
      <c r="K158" s="32">
        <v>1079.14202898551</v>
      </c>
    </row>
    <row r="159">
      <c r="A159" s="4" t="s">
        <v>242</v>
      </c>
      <c r="B159" s="28">
        <v>454166.9</v>
      </c>
      <c r="C159" s="28">
        <v>285810.9</v>
      </c>
      <c r="D159" s="28">
        <v>139466.7</v>
      </c>
      <c r="E159" s="28">
        <v>199755.0</v>
      </c>
      <c r="F159" s="28">
        <v>170356.2</v>
      </c>
      <c r="G159" s="31">
        <v>0.06626345076967861</v>
      </c>
      <c r="H159" s="5">
        <v>5.1606633E7</v>
      </c>
      <c r="I159" s="13">
        <v>106.18</v>
      </c>
      <c r="J159" s="13">
        <v>111.9</v>
      </c>
      <c r="K159" s="32">
        <v>1121.36763504611</v>
      </c>
    </row>
    <row r="160">
      <c r="A160" s="4" t="s">
        <v>243</v>
      </c>
      <c r="B160" s="28">
        <v>476390.4</v>
      </c>
      <c r="C160" s="28">
        <v>298028.0</v>
      </c>
      <c r="D160" s="28">
        <v>151933.2</v>
      </c>
      <c r="E160" s="28">
        <v>204673.1</v>
      </c>
      <c r="F160" s="28">
        <v>178253.6</v>
      </c>
      <c r="G160" s="31">
        <v>0.044925805556963794</v>
      </c>
      <c r="H160" s="5">
        <v>5.1606633E7</v>
      </c>
      <c r="I160" s="13">
        <v>103.64</v>
      </c>
      <c r="J160" s="13">
        <v>109.9</v>
      </c>
      <c r="K160" s="32">
        <v>1127.36989459816</v>
      </c>
    </row>
    <row r="161">
      <c r="A161" s="4" t="s">
        <v>244</v>
      </c>
      <c r="B161" s="28">
        <v>437193.3</v>
      </c>
      <c r="C161" s="28">
        <v>301095.1</v>
      </c>
      <c r="D161" s="28">
        <v>123214.4</v>
      </c>
      <c r="E161" s="28">
        <v>181540.0</v>
      </c>
      <c r="F161" s="28">
        <v>169694.6</v>
      </c>
      <c r="G161" s="31">
        <v>0.03013406495002348</v>
      </c>
      <c r="H161" s="5">
        <v>5.1709098E7</v>
      </c>
      <c r="I161" s="13">
        <v>99.57</v>
      </c>
      <c r="J161" s="13">
        <v>107.3</v>
      </c>
      <c r="K161" s="32">
        <v>1124.84633885438</v>
      </c>
    </row>
    <row r="162">
      <c r="A162" s="4" t="s">
        <v>245</v>
      </c>
      <c r="B162" s="28">
        <v>461251.3</v>
      </c>
      <c r="C162" s="28">
        <v>293041.8</v>
      </c>
      <c r="D162" s="28">
        <v>144026.2</v>
      </c>
      <c r="E162" s="28">
        <v>194124.7</v>
      </c>
      <c r="F162" s="28">
        <v>169917.2</v>
      </c>
      <c r="G162" s="31">
        <v>0.025393491457453635</v>
      </c>
      <c r="H162" s="5">
        <v>5.1709098E7</v>
      </c>
      <c r="I162" s="13">
        <v>101.46</v>
      </c>
      <c r="J162" s="13">
        <v>111.38</v>
      </c>
      <c r="K162" s="32">
        <v>1166.4415085639</v>
      </c>
    </row>
    <row r="163">
      <c r="A163" s="4" t="s">
        <v>246</v>
      </c>
      <c r="B163" s="28">
        <v>463085.9</v>
      </c>
      <c r="C163" s="28">
        <v>293993.9</v>
      </c>
      <c r="D163" s="28">
        <v>140153.7</v>
      </c>
      <c r="E163" s="28">
        <v>202923.5</v>
      </c>
      <c r="F163" s="28">
        <v>173413.3</v>
      </c>
      <c r="G163" s="31">
        <v>0.04708352729319692</v>
      </c>
      <c r="H163" s="5">
        <v>5.1709098E7</v>
      </c>
      <c r="I163" s="13">
        <v>101.07</v>
      </c>
      <c r="J163" s="13">
        <v>110.66</v>
      </c>
      <c r="K163" s="32">
        <v>1194.41438296004</v>
      </c>
    </row>
    <row r="164">
      <c r="A164" s="4" t="s">
        <v>247</v>
      </c>
      <c r="B164" s="28">
        <v>487427.9</v>
      </c>
      <c r="C164" s="28">
        <v>307121.9</v>
      </c>
      <c r="D164" s="28">
        <v>148100.4</v>
      </c>
      <c r="E164" s="28">
        <v>212285.8</v>
      </c>
      <c r="F164" s="28">
        <v>180387.7</v>
      </c>
      <c r="G164" s="31">
        <v>0.042881202408834786</v>
      </c>
      <c r="H164" s="5">
        <v>5.1709098E7</v>
      </c>
      <c r="I164" s="13">
        <v>97.67</v>
      </c>
      <c r="J164" s="13">
        <v>108.03</v>
      </c>
      <c r="K164" s="32">
        <v>1175.47310684485</v>
      </c>
    </row>
    <row r="165">
      <c r="A165" s="4" t="s">
        <v>248</v>
      </c>
      <c r="B165" s="28">
        <v>443200.4</v>
      </c>
      <c r="C165" s="28">
        <v>295982.3</v>
      </c>
      <c r="D165" s="28">
        <v>126334.5</v>
      </c>
      <c r="E165" s="28">
        <v>191648.9</v>
      </c>
      <c r="F165" s="28">
        <v>171141.2</v>
      </c>
      <c r="G165" s="31">
        <v>0.03473641407904688</v>
      </c>
      <c r="H165" s="5">
        <v>5.1780579E7</v>
      </c>
      <c r="I165" s="13">
        <v>96.82</v>
      </c>
      <c r="J165" s="13">
        <v>105.01</v>
      </c>
      <c r="K165" s="32">
        <v>1193.67239130435</v>
      </c>
    </row>
    <row r="166">
      <c r="A166" s="4" t="s">
        <v>249</v>
      </c>
      <c r="B166" s="28">
        <v>448714.8</v>
      </c>
      <c r="C166" s="28">
        <v>289274.7</v>
      </c>
      <c r="D166" s="28">
        <v>144060.4</v>
      </c>
      <c r="E166" s="28">
        <v>168819.8</v>
      </c>
      <c r="F166" s="28">
        <v>155402.4</v>
      </c>
      <c r="G166" s="31">
        <v>0.015078731927971377</v>
      </c>
      <c r="H166" s="5">
        <v>5.1780579E7</v>
      </c>
      <c r="I166" s="13">
        <v>94.49</v>
      </c>
      <c r="J166" s="13">
        <v>98.36</v>
      </c>
      <c r="K166" s="32">
        <v>1220.5841991342</v>
      </c>
    </row>
    <row r="167">
      <c r="K167" s="3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.14"/>
    <col customWidth="1" min="2" max="2" width="11.29"/>
    <col customWidth="1" min="3" max="3" width="11.71"/>
  </cols>
  <sheetData>
    <row r="1">
      <c r="A1" s="33" t="s">
        <v>293</v>
      </c>
      <c r="C1" s="32"/>
      <c r="H1" s="34" t="s">
        <v>294</v>
      </c>
    </row>
    <row r="2">
      <c r="A2" s="33" t="s">
        <v>295</v>
      </c>
      <c r="C2" s="32"/>
      <c r="H2" s="33" t="s">
        <v>295</v>
      </c>
    </row>
    <row r="3">
      <c r="A3" s="33" t="s">
        <v>296</v>
      </c>
      <c r="B3" s="34"/>
      <c r="C3" s="32" t="s">
        <v>297</v>
      </c>
      <c r="H3" s="33" t="s">
        <v>296</v>
      </c>
    </row>
    <row r="4">
      <c r="A4" s="2"/>
      <c r="B4" s="34" t="s">
        <v>298</v>
      </c>
      <c r="C4" s="32"/>
      <c r="D4" s="1" t="s">
        <v>277</v>
      </c>
      <c r="H4" s="2" t="s">
        <v>6</v>
      </c>
      <c r="I4" s="3" t="s">
        <v>273</v>
      </c>
    </row>
    <row r="5">
      <c r="A5" s="2" t="s">
        <v>289</v>
      </c>
      <c r="B5" s="3" t="s">
        <v>299</v>
      </c>
      <c r="C5" s="32" t="s">
        <v>300</v>
      </c>
      <c r="D5" s="3" t="s">
        <v>299</v>
      </c>
      <c r="E5" s="3" t="s">
        <v>273</v>
      </c>
      <c r="F5" s="1" t="s">
        <v>290</v>
      </c>
      <c r="H5" s="4" t="s">
        <v>8</v>
      </c>
      <c r="I5" s="13">
        <v>48.91</v>
      </c>
    </row>
    <row r="6">
      <c r="A6" s="4" t="s">
        <v>88</v>
      </c>
      <c r="B6" s="35">
        <v>-1834.3</v>
      </c>
      <c r="C6" s="32">
        <v>571.064295209524</v>
      </c>
      <c r="D6" s="36">
        <f t="shared" ref="D6:D168" si="1">B6*C6/1000</f>
        <v>-1047.503237</v>
      </c>
      <c r="E6" s="37">
        <v>8266.6</v>
      </c>
      <c r="F6" s="38">
        <f t="shared" ref="F6:F167" si="2">D6/E6</f>
        <v>-0.1267151231</v>
      </c>
      <c r="H6" s="4" t="s">
        <v>9</v>
      </c>
      <c r="I6" s="13">
        <v>68.06</v>
      </c>
    </row>
    <row r="7">
      <c r="A7" s="4" t="s">
        <v>89</v>
      </c>
      <c r="B7" s="35">
        <v>-1646.8</v>
      </c>
      <c r="C7" s="32">
        <v>594.066670733333</v>
      </c>
      <c r="D7" s="36">
        <f t="shared" si="1"/>
        <v>-978.3089934</v>
      </c>
      <c r="E7" s="37">
        <v>10020.7</v>
      </c>
      <c r="F7" s="38">
        <f t="shared" si="2"/>
        <v>-0.0976288077</v>
      </c>
      <c r="H7" s="4" t="s">
        <v>10</v>
      </c>
      <c r="I7" s="13">
        <v>61.01</v>
      </c>
    </row>
    <row r="8">
      <c r="A8" s="4" t="s">
        <v>90</v>
      </c>
      <c r="B8" s="35">
        <v>-1575.8</v>
      </c>
      <c r="C8" s="32">
        <v>613.333353666667</v>
      </c>
      <c r="D8" s="36">
        <f t="shared" si="1"/>
        <v>-966.4906987</v>
      </c>
      <c r="E8" s="37">
        <v>10342.3</v>
      </c>
      <c r="F8" s="38">
        <f t="shared" si="2"/>
        <v>-0.09345026722</v>
      </c>
      <c r="H8" s="4" t="s">
        <v>11</v>
      </c>
      <c r="I8" s="13">
        <v>71.89</v>
      </c>
    </row>
    <row r="9">
      <c r="A9" s="4" t="s">
        <v>91</v>
      </c>
      <c r="B9" s="35">
        <v>-1839.1</v>
      </c>
      <c r="C9" s="32">
        <v>651.319986966667</v>
      </c>
      <c r="D9" s="36">
        <f t="shared" si="1"/>
        <v>-1197.842588</v>
      </c>
      <c r="E9" s="37">
        <v>11095.5</v>
      </c>
      <c r="F9" s="38">
        <f t="shared" si="2"/>
        <v>-0.1079575132</v>
      </c>
      <c r="H9" s="4" t="s">
        <v>12</v>
      </c>
      <c r="I9" s="13">
        <v>61.81</v>
      </c>
    </row>
    <row r="10">
      <c r="A10" s="4" t="s">
        <v>92</v>
      </c>
      <c r="B10" s="35">
        <v>-1321.7</v>
      </c>
      <c r="C10" s="32">
        <v>667.1733195</v>
      </c>
      <c r="D10" s="36">
        <f t="shared" si="1"/>
        <v>-881.8029764</v>
      </c>
      <c r="E10" s="37">
        <v>10293.0</v>
      </c>
      <c r="F10" s="38">
        <f t="shared" si="2"/>
        <v>-0.08567016189</v>
      </c>
      <c r="H10" s="4" t="s">
        <v>13</v>
      </c>
      <c r="I10" s="13">
        <v>83.27</v>
      </c>
    </row>
    <row r="11">
      <c r="A11" s="4" t="s">
        <v>93</v>
      </c>
      <c r="B11" s="35">
        <v>-1713.6</v>
      </c>
      <c r="C11" s="32">
        <v>680.949991866667</v>
      </c>
      <c r="D11" s="36">
        <f t="shared" si="1"/>
        <v>-1166.875906</v>
      </c>
      <c r="E11" s="37">
        <v>12496.2</v>
      </c>
      <c r="F11" s="38">
        <f t="shared" si="2"/>
        <v>-0.09337845954</v>
      </c>
      <c r="H11" s="4" t="s">
        <v>14</v>
      </c>
      <c r="I11" s="13">
        <v>70.59</v>
      </c>
    </row>
    <row r="12">
      <c r="A12" s="4" t="s">
        <v>94</v>
      </c>
      <c r="B12" s="35">
        <v>-1550.2</v>
      </c>
      <c r="C12" s="32">
        <v>685.889994333333</v>
      </c>
      <c r="D12" s="36">
        <f t="shared" si="1"/>
        <v>-1063.266669</v>
      </c>
      <c r="E12" s="37">
        <v>12950.0</v>
      </c>
      <c r="F12" s="38">
        <f t="shared" si="2"/>
        <v>-0.0821055343</v>
      </c>
      <c r="H12" s="4" t="s">
        <v>15</v>
      </c>
      <c r="I12" s="13">
        <v>86.04</v>
      </c>
    </row>
    <row r="13">
      <c r="A13" s="4" t="s">
        <v>95</v>
      </c>
      <c r="B13" s="35">
        <v>-1901.6</v>
      </c>
      <c r="C13" s="32">
        <v>690.0999959</v>
      </c>
      <c r="D13" s="36">
        <f t="shared" si="1"/>
        <v>-1312.294152</v>
      </c>
      <c r="E13" s="37">
        <v>13930.6</v>
      </c>
      <c r="F13" s="38">
        <f t="shared" si="2"/>
        <v>-0.0942022707</v>
      </c>
      <c r="H13" s="4" t="s">
        <v>16</v>
      </c>
      <c r="I13" s="13">
        <v>72.63</v>
      </c>
    </row>
    <row r="14">
      <c r="A14" s="4" t="s">
        <v>96</v>
      </c>
      <c r="B14" s="13">
        <v>-729.2</v>
      </c>
      <c r="C14" s="32">
        <v>710.073343933334</v>
      </c>
      <c r="D14" s="36">
        <f t="shared" si="1"/>
        <v>-517.7854824</v>
      </c>
      <c r="E14" s="37">
        <v>12390.4</v>
      </c>
      <c r="F14" s="38">
        <f t="shared" si="2"/>
        <v>-0.04178924671</v>
      </c>
      <c r="H14" s="4" t="s">
        <v>17</v>
      </c>
      <c r="I14" s="13">
        <v>99.45</v>
      </c>
    </row>
    <row r="15">
      <c r="A15" s="4" t="s">
        <v>97</v>
      </c>
      <c r="B15" s="35">
        <v>-1237.3</v>
      </c>
      <c r="C15" s="32">
        <v>728.276672366667</v>
      </c>
      <c r="D15" s="36">
        <f t="shared" si="1"/>
        <v>-901.0967267</v>
      </c>
      <c r="E15" s="37">
        <v>14369.1</v>
      </c>
      <c r="F15" s="38">
        <f t="shared" si="2"/>
        <v>-0.06271072835</v>
      </c>
      <c r="H15" s="4" t="s">
        <v>18</v>
      </c>
      <c r="I15" s="13">
        <v>84.63</v>
      </c>
    </row>
    <row r="16">
      <c r="A16" s="4" t="s">
        <v>98</v>
      </c>
      <c r="B16" s="35">
        <v>-1381.0</v>
      </c>
      <c r="C16" s="32">
        <v>741.300008133333</v>
      </c>
      <c r="D16" s="36">
        <f t="shared" si="1"/>
        <v>-1023.735311</v>
      </c>
      <c r="E16" s="37">
        <v>14768.4</v>
      </c>
      <c r="F16" s="38">
        <f t="shared" si="2"/>
        <v>-0.06931931091</v>
      </c>
      <c r="H16" s="4" t="s">
        <v>19</v>
      </c>
      <c r="I16" s="13">
        <v>109.17</v>
      </c>
    </row>
    <row r="17">
      <c r="A17" s="4" t="s">
        <v>99</v>
      </c>
      <c r="B17" s="35">
        <v>-2283.5</v>
      </c>
      <c r="C17" s="32">
        <v>744.686665866667</v>
      </c>
      <c r="D17" s="36">
        <f t="shared" si="1"/>
        <v>-1700.492002</v>
      </c>
      <c r="E17" s="37">
        <v>15758.7</v>
      </c>
      <c r="F17" s="38">
        <f t="shared" si="2"/>
        <v>-0.1079081397</v>
      </c>
      <c r="H17" s="4" t="s">
        <v>20</v>
      </c>
      <c r="I17" s="13">
        <v>97.54</v>
      </c>
    </row>
    <row r="18">
      <c r="A18" s="4" t="s">
        <v>100</v>
      </c>
      <c r="B18" s="35">
        <v>-1445.6</v>
      </c>
      <c r="C18" s="32">
        <v>753.466977065079</v>
      </c>
      <c r="D18" s="36">
        <f t="shared" si="1"/>
        <v>-1089.211862</v>
      </c>
      <c r="E18" s="37">
        <v>14920.0</v>
      </c>
      <c r="F18" s="38">
        <f t="shared" si="2"/>
        <v>-0.07300347601</v>
      </c>
      <c r="H18" s="4" t="s">
        <v>21</v>
      </c>
      <c r="I18" s="13">
        <v>135.16</v>
      </c>
    </row>
    <row r="19">
      <c r="A19" s="4" t="s">
        <v>101</v>
      </c>
      <c r="B19" s="13">
        <v>-999.0</v>
      </c>
      <c r="C19" s="32">
        <v>769.5400187</v>
      </c>
      <c r="D19" s="36">
        <f t="shared" si="1"/>
        <v>-768.7704787</v>
      </c>
      <c r="E19" s="37">
        <v>16816.9</v>
      </c>
      <c r="F19" s="38">
        <f t="shared" si="2"/>
        <v>-0.04571416127</v>
      </c>
      <c r="H19" s="4" t="s">
        <v>22</v>
      </c>
      <c r="I19" s="13">
        <v>124.04</v>
      </c>
    </row>
    <row r="20">
      <c r="A20" s="4" t="s">
        <v>102</v>
      </c>
      <c r="B20" s="13">
        <v>-176.2</v>
      </c>
      <c r="C20" s="32">
        <v>785.246683766666</v>
      </c>
      <c r="D20" s="36">
        <f t="shared" si="1"/>
        <v>-138.3604657</v>
      </c>
      <c r="E20" s="37">
        <v>17844.9</v>
      </c>
      <c r="F20" s="38">
        <f t="shared" si="2"/>
        <v>-0.007753501879</v>
      </c>
      <c r="H20" s="4" t="s">
        <v>23</v>
      </c>
      <c r="I20" s="13">
        <v>161.8</v>
      </c>
    </row>
    <row r="21">
      <c r="A21" s="4" t="s">
        <v>103</v>
      </c>
      <c r="B21" s="13">
        <v>-972.7</v>
      </c>
      <c r="C21" s="32">
        <v>794.776672366667</v>
      </c>
      <c r="D21" s="36">
        <f t="shared" si="1"/>
        <v>-773.0792692</v>
      </c>
      <c r="E21" s="37">
        <v>18498.3</v>
      </c>
      <c r="F21" s="38">
        <f t="shared" si="2"/>
        <v>-0.04179190894</v>
      </c>
      <c r="H21" s="4" t="s">
        <v>24</v>
      </c>
      <c r="I21" s="13">
        <v>128.3</v>
      </c>
    </row>
    <row r="22">
      <c r="A22" s="4" t="s">
        <v>104</v>
      </c>
      <c r="B22" s="13">
        <v>-491.6</v>
      </c>
      <c r="C22" s="32">
        <v>796.842674487879</v>
      </c>
      <c r="D22" s="36">
        <f t="shared" si="1"/>
        <v>-391.7278588</v>
      </c>
      <c r="E22" s="37">
        <v>17255.3</v>
      </c>
      <c r="F22" s="38">
        <f t="shared" si="2"/>
        <v>-0.02270188631</v>
      </c>
      <c r="H22" s="4" t="s">
        <v>25</v>
      </c>
      <c r="I22" s="13">
        <v>198.24</v>
      </c>
    </row>
    <row r="23">
      <c r="A23" s="4" t="s">
        <v>105</v>
      </c>
      <c r="B23" s="13">
        <v>-988.2</v>
      </c>
      <c r="C23" s="32">
        <v>798.920636857143</v>
      </c>
      <c r="D23" s="36">
        <f t="shared" si="1"/>
        <v>-789.4933733</v>
      </c>
      <c r="E23" s="37">
        <v>19441.0</v>
      </c>
      <c r="F23" s="38">
        <f t="shared" si="2"/>
        <v>-0.04060971006</v>
      </c>
      <c r="H23" s="4" t="s">
        <v>26</v>
      </c>
      <c r="I23" s="13">
        <v>180.2</v>
      </c>
    </row>
    <row r="24">
      <c r="A24" s="4" t="s">
        <v>106</v>
      </c>
      <c r="B24" s="13">
        <v>-327.4</v>
      </c>
      <c r="C24" s="32">
        <v>810.669240686667</v>
      </c>
      <c r="D24" s="36">
        <f t="shared" si="1"/>
        <v>-265.4131094</v>
      </c>
      <c r="E24" s="37">
        <v>20760.8</v>
      </c>
      <c r="F24" s="38">
        <f t="shared" si="2"/>
        <v>-0.01278433921</v>
      </c>
      <c r="H24" s="4" t="s">
        <v>27</v>
      </c>
      <c r="I24" s="13">
        <v>232.94</v>
      </c>
    </row>
    <row r="25">
      <c r="A25" s="4" t="s">
        <v>107</v>
      </c>
      <c r="B25" s="13">
        <v>-40.2</v>
      </c>
      <c r="C25" s="32">
        <v>819.873600047983</v>
      </c>
      <c r="D25" s="36">
        <f t="shared" si="1"/>
        <v>-32.95891872</v>
      </c>
      <c r="E25" s="37">
        <v>21134.2</v>
      </c>
      <c r="F25" s="38">
        <f t="shared" si="2"/>
        <v>-0.001559506332</v>
      </c>
      <c r="H25" s="4" t="s">
        <v>28</v>
      </c>
      <c r="I25" s="13">
        <v>162.18</v>
      </c>
    </row>
    <row r="26">
      <c r="A26" s="4" t="s">
        <v>108</v>
      </c>
      <c r="B26" s="13">
        <v>-767.7</v>
      </c>
      <c r="C26" s="32">
        <v>840.120243728471</v>
      </c>
      <c r="D26" s="36">
        <f t="shared" si="1"/>
        <v>-644.9603111</v>
      </c>
      <c r="E26" s="37">
        <v>19225.7</v>
      </c>
      <c r="F26" s="38">
        <f t="shared" si="2"/>
        <v>-0.03354677911</v>
      </c>
      <c r="H26" s="4" t="s">
        <v>29</v>
      </c>
      <c r="I26" s="13">
        <v>227.91</v>
      </c>
    </row>
    <row r="27">
      <c r="A27" s="4" t="s">
        <v>109</v>
      </c>
      <c r="B27" s="13">
        <v>-756.6</v>
      </c>
      <c r="C27" s="32">
        <v>869.049288742598</v>
      </c>
      <c r="D27" s="36">
        <f t="shared" si="1"/>
        <v>-657.5226919</v>
      </c>
      <c r="E27" s="37">
        <v>21604.7</v>
      </c>
      <c r="F27" s="38">
        <f t="shared" si="2"/>
        <v>-0.0304342431</v>
      </c>
      <c r="H27" s="4" t="s">
        <v>30</v>
      </c>
      <c r="I27" s="13">
        <v>201.07</v>
      </c>
    </row>
    <row r="28">
      <c r="A28" s="4" t="s">
        <v>110</v>
      </c>
      <c r="B28" s="13">
        <v>-161.8</v>
      </c>
      <c r="C28" s="32">
        <v>883.525008245652</v>
      </c>
      <c r="D28" s="36">
        <f t="shared" si="1"/>
        <v>-142.9543463</v>
      </c>
      <c r="E28" s="37">
        <v>23186.6</v>
      </c>
      <c r="F28" s="38">
        <f t="shared" si="2"/>
        <v>-0.006165386315</v>
      </c>
      <c r="H28" s="4" t="s">
        <v>31</v>
      </c>
      <c r="I28" s="13">
        <v>240.23</v>
      </c>
    </row>
    <row r="29">
      <c r="A29" s="4" t="s">
        <v>111</v>
      </c>
      <c r="B29" s="13">
        <v>-491.9</v>
      </c>
      <c r="C29" s="32">
        <v>890.916738735414</v>
      </c>
      <c r="D29" s="36">
        <f t="shared" si="1"/>
        <v>-438.2419438</v>
      </c>
      <c r="E29" s="37">
        <v>24112.7</v>
      </c>
      <c r="F29" s="38">
        <f t="shared" si="2"/>
        <v>-0.01817473546</v>
      </c>
      <c r="H29" s="4" t="s">
        <v>32</v>
      </c>
      <c r="I29" s="13">
        <v>198.31</v>
      </c>
    </row>
    <row r="30">
      <c r="A30" s="4" t="s">
        <v>112</v>
      </c>
      <c r="B30" s="13">
        <v>-720.9</v>
      </c>
      <c r="C30" s="32">
        <v>888.518165258398</v>
      </c>
      <c r="D30" s="36">
        <f t="shared" si="1"/>
        <v>-640.5327453</v>
      </c>
      <c r="E30" s="37">
        <v>22516.7</v>
      </c>
      <c r="F30" s="38">
        <f t="shared" si="2"/>
        <v>-0.02844700801</v>
      </c>
      <c r="H30" s="4" t="s">
        <v>33</v>
      </c>
      <c r="I30" s="13">
        <v>295.06</v>
      </c>
    </row>
    <row r="31">
      <c r="A31" s="4" t="s">
        <v>113</v>
      </c>
      <c r="B31" s="13">
        <v>419.0</v>
      </c>
      <c r="C31" s="32">
        <v>886.315634645758</v>
      </c>
      <c r="D31" s="36">
        <f t="shared" si="1"/>
        <v>371.3662509</v>
      </c>
      <c r="E31" s="37">
        <v>25054.2</v>
      </c>
      <c r="F31" s="38">
        <f t="shared" si="2"/>
        <v>0.01482251482</v>
      </c>
      <c r="H31" s="4" t="s">
        <v>34</v>
      </c>
      <c r="I31" s="13">
        <v>270.7</v>
      </c>
    </row>
    <row r="32">
      <c r="A32" s="4" t="s">
        <v>114</v>
      </c>
      <c r="B32" s="35">
        <v>1499.5</v>
      </c>
      <c r="C32" s="32">
        <v>880.102419227812</v>
      </c>
      <c r="D32" s="36">
        <f t="shared" si="1"/>
        <v>1319.713578</v>
      </c>
      <c r="E32" s="37">
        <v>27045.1</v>
      </c>
      <c r="F32" s="38">
        <f t="shared" si="2"/>
        <v>0.04879677197</v>
      </c>
      <c r="H32" s="4" t="s">
        <v>35</v>
      </c>
      <c r="I32" s="13">
        <v>302.0</v>
      </c>
    </row>
    <row r="33">
      <c r="A33" s="4" t="s">
        <v>115</v>
      </c>
      <c r="B33" s="35">
        <v>1409.1</v>
      </c>
      <c r="C33" s="32">
        <v>869.243643420198</v>
      </c>
      <c r="D33" s="36">
        <f t="shared" si="1"/>
        <v>1224.851218</v>
      </c>
      <c r="E33" s="37">
        <v>28369.9</v>
      </c>
      <c r="F33" s="38">
        <f t="shared" si="2"/>
        <v>0.04317432271</v>
      </c>
      <c r="H33" s="4" t="s">
        <v>36</v>
      </c>
      <c r="I33" s="13">
        <v>244.82</v>
      </c>
    </row>
    <row r="34">
      <c r="A34" s="4" t="s">
        <v>116</v>
      </c>
      <c r="B34" s="35">
        <v>1778.9</v>
      </c>
      <c r="C34" s="32">
        <v>857.836562786133</v>
      </c>
      <c r="D34" s="36">
        <f t="shared" si="1"/>
        <v>1526.005462</v>
      </c>
      <c r="E34" s="37">
        <v>26475.0</v>
      </c>
      <c r="F34" s="38">
        <f t="shared" si="2"/>
        <v>0.05763948863</v>
      </c>
      <c r="H34" s="4" t="s">
        <v>37</v>
      </c>
      <c r="I34" s="13">
        <v>353.94</v>
      </c>
    </row>
    <row r="35">
      <c r="A35" s="4" t="s">
        <v>117</v>
      </c>
      <c r="B35" s="35">
        <v>2160.5</v>
      </c>
      <c r="C35" s="32">
        <v>838.413029527273</v>
      </c>
      <c r="D35" s="36">
        <f t="shared" si="1"/>
        <v>1811.39135</v>
      </c>
      <c r="E35" s="37">
        <v>29808.6</v>
      </c>
      <c r="F35" s="38">
        <f t="shared" si="2"/>
        <v>0.06076740774</v>
      </c>
      <c r="H35" s="4" t="s">
        <v>38</v>
      </c>
      <c r="I35" s="13">
        <v>338.16</v>
      </c>
    </row>
    <row r="36">
      <c r="A36" s="4" t="s">
        <v>118</v>
      </c>
      <c r="B36" s="35">
        <v>2221.7</v>
      </c>
      <c r="C36" s="32">
        <v>807.575220288745</v>
      </c>
      <c r="D36" s="36">
        <f t="shared" si="1"/>
        <v>1794.189867</v>
      </c>
      <c r="E36" s="37">
        <v>31447.9</v>
      </c>
      <c r="F36" s="38">
        <f t="shared" si="2"/>
        <v>0.05705277195</v>
      </c>
      <c r="H36" s="4" t="s">
        <v>39</v>
      </c>
      <c r="I36" s="13">
        <v>376.7</v>
      </c>
    </row>
    <row r="37">
      <c r="A37" s="4" t="s">
        <v>119</v>
      </c>
      <c r="B37" s="35">
        <v>2470.1</v>
      </c>
      <c r="C37" s="32">
        <v>796.350721043001</v>
      </c>
      <c r="D37" s="36">
        <f t="shared" si="1"/>
        <v>1967.065916</v>
      </c>
      <c r="E37" s="37">
        <v>33966.3</v>
      </c>
      <c r="F37" s="38">
        <f t="shared" si="2"/>
        <v>0.05791228117</v>
      </c>
      <c r="H37" s="4" t="s">
        <v>40</v>
      </c>
      <c r="I37" s="13">
        <v>331.44</v>
      </c>
    </row>
    <row r="38">
      <c r="A38" s="4" t="s">
        <v>120</v>
      </c>
      <c r="B38" s="35">
        <v>2723.1</v>
      </c>
      <c r="C38" s="32">
        <v>767.321314540421</v>
      </c>
      <c r="D38" s="36">
        <f t="shared" si="1"/>
        <v>2089.492672</v>
      </c>
      <c r="E38" s="37">
        <v>32844.3</v>
      </c>
      <c r="F38" s="38">
        <f t="shared" si="2"/>
        <v>0.06361812161</v>
      </c>
      <c r="H38" s="4" t="s">
        <v>41</v>
      </c>
      <c r="I38" s="13">
        <v>464.04</v>
      </c>
    </row>
    <row r="39">
      <c r="A39" s="4" t="s">
        <v>121</v>
      </c>
      <c r="B39" s="35">
        <v>2741.5</v>
      </c>
      <c r="C39" s="32">
        <v>733.971860223453</v>
      </c>
      <c r="D39" s="36">
        <f t="shared" si="1"/>
        <v>2012.183855</v>
      </c>
      <c r="E39" s="37">
        <v>35040.9</v>
      </c>
      <c r="F39" s="38">
        <f t="shared" si="2"/>
        <v>0.05742386339</v>
      </c>
      <c r="H39" s="4" t="s">
        <v>42</v>
      </c>
      <c r="I39" s="13">
        <v>434.68</v>
      </c>
    </row>
    <row r="40">
      <c r="A40" s="4" t="s">
        <v>122</v>
      </c>
      <c r="B40" s="35">
        <v>3203.1</v>
      </c>
      <c r="C40" s="32">
        <v>720.590026949771</v>
      </c>
      <c r="D40" s="36">
        <f t="shared" si="1"/>
        <v>2308.121915</v>
      </c>
      <c r="E40" s="37">
        <v>37510.9</v>
      </c>
      <c r="F40" s="38">
        <f t="shared" si="2"/>
        <v>0.06153203243</v>
      </c>
      <c r="H40" s="4" t="s">
        <v>43</v>
      </c>
      <c r="I40" s="13">
        <v>462.73</v>
      </c>
    </row>
    <row r="41">
      <c r="A41" s="4" t="s">
        <v>123</v>
      </c>
      <c r="B41" s="35">
        <v>4090.0</v>
      </c>
      <c r="C41" s="32">
        <v>698.163920131457</v>
      </c>
      <c r="D41" s="36">
        <f t="shared" si="1"/>
        <v>2855.490433</v>
      </c>
      <c r="E41" s="37">
        <v>40598.7</v>
      </c>
      <c r="F41" s="38">
        <f t="shared" si="2"/>
        <v>0.07033452877</v>
      </c>
      <c r="H41" s="4" t="s">
        <v>44</v>
      </c>
      <c r="I41" s="13">
        <v>396.09</v>
      </c>
    </row>
    <row r="42">
      <c r="A42" s="4" t="s">
        <v>124</v>
      </c>
      <c r="B42" s="35">
        <v>1278.2</v>
      </c>
      <c r="C42" s="32">
        <v>677.676394189957</v>
      </c>
      <c r="D42" s="36">
        <f t="shared" si="1"/>
        <v>866.2059671</v>
      </c>
      <c r="E42" s="37">
        <v>37066.4</v>
      </c>
      <c r="F42" s="38">
        <f t="shared" si="2"/>
        <v>0.02336903414</v>
      </c>
      <c r="H42" s="4" t="s">
        <v>45</v>
      </c>
      <c r="I42" s="13">
        <v>568.46</v>
      </c>
    </row>
    <row r="43">
      <c r="A43" s="4" t="s">
        <v>125</v>
      </c>
      <c r="B43" s="13">
        <v>956.6</v>
      </c>
      <c r="C43" s="32">
        <v>665.383789985758</v>
      </c>
      <c r="D43" s="36">
        <f t="shared" si="1"/>
        <v>636.5061335</v>
      </c>
      <c r="E43" s="37">
        <v>39973.7</v>
      </c>
      <c r="F43" s="38">
        <f t="shared" si="2"/>
        <v>0.01592312279</v>
      </c>
      <c r="H43" s="4" t="s">
        <v>46</v>
      </c>
      <c r="I43" s="13">
        <v>594.07</v>
      </c>
    </row>
    <row r="44">
      <c r="A44" s="4" t="s">
        <v>126</v>
      </c>
      <c r="B44" s="13">
        <v>752.7</v>
      </c>
      <c r="C44" s="32">
        <v>661.083546115729</v>
      </c>
      <c r="D44" s="36">
        <f t="shared" si="1"/>
        <v>497.5975852</v>
      </c>
      <c r="E44" s="37">
        <v>42208.8</v>
      </c>
      <c r="F44" s="38">
        <f t="shared" si="2"/>
        <v>0.01178895361</v>
      </c>
      <c r="H44" s="4" t="s">
        <v>47</v>
      </c>
      <c r="I44" s="13">
        <v>654.04</v>
      </c>
    </row>
    <row r="45">
      <c r="A45" s="4" t="s">
        <v>127</v>
      </c>
      <c r="B45" s="13">
        <v>778.9</v>
      </c>
      <c r="C45" s="32">
        <v>672.530761032616</v>
      </c>
      <c r="D45" s="36">
        <f t="shared" si="1"/>
        <v>523.8342098</v>
      </c>
      <c r="E45" s="37">
        <v>46552.9</v>
      </c>
      <c r="F45" s="38">
        <f t="shared" si="2"/>
        <v>0.01125245065</v>
      </c>
      <c r="H45" s="4" t="s">
        <v>48</v>
      </c>
      <c r="I45" s="13">
        <v>536.9</v>
      </c>
    </row>
    <row r="46">
      <c r="A46" s="4" t="s">
        <v>128</v>
      </c>
      <c r="B46" s="13">
        <v>-989.4</v>
      </c>
      <c r="C46" s="32">
        <v>691.96318146697</v>
      </c>
      <c r="D46" s="36">
        <f t="shared" si="1"/>
        <v>-684.6283717</v>
      </c>
      <c r="E46" s="37">
        <v>44060.8</v>
      </c>
      <c r="F46" s="38">
        <f t="shared" si="2"/>
        <v>-0.01553826466</v>
      </c>
      <c r="H46" s="4" t="s">
        <v>49</v>
      </c>
      <c r="I46" s="13">
        <v>714.2</v>
      </c>
    </row>
    <row r="47">
      <c r="A47" s="4" t="s">
        <v>129</v>
      </c>
      <c r="B47" s="13">
        <v>-619.4</v>
      </c>
      <c r="C47" s="32">
        <v>710.205783994386</v>
      </c>
      <c r="D47" s="36">
        <f t="shared" si="1"/>
        <v>-439.9014626</v>
      </c>
      <c r="E47" s="37">
        <v>48660.9</v>
      </c>
      <c r="F47" s="38">
        <f t="shared" si="2"/>
        <v>-0.009040142344</v>
      </c>
      <c r="H47" s="4" t="s">
        <v>50</v>
      </c>
      <c r="I47" s="13">
        <v>727.5</v>
      </c>
    </row>
    <row r="48">
      <c r="A48" s="4" t="s">
        <v>130</v>
      </c>
      <c r="B48" s="13">
        <v>605.9</v>
      </c>
      <c r="C48" s="32">
        <v>715.38265934852</v>
      </c>
      <c r="D48" s="36">
        <f t="shared" si="1"/>
        <v>433.4503533</v>
      </c>
      <c r="E48" s="37">
        <v>52433.0</v>
      </c>
      <c r="F48" s="38">
        <f t="shared" si="2"/>
        <v>0.00826674715</v>
      </c>
      <c r="H48" s="4" t="s">
        <v>51</v>
      </c>
      <c r="I48" s="13">
        <v>818.0</v>
      </c>
    </row>
    <row r="49">
      <c r="A49" s="4" t="s">
        <v>131</v>
      </c>
      <c r="B49" s="35">
        <v>-1801.3</v>
      </c>
      <c r="C49" s="32">
        <v>714.428855346398</v>
      </c>
      <c r="D49" s="36">
        <f t="shared" si="1"/>
        <v>-1286.900697</v>
      </c>
      <c r="E49" s="37">
        <v>55401.6</v>
      </c>
      <c r="F49" s="38">
        <f t="shared" si="2"/>
        <v>-0.0232285836</v>
      </c>
      <c r="H49" s="4" t="s">
        <v>52</v>
      </c>
      <c r="I49" s="13">
        <v>674.1</v>
      </c>
    </row>
    <row r="50">
      <c r="A50" s="4" t="s">
        <v>132</v>
      </c>
      <c r="B50" s="35">
        <v>-3799.2</v>
      </c>
      <c r="C50" s="32">
        <v>721.503182335758</v>
      </c>
      <c r="D50" s="36">
        <f t="shared" si="1"/>
        <v>-2741.13489</v>
      </c>
      <c r="E50" s="37">
        <v>53527.2</v>
      </c>
      <c r="F50" s="38">
        <f t="shared" si="2"/>
        <v>-0.05121013037</v>
      </c>
      <c r="H50" s="4" t="s">
        <v>53</v>
      </c>
      <c r="I50" s="13">
        <v>918.3</v>
      </c>
    </row>
    <row r="51">
      <c r="A51" s="4" t="s">
        <v>133</v>
      </c>
      <c r="B51" s="35">
        <v>-1858.0</v>
      </c>
      <c r="C51" s="32">
        <v>725.145633952381</v>
      </c>
      <c r="D51" s="36">
        <f t="shared" si="1"/>
        <v>-1347.320588</v>
      </c>
      <c r="E51" s="37">
        <v>59330.8</v>
      </c>
      <c r="F51" s="38">
        <f t="shared" si="2"/>
        <v>-0.02270861994</v>
      </c>
      <c r="H51" s="4" t="s">
        <v>54</v>
      </c>
      <c r="I51" s="13">
        <v>881.3</v>
      </c>
    </row>
    <row r="52">
      <c r="A52" s="4" t="s">
        <v>134</v>
      </c>
      <c r="B52" s="35">
        <v>-2038.9</v>
      </c>
      <c r="C52" s="32">
        <v>733.220128607648</v>
      </c>
      <c r="D52" s="36">
        <f t="shared" si="1"/>
        <v>-1494.96252</v>
      </c>
      <c r="E52" s="37">
        <v>62525.4</v>
      </c>
      <c r="F52" s="38">
        <f t="shared" si="2"/>
        <v>-0.02390968343</v>
      </c>
      <c r="H52" s="4" t="s">
        <v>55</v>
      </c>
      <c r="I52" s="13">
        <v>964.4</v>
      </c>
    </row>
    <row r="53">
      <c r="A53" s="4" t="s">
        <v>135</v>
      </c>
      <c r="B53" s="13">
        <v>-337.4</v>
      </c>
      <c r="C53" s="32">
        <v>753.048284644169</v>
      </c>
      <c r="D53" s="36">
        <f t="shared" si="1"/>
        <v>-254.0784912</v>
      </c>
      <c r="E53" s="37">
        <v>67097.7</v>
      </c>
      <c r="F53" s="38">
        <f t="shared" si="2"/>
        <v>-0.003786694495</v>
      </c>
      <c r="H53" s="4" t="s">
        <v>56</v>
      </c>
      <c r="I53" s="13">
        <v>804.7</v>
      </c>
    </row>
    <row r="54">
      <c r="A54" s="4" t="s">
        <v>136</v>
      </c>
      <c r="B54" s="35">
        <v>-2445.5</v>
      </c>
      <c r="C54" s="32">
        <v>764.93671267488</v>
      </c>
      <c r="D54" s="36">
        <f t="shared" si="1"/>
        <v>-1870.652731</v>
      </c>
      <c r="E54" s="37">
        <v>63005.5</v>
      </c>
      <c r="F54" s="38">
        <f t="shared" si="2"/>
        <v>-0.02969030848</v>
      </c>
      <c r="H54" s="4" t="s">
        <v>57</v>
      </c>
      <c r="I54" s="35">
        <v>1125.8</v>
      </c>
    </row>
    <row r="55">
      <c r="A55" s="4" t="s">
        <v>137</v>
      </c>
      <c r="B55" s="13">
        <v>-646.5</v>
      </c>
      <c r="C55" s="32">
        <v>782.932130805967</v>
      </c>
      <c r="D55" s="36">
        <f t="shared" si="1"/>
        <v>-506.1656226</v>
      </c>
      <c r="E55" s="37">
        <v>69226.4</v>
      </c>
      <c r="F55" s="38">
        <f t="shared" si="2"/>
        <v>-0.007311742667</v>
      </c>
      <c r="H55" s="4" t="s">
        <v>58</v>
      </c>
      <c r="I55" s="35">
        <v>1100.2</v>
      </c>
    </row>
    <row r="56">
      <c r="A56" s="4" t="s">
        <v>138</v>
      </c>
      <c r="B56" s="13">
        <v>-85.4</v>
      </c>
      <c r="C56" s="32">
        <v>787.05180387417</v>
      </c>
      <c r="D56" s="36">
        <f t="shared" si="1"/>
        <v>-67.21422405</v>
      </c>
      <c r="E56" s="37">
        <v>70880.4</v>
      </c>
      <c r="F56" s="38">
        <f t="shared" si="2"/>
        <v>-0.0009482765906</v>
      </c>
      <c r="H56" s="4" t="s">
        <v>59</v>
      </c>
      <c r="I56" s="35">
        <v>1237.0</v>
      </c>
    </row>
    <row r="57">
      <c r="A57" s="4" t="s">
        <v>139</v>
      </c>
      <c r="B57" s="13">
        <v>276.2</v>
      </c>
      <c r="C57" s="32">
        <v>785.128427656566</v>
      </c>
      <c r="D57" s="36">
        <f t="shared" si="1"/>
        <v>216.8524717</v>
      </c>
      <c r="E57" s="37">
        <v>74428.4</v>
      </c>
      <c r="F57" s="38">
        <f t="shared" si="2"/>
        <v>0.00291357159</v>
      </c>
      <c r="H57" s="4" t="s">
        <v>60</v>
      </c>
      <c r="I57" s="35">
        <v>1039.8</v>
      </c>
    </row>
    <row r="58">
      <c r="A58" s="4" t="s">
        <v>140</v>
      </c>
      <c r="B58" s="35">
        <v>-1325.7</v>
      </c>
      <c r="C58" s="32">
        <v>793.795338380446</v>
      </c>
      <c r="D58" s="36">
        <f t="shared" si="1"/>
        <v>-1052.33448</v>
      </c>
      <c r="E58" s="37">
        <v>70650.3</v>
      </c>
      <c r="F58" s="38">
        <f t="shared" si="2"/>
        <v>-0.01489497539</v>
      </c>
      <c r="H58" s="4" t="s">
        <v>61</v>
      </c>
      <c r="I58" s="35">
        <v>1414.2</v>
      </c>
    </row>
    <row r="59">
      <c r="A59" s="4" t="s">
        <v>141</v>
      </c>
      <c r="B59" s="13">
        <v>164.2</v>
      </c>
      <c r="C59" s="32">
        <v>799.194419740115</v>
      </c>
      <c r="D59" s="36">
        <f t="shared" si="1"/>
        <v>131.2277237</v>
      </c>
      <c r="E59" s="37">
        <v>78308.1</v>
      </c>
      <c r="F59" s="38">
        <f t="shared" si="2"/>
        <v>0.001675787354</v>
      </c>
      <c r="H59" s="4" t="s">
        <v>62</v>
      </c>
      <c r="I59" s="35">
        <v>1449.2</v>
      </c>
    </row>
    <row r="60">
      <c r="A60" s="4" t="s">
        <v>142</v>
      </c>
      <c r="B60" s="13">
        <v>932.1</v>
      </c>
      <c r="C60" s="32">
        <v>807.867423318182</v>
      </c>
      <c r="D60" s="36">
        <f t="shared" si="1"/>
        <v>753.0132253</v>
      </c>
      <c r="E60" s="37">
        <v>80911.1</v>
      </c>
      <c r="F60" s="38">
        <f t="shared" si="2"/>
        <v>0.009306673933</v>
      </c>
      <c r="H60" s="4" t="s">
        <v>63</v>
      </c>
      <c r="I60" s="35">
        <v>1624.2</v>
      </c>
    </row>
    <row r="61">
      <c r="A61" s="4" t="s">
        <v>143</v>
      </c>
      <c r="B61" s="35">
        <v>1917.5</v>
      </c>
      <c r="C61" s="32">
        <v>808.887080207792</v>
      </c>
      <c r="D61" s="36">
        <f t="shared" si="1"/>
        <v>1551.040976</v>
      </c>
      <c r="E61" s="37">
        <v>85311.8</v>
      </c>
      <c r="F61" s="38">
        <f t="shared" si="2"/>
        <v>0.01818084926</v>
      </c>
      <c r="H61" s="4" t="s">
        <v>64</v>
      </c>
      <c r="I61" s="35">
        <v>1545.6</v>
      </c>
    </row>
    <row r="62">
      <c r="A62" s="4" t="s">
        <v>144</v>
      </c>
      <c r="B62" s="35">
        <v>-1929.1</v>
      </c>
      <c r="C62" s="32">
        <v>809.208912902029</v>
      </c>
      <c r="D62" s="36">
        <f t="shared" si="1"/>
        <v>-1561.044914</v>
      </c>
      <c r="E62" s="37">
        <v>83453.5</v>
      </c>
      <c r="F62" s="38">
        <f t="shared" si="2"/>
        <v>-0.01870556554</v>
      </c>
      <c r="H62" s="4" t="s">
        <v>65</v>
      </c>
      <c r="I62" s="35">
        <v>2024.8</v>
      </c>
    </row>
    <row r="63">
      <c r="A63" s="4" t="s">
        <v>145</v>
      </c>
      <c r="B63" s="13">
        <v>-879.1</v>
      </c>
      <c r="C63" s="32">
        <v>808.35227115606</v>
      </c>
      <c r="D63" s="36">
        <f t="shared" si="1"/>
        <v>-710.6224816</v>
      </c>
      <c r="E63" s="37">
        <v>91513.3</v>
      </c>
      <c r="F63" s="38">
        <f t="shared" si="2"/>
        <v>-0.007765237201</v>
      </c>
      <c r="H63" s="4" t="s">
        <v>66</v>
      </c>
      <c r="I63" s="35">
        <v>1987.4</v>
      </c>
    </row>
    <row r="64">
      <c r="A64" s="4" t="s">
        <v>146</v>
      </c>
      <c r="B64" s="35">
        <v>-1431.7</v>
      </c>
      <c r="C64" s="32">
        <v>803.90094361214</v>
      </c>
      <c r="D64" s="36">
        <f t="shared" si="1"/>
        <v>-1150.944981</v>
      </c>
      <c r="E64" s="37">
        <v>95615.3</v>
      </c>
      <c r="F64" s="38">
        <f t="shared" si="2"/>
        <v>-0.01203724698</v>
      </c>
      <c r="H64" s="4" t="s">
        <v>67</v>
      </c>
      <c r="I64" s="35">
        <v>2347.2</v>
      </c>
    </row>
    <row r="65">
      <c r="A65" s="4" t="s">
        <v>147</v>
      </c>
      <c r="B65" s="13">
        <v>-553.6</v>
      </c>
      <c r="C65" s="32">
        <v>795.610943194833</v>
      </c>
      <c r="D65" s="36">
        <f t="shared" si="1"/>
        <v>-440.4502182</v>
      </c>
      <c r="E65" s="37">
        <v>101911.3</v>
      </c>
      <c r="F65" s="38">
        <f t="shared" si="2"/>
        <v>-0.00432189775</v>
      </c>
      <c r="H65" s="4" t="s">
        <v>68</v>
      </c>
      <c r="I65" s="35">
        <v>2007.6</v>
      </c>
    </row>
    <row r="66">
      <c r="A66" s="4" t="s">
        <v>148</v>
      </c>
      <c r="B66" s="35">
        <v>-4293.3</v>
      </c>
      <c r="C66" s="32">
        <v>787.379419839085</v>
      </c>
      <c r="D66" s="36">
        <f t="shared" si="1"/>
        <v>-3380.456063</v>
      </c>
      <c r="E66" s="37">
        <v>98054.3</v>
      </c>
      <c r="F66" s="38">
        <f t="shared" si="2"/>
        <v>-0.03447534747</v>
      </c>
      <c r="H66" s="4" t="s">
        <v>69</v>
      </c>
      <c r="I66" s="35">
        <v>2766.0</v>
      </c>
    </row>
    <row r="67">
      <c r="A67" s="4" t="s">
        <v>149</v>
      </c>
      <c r="B67" s="35">
        <v>-2677.0</v>
      </c>
      <c r="C67" s="32">
        <v>763.130232911324</v>
      </c>
      <c r="D67" s="36">
        <f t="shared" si="1"/>
        <v>-2042.899634</v>
      </c>
      <c r="E67" s="37">
        <v>108417.9</v>
      </c>
      <c r="F67" s="38">
        <f t="shared" si="2"/>
        <v>-0.01884282608</v>
      </c>
      <c r="H67" s="4" t="s">
        <v>70</v>
      </c>
      <c r="I67" s="35">
        <v>2666.3</v>
      </c>
    </row>
    <row r="68">
      <c r="A68" s="4" t="s">
        <v>150</v>
      </c>
      <c r="B68" s="35">
        <v>-2824.4</v>
      </c>
      <c r="C68" s="32">
        <v>765.804766059451</v>
      </c>
      <c r="D68" s="36">
        <f t="shared" si="1"/>
        <v>-2162.938981</v>
      </c>
      <c r="E68" s="37">
        <v>113779.6</v>
      </c>
      <c r="F68" s="38">
        <f t="shared" si="2"/>
        <v>-0.01900990143</v>
      </c>
      <c r="H68" s="4" t="s">
        <v>71</v>
      </c>
      <c r="I68" s="35">
        <v>3103.7</v>
      </c>
    </row>
    <row r="69">
      <c r="A69" s="4" t="s">
        <v>151</v>
      </c>
      <c r="B69" s="13">
        <v>-435.0</v>
      </c>
      <c r="C69" s="32">
        <v>769.277545650239</v>
      </c>
      <c r="D69" s="36">
        <f t="shared" si="1"/>
        <v>-334.6357324</v>
      </c>
      <c r="E69" s="37">
        <v>116736.9</v>
      </c>
      <c r="F69" s="38">
        <f t="shared" si="2"/>
        <v>-0.002866580596</v>
      </c>
      <c r="H69" s="4" t="s">
        <v>72</v>
      </c>
      <c r="I69" s="35">
        <v>2806.7</v>
      </c>
    </row>
    <row r="70">
      <c r="A70" s="4" t="s">
        <v>152</v>
      </c>
      <c r="B70" s="35">
        <v>-5878.4</v>
      </c>
      <c r="C70" s="32">
        <v>782.508292632323</v>
      </c>
      <c r="D70" s="36">
        <f t="shared" si="1"/>
        <v>-4599.896747</v>
      </c>
      <c r="E70" s="37">
        <v>112294.5</v>
      </c>
      <c r="F70" s="38">
        <f t="shared" si="2"/>
        <v>-0.04096279646</v>
      </c>
      <c r="H70" s="4" t="s">
        <v>73</v>
      </c>
      <c r="I70" s="35">
        <v>3820.4</v>
      </c>
    </row>
    <row r="71">
      <c r="A71" s="4" t="s">
        <v>153</v>
      </c>
      <c r="B71" s="35">
        <v>-5308.4</v>
      </c>
      <c r="C71" s="32">
        <v>786.314777873584</v>
      </c>
      <c r="D71" s="36">
        <f t="shared" si="1"/>
        <v>-4174.073367</v>
      </c>
      <c r="E71" s="37">
        <v>121161.5</v>
      </c>
      <c r="F71" s="38">
        <f t="shared" si="2"/>
        <v>-0.03445049266</v>
      </c>
      <c r="H71" s="4" t="s">
        <v>74</v>
      </c>
      <c r="I71" s="35">
        <v>3704.3</v>
      </c>
    </row>
    <row r="72">
      <c r="A72" s="4" t="s">
        <v>154</v>
      </c>
      <c r="B72" s="35">
        <v>-6761.1</v>
      </c>
      <c r="C72" s="32">
        <v>817.150408512002</v>
      </c>
      <c r="D72" s="36">
        <f t="shared" si="1"/>
        <v>-5524.835627</v>
      </c>
      <c r="E72" s="37">
        <v>126073.8</v>
      </c>
      <c r="F72" s="38">
        <f t="shared" si="2"/>
        <v>-0.04382223449</v>
      </c>
      <c r="H72" s="4" t="s">
        <v>75</v>
      </c>
      <c r="I72" s="35">
        <v>4141.4</v>
      </c>
    </row>
    <row r="73">
      <c r="A73" s="4" t="s">
        <v>155</v>
      </c>
      <c r="B73" s="35">
        <v>-6513.2</v>
      </c>
      <c r="C73" s="32">
        <v>831.707161835749</v>
      </c>
      <c r="D73" s="36">
        <f t="shared" si="1"/>
        <v>-5417.075086</v>
      </c>
      <c r="E73" s="37">
        <v>131321.1</v>
      </c>
      <c r="F73" s="38">
        <f t="shared" si="2"/>
        <v>-0.041250607</v>
      </c>
      <c r="H73" s="4" t="s">
        <v>76</v>
      </c>
      <c r="I73" s="35">
        <v>3569.8</v>
      </c>
    </row>
    <row r="74">
      <c r="A74" s="4" t="s">
        <v>156</v>
      </c>
      <c r="B74" s="35">
        <v>-7694.7</v>
      </c>
      <c r="C74" s="32">
        <v>866.174635642136</v>
      </c>
      <c r="D74" s="36">
        <f t="shared" si="1"/>
        <v>-6664.953969</v>
      </c>
      <c r="E74" s="37">
        <v>122408.5</v>
      </c>
      <c r="F74" s="38">
        <f t="shared" si="2"/>
        <v>-0.05444845716</v>
      </c>
      <c r="H74" s="4" t="s">
        <v>77</v>
      </c>
      <c r="I74" s="35">
        <v>4675.0</v>
      </c>
    </row>
    <row r="75">
      <c r="A75" s="4" t="s">
        <v>157</v>
      </c>
      <c r="B75" s="35">
        <v>-1521.7</v>
      </c>
      <c r="C75" s="32">
        <v>891.603968253968</v>
      </c>
      <c r="D75" s="36">
        <f t="shared" si="1"/>
        <v>-1356.753758</v>
      </c>
      <c r="E75" s="37">
        <v>133583.6</v>
      </c>
      <c r="F75" s="38">
        <f t="shared" si="2"/>
        <v>-0.01015658927</v>
      </c>
      <c r="H75" s="4" t="s">
        <v>78</v>
      </c>
      <c r="I75" s="35">
        <v>4770.1</v>
      </c>
    </row>
    <row r="76">
      <c r="A76" s="4" t="s">
        <v>158</v>
      </c>
      <c r="B76" s="35">
        <v>-2800.8</v>
      </c>
      <c r="C76" s="32">
        <v>898.85425741891</v>
      </c>
      <c r="D76" s="36">
        <f t="shared" si="1"/>
        <v>-2517.511004</v>
      </c>
      <c r="E76" s="37">
        <v>139134.8</v>
      </c>
      <c r="F76" s="38">
        <f t="shared" si="2"/>
        <v>-0.01809404264</v>
      </c>
      <c r="H76" s="4" t="s">
        <v>79</v>
      </c>
      <c r="I76" s="35">
        <v>5593.2</v>
      </c>
    </row>
    <row r="77">
      <c r="A77" s="4" t="s">
        <v>159</v>
      </c>
      <c r="B77" s="35">
        <v>1205.7</v>
      </c>
      <c r="C77" s="32">
        <v>1145.39684706331</v>
      </c>
      <c r="D77" s="36">
        <f t="shared" si="1"/>
        <v>1381.004979</v>
      </c>
      <c r="E77" s="37">
        <v>146874.9</v>
      </c>
      <c r="F77" s="38">
        <f t="shared" si="2"/>
        <v>0.009402593489</v>
      </c>
      <c r="H77" s="4" t="s">
        <v>80</v>
      </c>
      <c r="I77" s="35">
        <v>4813.0</v>
      </c>
    </row>
    <row r="78">
      <c r="A78" s="4" t="s">
        <v>160</v>
      </c>
      <c r="B78" s="35">
        <v>11338.6</v>
      </c>
      <c r="C78" s="32">
        <v>1604.57171717172</v>
      </c>
      <c r="D78" s="36">
        <f t="shared" si="1"/>
        <v>18193.59687</v>
      </c>
      <c r="E78" s="37">
        <v>131111.0</v>
      </c>
      <c r="F78" s="38">
        <f t="shared" si="2"/>
        <v>0.1387648395</v>
      </c>
      <c r="H78" s="4" t="s">
        <v>81</v>
      </c>
      <c r="I78" s="35">
        <v>6327.1</v>
      </c>
    </row>
    <row r="79">
      <c r="A79" s="4" t="s">
        <v>161</v>
      </c>
      <c r="B79" s="35">
        <v>10308.8</v>
      </c>
      <c r="C79" s="32">
        <v>1392.08636363636</v>
      </c>
      <c r="D79" s="36">
        <f t="shared" si="1"/>
        <v>14350.73991</v>
      </c>
      <c r="E79" s="37">
        <v>131834.6</v>
      </c>
      <c r="F79" s="38">
        <f t="shared" si="2"/>
        <v>0.1088541241</v>
      </c>
      <c r="H79" s="4" t="s">
        <v>82</v>
      </c>
      <c r="I79" s="35">
        <v>6549.6</v>
      </c>
    </row>
    <row r="80">
      <c r="A80" s="4" t="s">
        <v>162</v>
      </c>
      <c r="B80" s="35">
        <v>9730.2</v>
      </c>
      <c r="C80" s="32">
        <v>1324.59920321225</v>
      </c>
      <c r="D80" s="36">
        <f t="shared" si="1"/>
        <v>12888.61517</v>
      </c>
      <c r="E80" s="37">
        <v>134676.5</v>
      </c>
      <c r="F80" s="38">
        <f t="shared" si="2"/>
        <v>0.09570055033</v>
      </c>
      <c r="H80" s="4" t="s">
        <v>83</v>
      </c>
      <c r="I80" s="35">
        <v>7464.7</v>
      </c>
    </row>
    <row r="81">
      <c r="A81" s="4" t="s">
        <v>163</v>
      </c>
      <c r="B81" s="35">
        <v>8735.2</v>
      </c>
      <c r="C81" s="32">
        <v>1280.65064935065</v>
      </c>
      <c r="D81" s="36">
        <f t="shared" si="1"/>
        <v>11186.73955</v>
      </c>
      <c r="E81" s="37">
        <v>139593.3</v>
      </c>
      <c r="F81" s="38">
        <f t="shared" si="2"/>
        <v>0.08013808365</v>
      </c>
      <c r="H81" s="4" t="s">
        <v>84</v>
      </c>
      <c r="I81" s="35">
        <v>6615.1</v>
      </c>
    </row>
    <row r="82">
      <c r="A82" s="4" t="s">
        <v>164</v>
      </c>
      <c r="B82" s="35">
        <v>5438.2</v>
      </c>
      <c r="C82" s="32">
        <v>1192.05405797101</v>
      </c>
      <c r="D82" s="36">
        <f t="shared" si="1"/>
        <v>6482.628378</v>
      </c>
      <c r="E82" s="37">
        <v>133692.3</v>
      </c>
      <c r="F82" s="38">
        <f t="shared" si="2"/>
        <v>0.04848916787</v>
      </c>
      <c r="H82" s="4" t="s">
        <v>85</v>
      </c>
      <c r="I82" s="35">
        <v>8219.9</v>
      </c>
    </row>
    <row r="83">
      <c r="A83" s="4" t="s">
        <v>165</v>
      </c>
      <c r="B83" s="35">
        <v>5842.8</v>
      </c>
      <c r="C83" s="32">
        <v>1187.39287157287</v>
      </c>
      <c r="D83" s="36">
        <f t="shared" si="1"/>
        <v>6937.69907</v>
      </c>
      <c r="E83" s="37">
        <v>143533.4</v>
      </c>
      <c r="F83" s="38">
        <f t="shared" si="2"/>
        <v>0.04833508487</v>
      </c>
      <c r="H83" s="4" t="s">
        <v>86</v>
      </c>
      <c r="I83" s="35">
        <v>8364.5</v>
      </c>
    </row>
    <row r="84">
      <c r="A84" s="4" t="s">
        <v>166</v>
      </c>
      <c r="B84" s="35">
        <v>4789.1</v>
      </c>
      <c r="C84" s="32">
        <v>1195.16121212121</v>
      </c>
      <c r="D84" s="36">
        <f t="shared" si="1"/>
        <v>5723.746561</v>
      </c>
      <c r="E84" s="37">
        <v>152776.0</v>
      </c>
      <c r="F84" s="38">
        <f t="shared" si="2"/>
        <v>0.0374649589</v>
      </c>
      <c r="H84" s="4" t="s">
        <v>87</v>
      </c>
      <c r="I84" s="35">
        <v>9202.8</v>
      </c>
    </row>
    <row r="85">
      <c r="A85" s="4" t="s">
        <v>167</v>
      </c>
      <c r="B85" s="35">
        <v>5714.5</v>
      </c>
      <c r="C85" s="32">
        <v>1172.21507936508</v>
      </c>
      <c r="D85" s="36">
        <f t="shared" si="1"/>
        <v>6698.623071</v>
      </c>
      <c r="E85" s="37">
        <v>161451.3</v>
      </c>
      <c r="F85" s="38">
        <f t="shared" si="2"/>
        <v>0.04149005348</v>
      </c>
      <c r="H85" s="4" t="s">
        <v>88</v>
      </c>
      <c r="I85" s="37">
        <v>8266.6</v>
      </c>
    </row>
    <row r="86">
      <c r="A86" s="4" t="s">
        <v>168</v>
      </c>
      <c r="B86" s="13">
        <v>-266.9</v>
      </c>
      <c r="C86" s="32">
        <v>1125.5498757764</v>
      </c>
      <c r="D86" s="36">
        <f t="shared" si="1"/>
        <v>-300.4092618</v>
      </c>
      <c r="E86" s="37">
        <v>152607.4</v>
      </c>
      <c r="F86" s="38">
        <f t="shared" si="2"/>
        <v>-0.001968510451</v>
      </c>
      <c r="H86" s="4" t="s">
        <v>89</v>
      </c>
      <c r="I86" s="37">
        <v>10020.7</v>
      </c>
    </row>
    <row r="87">
      <c r="A87" s="4" t="s">
        <v>169</v>
      </c>
      <c r="B87" s="35">
        <v>2653.9</v>
      </c>
      <c r="C87" s="32">
        <v>1115.73406455863</v>
      </c>
      <c r="D87" s="36">
        <f t="shared" si="1"/>
        <v>2961.046634</v>
      </c>
      <c r="E87" s="37">
        <v>160404.4</v>
      </c>
      <c r="F87" s="38">
        <f t="shared" si="2"/>
        <v>0.01845988411</v>
      </c>
      <c r="H87" s="4" t="s">
        <v>90</v>
      </c>
      <c r="I87" s="37">
        <v>10342.3</v>
      </c>
    </row>
    <row r="88">
      <c r="A88" s="4" t="s">
        <v>170</v>
      </c>
      <c r="B88" s="35">
        <v>3873.8</v>
      </c>
      <c r="C88" s="32">
        <v>1115.23113181505</v>
      </c>
      <c r="D88" s="36">
        <f t="shared" si="1"/>
        <v>4320.182358</v>
      </c>
      <c r="E88" s="37">
        <v>166224.9</v>
      </c>
      <c r="F88" s="38">
        <f t="shared" si="2"/>
        <v>0.0259899832</v>
      </c>
      <c r="H88" s="4" t="s">
        <v>91</v>
      </c>
      <c r="I88" s="37">
        <v>11095.5</v>
      </c>
    </row>
    <row r="89">
      <c r="A89" s="4" t="s">
        <v>171</v>
      </c>
      <c r="B89" s="35">
        <v>3920.0</v>
      </c>
      <c r="C89" s="32">
        <v>1166.04409090909</v>
      </c>
      <c r="D89" s="36">
        <f t="shared" si="1"/>
        <v>4570.892836</v>
      </c>
      <c r="E89" s="37">
        <v>172397.6</v>
      </c>
      <c r="F89" s="38">
        <f t="shared" si="2"/>
        <v>0.02651366861</v>
      </c>
      <c r="H89" s="4" t="s">
        <v>92</v>
      </c>
      <c r="I89" s="37">
        <v>10293.0</v>
      </c>
    </row>
    <row r="90">
      <c r="A90" s="4" t="s">
        <v>172</v>
      </c>
      <c r="B90" s="13">
        <v>303.9</v>
      </c>
      <c r="C90" s="32">
        <v>1271.02893939394</v>
      </c>
      <c r="D90" s="36">
        <f t="shared" si="1"/>
        <v>386.2656947</v>
      </c>
      <c r="E90" s="37">
        <v>165662.3</v>
      </c>
      <c r="F90" s="38">
        <f t="shared" si="2"/>
        <v>0.002331645128</v>
      </c>
      <c r="H90" s="4" t="s">
        <v>93</v>
      </c>
      <c r="I90" s="37">
        <v>12496.2</v>
      </c>
    </row>
    <row r="91">
      <c r="A91" s="4" t="s">
        <v>173</v>
      </c>
      <c r="B91" s="35">
        <v>1675.4</v>
      </c>
      <c r="C91" s="32">
        <v>1306.58001725328</v>
      </c>
      <c r="D91" s="36">
        <f t="shared" si="1"/>
        <v>2189.044161</v>
      </c>
      <c r="E91" s="37">
        <v>176302.9</v>
      </c>
      <c r="F91" s="38">
        <f t="shared" si="2"/>
        <v>0.01241638204</v>
      </c>
      <c r="H91" s="4" t="s">
        <v>94</v>
      </c>
      <c r="I91" s="37">
        <v>12950.0</v>
      </c>
    </row>
    <row r="92">
      <c r="A92" s="4" t="s">
        <v>174</v>
      </c>
      <c r="B92" s="13">
        <v>16.2</v>
      </c>
      <c r="C92" s="32">
        <v>1293.24924901186</v>
      </c>
      <c r="D92" s="36">
        <f t="shared" si="1"/>
        <v>20.95063783</v>
      </c>
      <c r="E92" s="37">
        <v>179813.6</v>
      </c>
      <c r="F92" s="38">
        <f t="shared" si="2"/>
        <v>0.0001165130882</v>
      </c>
      <c r="H92" s="4" t="s">
        <v>95</v>
      </c>
      <c r="I92" s="37">
        <v>13930.6</v>
      </c>
    </row>
    <row r="93">
      <c r="A93" s="4" t="s">
        <v>175</v>
      </c>
      <c r="B93" s="13">
        <v>169.7</v>
      </c>
      <c r="C93" s="32">
        <v>1290.78017859757</v>
      </c>
      <c r="D93" s="36">
        <f t="shared" si="1"/>
        <v>219.0453963</v>
      </c>
      <c r="E93" s="37">
        <v>185242.5</v>
      </c>
      <c r="F93" s="38">
        <f t="shared" si="2"/>
        <v>0.001182479163</v>
      </c>
      <c r="H93" s="4" t="s">
        <v>96</v>
      </c>
      <c r="I93" s="37">
        <v>12390.4</v>
      </c>
    </row>
    <row r="94">
      <c r="A94" s="4" t="s">
        <v>176</v>
      </c>
      <c r="B94" s="13">
        <v>300.0</v>
      </c>
      <c r="C94" s="32">
        <v>1319.64824675325</v>
      </c>
      <c r="D94" s="36">
        <f t="shared" si="1"/>
        <v>395.894474</v>
      </c>
      <c r="E94" s="37">
        <v>182815.1</v>
      </c>
      <c r="F94" s="38">
        <f t="shared" si="2"/>
        <v>0.002165545811</v>
      </c>
      <c r="H94" s="4" t="s">
        <v>97</v>
      </c>
      <c r="I94" s="37">
        <v>14369.1</v>
      </c>
    </row>
    <row r="95">
      <c r="A95" s="4" t="s">
        <v>177</v>
      </c>
      <c r="B95" s="13">
        <v>344.2</v>
      </c>
      <c r="C95" s="32">
        <v>1267.78900527009</v>
      </c>
      <c r="D95" s="36">
        <f t="shared" si="1"/>
        <v>436.3729756</v>
      </c>
      <c r="E95" s="37">
        <v>195025.5</v>
      </c>
      <c r="F95" s="38">
        <f t="shared" si="2"/>
        <v>0.002237517533</v>
      </c>
      <c r="H95" s="4" t="s">
        <v>98</v>
      </c>
      <c r="I95" s="37">
        <v>14768.4</v>
      </c>
    </row>
    <row r="96">
      <c r="A96" s="4" t="s">
        <v>178</v>
      </c>
      <c r="B96" s="13">
        <v>755.1</v>
      </c>
      <c r="C96" s="32">
        <v>1196.75002980112</v>
      </c>
      <c r="D96" s="36">
        <f t="shared" si="1"/>
        <v>903.6659475</v>
      </c>
      <c r="E96" s="37">
        <v>197296.0</v>
      </c>
      <c r="F96" s="38">
        <f t="shared" si="2"/>
        <v>0.004580254782</v>
      </c>
      <c r="H96" s="4" t="s">
        <v>99</v>
      </c>
      <c r="I96" s="37">
        <v>15758.7</v>
      </c>
    </row>
    <row r="97">
      <c r="A97" s="4" t="s">
        <v>179</v>
      </c>
      <c r="B97" s="35">
        <v>2666.8</v>
      </c>
      <c r="C97" s="32">
        <v>1219.99322908721</v>
      </c>
      <c r="D97" s="36">
        <f t="shared" si="1"/>
        <v>3253.477943</v>
      </c>
      <c r="E97" s="37">
        <v>209604.7</v>
      </c>
      <c r="F97" s="38">
        <f t="shared" si="2"/>
        <v>0.01552197037</v>
      </c>
      <c r="H97" s="4" t="s">
        <v>100</v>
      </c>
      <c r="I97" s="37">
        <v>14920.0</v>
      </c>
    </row>
    <row r="98">
      <c r="A98" s="4" t="s">
        <v>180</v>
      </c>
      <c r="B98" s="35">
        <v>-3076.7</v>
      </c>
      <c r="C98" s="32">
        <v>1202.29976551226</v>
      </c>
      <c r="D98" s="36">
        <f t="shared" si="1"/>
        <v>-3699.115689</v>
      </c>
      <c r="E98" s="37">
        <v>196663.6</v>
      </c>
      <c r="F98" s="38">
        <f t="shared" si="2"/>
        <v>-0.01880935612</v>
      </c>
      <c r="H98" s="4" t="s">
        <v>101</v>
      </c>
      <c r="I98" s="37">
        <v>16816.9</v>
      </c>
    </row>
    <row r="99">
      <c r="A99" s="4" t="s">
        <v>181</v>
      </c>
      <c r="B99" s="13">
        <v>37.6</v>
      </c>
      <c r="C99" s="32">
        <v>1205.37873015873</v>
      </c>
      <c r="D99" s="36">
        <f t="shared" si="1"/>
        <v>45.32224025</v>
      </c>
      <c r="E99" s="37">
        <v>205785.3</v>
      </c>
      <c r="F99" s="38">
        <f t="shared" si="2"/>
        <v>0.0002202404169</v>
      </c>
      <c r="H99" s="4" t="s">
        <v>102</v>
      </c>
      <c r="I99" s="37">
        <v>17844.9</v>
      </c>
    </row>
    <row r="100">
      <c r="A100" s="4" t="s">
        <v>182</v>
      </c>
      <c r="B100" s="35">
        <v>4867.3</v>
      </c>
      <c r="C100" s="32">
        <v>1174.65776522994</v>
      </c>
      <c r="D100" s="36">
        <f t="shared" si="1"/>
        <v>5717.411741</v>
      </c>
      <c r="E100" s="37">
        <v>209454.4</v>
      </c>
      <c r="F100" s="38">
        <f t="shared" si="2"/>
        <v>0.02729668959</v>
      </c>
      <c r="H100" s="4" t="s">
        <v>103</v>
      </c>
      <c r="I100" s="37">
        <v>18498.3</v>
      </c>
    </row>
    <row r="101">
      <c r="A101" s="4" t="s">
        <v>183</v>
      </c>
      <c r="B101" s="35">
        <v>9480.1</v>
      </c>
      <c r="C101" s="32">
        <v>1181.49870048309</v>
      </c>
      <c r="D101" s="36">
        <f t="shared" si="1"/>
        <v>11200.72583</v>
      </c>
      <c r="E101" s="37">
        <v>225461.8</v>
      </c>
      <c r="F101" s="38">
        <f t="shared" si="2"/>
        <v>0.04967904022</v>
      </c>
      <c r="H101" s="4" t="s">
        <v>104</v>
      </c>
      <c r="I101" s="37">
        <v>17255.3</v>
      </c>
    </row>
    <row r="102">
      <c r="A102" s="4" t="s">
        <v>184</v>
      </c>
      <c r="B102" s="35">
        <v>5227.7</v>
      </c>
      <c r="C102" s="32">
        <v>1171.10310559006</v>
      </c>
      <c r="D102" s="36">
        <f t="shared" si="1"/>
        <v>6122.175705</v>
      </c>
      <c r="E102" s="37">
        <v>213471.2</v>
      </c>
      <c r="F102" s="38">
        <f t="shared" si="2"/>
        <v>0.02867916471</v>
      </c>
      <c r="H102" s="4" t="s">
        <v>105</v>
      </c>
      <c r="I102" s="37">
        <v>19441.0</v>
      </c>
    </row>
    <row r="103">
      <c r="A103" s="4" t="s">
        <v>185</v>
      </c>
      <c r="B103" s="35">
        <v>6771.7</v>
      </c>
      <c r="C103" s="32">
        <v>1162.16145021645</v>
      </c>
      <c r="D103" s="36">
        <f t="shared" si="1"/>
        <v>7869.808692</v>
      </c>
      <c r="E103" s="37">
        <v>225589.8</v>
      </c>
      <c r="F103" s="38">
        <f t="shared" si="2"/>
        <v>0.03488548105</v>
      </c>
      <c r="H103" s="4" t="s">
        <v>106</v>
      </c>
      <c r="I103" s="37">
        <v>20760.8</v>
      </c>
    </row>
    <row r="104">
      <c r="A104" s="4" t="s">
        <v>186</v>
      </c>
      <c r="B104" s="35">
        <v>7920.5</v>
      </c>
      <c r="C104" s="32">
        <v>1154.15409090909</v>
      </c>
      <c r="D104" s="36">
        <f t="shared" si="1"/>
        <v>9141.477477</v>
      </c>
      <c r="E104" s="37">
        <v>229235.5</v>
      </c>
      <c r="F104" s="38">
        <f t="shared" si="2"/>
        <v>0.0398781056</v>
      </c>
      <c r="H104" s="4" t="s">
        <v>107</v>
      </c>
      <c r="I104" s="37">
        <v>21134.2</v>
      </c>
    </row>
    <row r="105">
      <c r="A105" s="4" t="s">
        <v>187</v>
      </c>
      <c r="B105" s="35">
        <v>9370.0</v>
      </c>
      <c r="C105" s="32">
        <v>1093.36746345442</v>
      </c>
      <c r="D105" s="36">
        <f t="shared" si="1"/>
        <v>10244.85313</v>
      </c>
      <c r="E105" s="37">
        <v>240142.8</v>
      </c>
      <c r="F105" s="38">
        <f t="shared" si="2"/>
        <v>0.04266150446</v>
      </c>
      <c r="H105" s="4" t="s">
        <v>108</v>
      </c>
      <c r="I105" s="37">
        <v>19225.7</v>
      </c>
    </row>
    <row r="106">
      <c r="A106" s="4" t="s">
        <v>188</v>
      </c>
      <c r="B106" s="35">
        <v>3466.0</v>
      </c>
      <c r="C106" s="32">
        <v>1022.62336128364</v>
      </c>
      <c r="D106" s="36">
        <f t="shared" si="1"/>
        <v>3544.41257</v>
      </c>
      <c r="E106" s="37">
        <v>224035.8</v>
      </c>
      <c r="F106" s="38">
        <f t="shared" si="2"/>
        <v>0.01582074191</v>
      </c>
      <c r="H106" s="4" t="s">
        <v>109</v>
      </c>
      <c r="I106" s="37">
        <v>21604.7</v>
      </c>
    </row>
    <row r="107">
      <c r="A107" s="4" t="s">
        <v>189</v>
      </c>
      <c r="B107" s="13">
        <v>-230.0</v>
      </c>
      <c r="C107" s="32">
        <v>1007.79694083694</v>
      </c>
      <c r="D107" s="36">
        <f t="shared" si="1"/>
        <v>-231.7932964</v>
      </c>
      <c r="E107" s="37">
        <v>235823.7</v>
      </c>
      <c r="F107" s="38">
        <f t="shared" si="2"/>
        <v>-0.0009829092512</v>
      </c>
      <c r="H107" s="4" t="s">
        <v>110</v>
      </c>
      <c r="I107" s="37">
        <v>23186.6</v>
      </c>
    </row>
    <row r="108">
      <c r="A108" s="4" t="s">
        <v>190</v>
      </c>
      <c r="B108" s="35">
        <v>2320.1</v>
      </c>
      <c r="C108" s="32">
        <v>1030.06967501098</v>
      </c>
      <c r="D108" s="36">
        <f t="shared" si="1"/>
        <v>2389.864653</v>
      </c>
      <c r="E108" s="37">
        <v>242709.8</v>
      </c>
      <c r="F108" s="38">
        <f t="shared" si="2"/>
        <v>0.009846593145</v>
      </c>
      <c r="H108" s="4" t="s">
        <v>111</v>
      </c>
      <c r="I108" s="37">
        <v>24112.7</v>
      </c>
    </row>
    <row r="109">
      <c r="A109" s="4" t="s">
        <v>191</v>
      </c>
      <c r="B109" s="35">
        <v>6652.5</v>
      </c>
      <c r="C109" s="32">
        <v>1036.41284271284</v>
      </c>
      <c r="D109" s="36">
        <f t="shared" si="1"/>
        <v>6894.736436</v>
      </c>
      <c r="E109" s="37">
        <v>254878.5</v>
      </c>
      <c r="F109" s="38">
        <f t="shared" si="2"/>
        <v>0.02705107114</v>
      </c>
      <c r="H109" s="4" t="s">
        <v>112</v>
      </c>
      <c r="I109" s="37">
        <v>22516.7</v>
      </c>
    </row>
    <row r="110">
      <c r="A110" s="4" t="s">
        <v>192</v>
      </c>
      <c r="B110" s="35">
        <v>-4948.5</v>
      </c>
      <c r="C110" s="32">
        <v>975.76231884058</v>
      </c>
      <c r="D110" s="36">
        <f t="shared" si="1"/>
        <v>-4828.559835</v>
      </c>
      <c r="E110" s="37">
        <v>236667.5</v>
      </c>
      <c r="F110" s="38">
        <f t="shared" si="2"/>
        <v>-0.02040229366</v>
      </c>
      <c r="H110" s="4" t="s">
        <v>113</v>
      </c>
      <c r="I110" s="37">
        <v>25054.2</v>
      </c>
    </row>
    <row r="111">
      <c r="A111" s="4" t="s">
        <v>193</v>
      </c>
      <c r="B111" s="35">
        <v>-1282.8</v>
      </c>
      <c r="C111" s="32">
        <v>949.753162055336</v>
      </c>
      <c r="D111" s="36">
        <f t="shared" si="1"/>
        <v>-1218.343356</v>
      </c>
      <c r="E111" s="37">
        <v>246819.2</v>
      </c>
      <c r="F111" s="38">
        <f t="shared" si="2"/>
        <v>-0.004936177397</v>
      </c>
      <c r="H111" s="4" t="s">
        <v>114</v>
      </c>
      <c r="I111" s="37">
        <v>27045.1</v>
      </c>
    </row>
    <row r="112">
      <c r="A112" s="4" t="s">
        <v>194</v>
      </c>
      <c r="B112" s="13">
        <v>849.5</v>
      </c>
      <c r="C112" s="32">
        <v>955.163561076605</v>
      </c>
      <c r="D112" s="36">
        <f t="shared" si="1"/>
        <v>811.4114451</v>
      </c>
      <c r="E112" s="37">
        <v>255259.1</v>
      </c>
      <c r="F112" s="38">
        <f t="shared" si="2"/>
        <v>0.003178775782</v>
      </c>
      <c r="H112" s="4" t="s">
        <v>115</v>
      </c>
      <c r="I112" s="37">
        <v>28369.9</v>
      </c>
    </row>
    <row r="113">
      <c r="A113" s="4" t="s">
        <v>195</v>
      </c>
      <c r="B113" s="35">
        <v>7476.6</v>
      </c>
      <c r="C113" s="32">
        <v>938.313131313131</v>
      </c>
      <c r="D113" s="36">
        <f t="shared" si="1"/>
        <v>7015.391958</v>
      </c>
      <c r="E113" s="37">
        <v>266855.7</v>
      </c>
      <c r="F113" s="38">
        <f t="shared" si="2"/>
        <v>0.02628908417</v>
      </c>
      <c r="H113" s="4" t="s">
        <v>116</v>
      </c>
      <c r="I113" s="37">
        <v>26475.0</v>
      </c>
    </row>
    <row r="114">
      <c r="A114" s="4" t="s">
        <v>196</v>
      </c>
      <c r="B114" s="35">
        <v>-1675.3</v>
      </c>
      <c r="C114" s="32">
        <v>939.142226613966</v>
      </c>
      <c r="D114" s="36">
        <f t="shared" si="1"/>
        <v>-1573.344972</v>
      </c>
      <c r="E114" s="37">
        <v>252586.3</v>
      </c>
      <c r="F114" s="38">
        <f t="shared" si="2"/>
        <v>-0.006228940256</v>
      </c>
      <c r="H114" s="4" t="s">
        <v>117</v>
      </c>
      <c r="I114" s="37">
        <v>29808.6</v>
      </c>
    </row>
    <row r="115">
      <c r="A115" s="4" t="s">
        <v>197</v>
      </c>
      <c r="B115" s="35">
        <v>-2954.4</v>
      </c>
      <c r="C115" s="32">
        <v>929.215320910973</v>
      </c>
      <c r="D115" s="36">
        <f t="shared" si="1"/>
        <v>-2745.273744</v>
      </c>
      <c r="E115" s="37">
        <v>268345.3</v>
      </c>
      <c r="F115" s="38">
        <f t="shared" si="2"/>
        <v>-0.01023037759</v>
      </c>
      <c r="H115" s="4" t="s">
        <v>118</v>
      </c>
      <c r="I115" s="37">
        <v>31447.9</v>
      </c>
    </row>
    <row r="116">
      <c r="A116" s="4" t="s">
        <v>198</v>
      </c>
      <c r="B116" s="35">
        <v>9105.3</v>
      </c>
      <c r="C116" s="32">
        <v>927.393939393939</v>
      </c>
      <c r="D116" s="36">
        <f t="shared" si="1"/>
        <v>8444.200036</v>
      </c>
      <c r="E116" s="37">
        <v>275865.8</v>
      </c>
      <c r="F116" s="38">
        <f t="shared" si="2"/>
        <v>0.03060981113</v>
      </c>
      <c r="H116" s="4" t="s">
        <v>119</v>
      </c>
      <c r="I116" s="37">
        <v>33966.3</v>
      </c>
    </row>
    <row r="117">
      <c r="A117" s="4" t="s">
        <v>199</v>
      </c>
      <c r="B117" s="35">
        <v>5996.9</v>
      </c>
      <c r="C117" s="32">
        <v>922.049934123847</v>
      </c>
      <c r="D117" s="36">
        <f t="shared" si="1"/>
        <v>5529.44125</v>
      </c>
      <c r="E117" s="37">
        <v>292862.8</v>
      </c>
      <c r="F117" s="38">
        <f t="shared" si="2"/>
        <v>0.01888065418</v>
      </c>
      <c r="H117" s="4" t="s">
        <v>120</v>
      </c>
      <c r="I117" s="37">
        <v>32844.3</v>
      </c>
    </row>
    <row r="118">
      <c r="A118" s="4" t="s">
        <v>200</v>
      </c>
      <c r="B118" s="35">
        <v>-1951.4</v>
      </c>
      <c r="C118" s="32">
        <v>956.507487922705</v>
      </c>
      <c r="D118" s="36">
        <f t="shared" si="1"/>
        <v>-1866.528712</v>
      </c>
      <c r="E118" s="37">
        <v>271693.8</v>
      </c>
      <c r="F118" s="38">
        <f t="shared" si="2"/>
        <v>-0.006869971681</v>
      </c>
      <c r="H118" s="4" t="s">
        <v>121</v>
      </c>
      <c r="I118" s="37">
        <v>35040.9</v>
      </c>
    </row>
    <row r="119">
      <c r="A119" s="4" t="s">
        <v>201</v>
      </c>
      <c r="B119" s="35">
        <v>-5267.3</v>
      </c>
      <c r="C119" s="32">
        <v>1017.40764790765</v>
      </c>
      <c r="D119" s="36">
        <f t="shared" si="1"/>
        <v>-5358.991304</v>
      </c>
      <c r="E119" s="37">
        <v>289566.5</v>
      </c>
      <c r="F119" s="38">
        <f t="shared" si="2"/>
        <v>-0.01850694505</v>
      </c>
      <c r="H119" s="4" t="s">
        <v>122</v>
      </c>
      <c r="I119" s="37">
        <v>37510.9</v>
      </c>
    </row>
    <row r="120">
      <c r="A120" s="4" t="s">
        <v>202</v>
      </c>
      <c r="B120" s="35">
        <v>-4637.7</v>
      </c>
      <c r="C120" s="32">
        <v>1066.72859809273</v>
      </c>
      <c r="D120" s="36">
        <f t="shared" si="1"/>
        <v>-4947.167219</v>
      </c>
      <c r="E120" s="37">
        <v>295242.9</v>
      </c>
      <c r="F120" s="38">
        <f t="shared" si="2"/>
        <v>-0.01675626144</v>
      </c>
      <c r="H120" s="4" t="s">
        <v>123</v>
      </c>
      <c r="I120" s="37">
        <v>40598.7</v>
      </c>
    </row>
    <row r="121">
      <c r="A121" s="4" t="s">
        <v>203</v>
      </c>
      <c r="B121" s="35">
        <v>13609.4</v>
      </c>
      <c r="C121" s="32">
        <v>1362.80362318841</v>
      </c>
      <c r="D121" s="36">
        <f t="shared" si="1"/>
        <v>18546.93963</v>
      </c>
      <c r="E121" s="37">
        <v>297713.4</v>
      </c>
      <c r="F121" s="38">
        <f t="shared" si="2"/>
        <v>0.0622979672</v>
      </c>
      <c r="H121" s="4" t="s">
        <v>124</v>
      </c>
      <c r="I121" s="37">
        <v>37066.4</v>
      </c>
    </row>
    <row r="122">
      <c r="A122" s="4" t="s">
        <v>204</v>
      </c>
      <c r="B122" s="35">
        <v>10974.8</v>
      </c>
      <c r="C122" s="32">
        <v>1415.16515151515</v>
      </c>
      <c r="D122" s="36">
        <f t="shared" si="1"/>
        <v>15531.1545</v>
      </c>
      <c r="E122" s="37">
        <v>278108.8</v>
      </c>
      <c r="F122" s="38">
        <f t="shared" si="2"/>
        <v>0.05584560613</v>
      </c>
      <c r="H122" s="4" t="s">
        <v>125</v>
      </c>
      <c r="I122" s="37">
        <v>39973.7</v>
      </c>
    </row>
    <row r="123">
      <c r="A123" s="4" t="s">
        <v>205</v>
      </c>
      <c r="B123" s="35">
        <v>9533.3</v>
      </c>
      <c r="C123" s="32">
        <v>1281.3816017316</v>
      </c>
      <c r="D123" s="36">
        <f t="shared" si="1"/>
        <v>12215.79522</v>
      </c>
      <c r="E123" s="37">
        <v>297889.5</v>
      </c>
      <c r="F123" s="38">
        <f t="shared" si="2"/>
        <v>0.04100780734</v>
      </c>
      <c r="H123" s="4" t="s">
        <v>126</v>
      </c>
      <c r="I123" s="37">
        <v>42208.8</v>
      </c>
    </row>
    <row r="124">
      <c r="A124" s="4" t="s">
        <v>206</v>
      </c>
      <c r="B124" s="35">
        <v>5354.9</v>
      </c>
      <c r="C124" s="32">
        <v>1237.07616538051</v>
      </c>
      <c r="D124" s="36">
        <f t="shared" si="1"/>
        <v>6624.419158</v>
      </c>
      <c r="E124" s="37">
        <v>309041.3</v>
      </c>
      <c r="F124" s="38">
        <f t="shared" si="2"/>
        <v>0.02143538471</v>
      </c>
      <c r="H124" s="4" t="s">
        <v>127</v>
      </c>
      <c r="I124" s="37">
        <v>46552.9</v>
      </c>
    </row>
    <row r="125">
      <c r="A125" s="4" t="s">
        <v>207</v>
      </c>
      <c r="B125" s="35">
        <v>7224.6</v>
      </c>
      <c r="C125" s="32">
        <v>1166.16427818558</v>
      </c>
      <c r="D125" s="36">
        <f t="shared" si="1"/>
        <v>8425.070444</v>
      </c>
      <c r="E125" s="37">
        <v>320308.2</v>
      </c>
      <c r="F125" s="38">
        <f t="shared" si="2"/>
        <v>0.02630301205</v>
      </c>
      <c r="H125" s="4" t="s">
        <v>128</v>
      </c>
      <c r="I125" s="37">
        <v>44060.8</v>
      </c>
    </row>
    <row r="126">
      <c r="A126" s="4" t="s">
        <v>208</v>
      </c>
      <c r="B126" s="35">
        <v>-1181.7</v>
      </c>
      <c r="C126" s="32">
        <v>1142.95115596963</v>
      </c>
      <c r="D126" s="36">
        <f t="shared" si="1"/>
        <v>-1350.625381</v>
      </c>
      <c r="E126" s="37">
        <v>307737.9</v>
      </c>
      <c r="F126" s="38">
        <f t="shared" si="2"/>
        <v>-0.004388882166</v>
      </c>
      <c r="H126" s="4" t="s">
        <v>129</v>
      </c>
      <c r="I126" s="37">
        <v>48660.9</v>
      </c>
    </row>
    <row r="127">
      <c r="A127" s="4" t="s">
        <v>209</v>
      </c>
      <c r="B127" s="35">
        <v>11198.4</v>
      </c>
      <c r="C127" s="32">
        <v>1165.45088744589</v>
      </c>
      <c r="D127" s="36">
        <f t="shared" si="1"/>
        <v>13051.18522</v>
      </c>
      <c r="E127" s="37">
        <v>329481.0</v>
      </c>
      <c r="F127" s="38">
        <f t="shared" si="2"/>
        <v>0.03961134396</v>
      </c>
      <c r="H127" s="4" t="s">
        <v>130</v>
      </c>
      <c r="I127" s="37">
        <v>52433.0</v>
      </c>
    </row>
    <row r="128">
      <c r="A128" s="4" t="s">
        <v>210</v>
      </c>
      <c r="B128" s="35">
        <v>11514.8</v>
      </c>
      <c r="C128" s="32">
        <v>1181.32272727273</v>
      </c>
      <c r="D128" s="36">
        <f t="shared" si="1"/>
        <v>13602.69494</v>
      </c>
      <c r="E128" s="37">
        <v>334833.6</v>
      </c>
      <c r="F128" s="38">
        <f t="shared" si="2"/>
        <v>0.04062523875</v>
      </c>
      <c r="H128" s="4" t="s">
        <v>131</v>
      </c>
      <c r="I128" s="37">
        <v>55401.6</v>
      </c>
    </row>
    <row r="129">
      <c r="A129" s="4" t="s">
        <v>211</v>
      </c>
      <c r="B129" s="35">
        <v>6419.0</v>
      </c>
      <c r="C129" s="32">
        <v>1132.0002801305</v>
      </c>
      <c r="D129" s="36">
        <f t="shared" si="1"/>
        <v>7266.309798</v>
      </c>
      <c r="E129" s="37">
        <v>350558.7</v>
      </c>
      <c r="F129" s="38">
        <f t="shared" si="2"/>
        <v>0.02072779765</v>
      </c>
      <c r="H129" s="4" t="s">
        <v>132</v>
      </c>
      <c r="I129" s="37">
        <v>53527.2</v>
      </c>
    </row>
    <row r="130">
      <c r="A130" s="4" t="s">
        <v>212</v>
      </c>
      <c r="B130" s="35">
        <v>-4253.0</v>
      </c>
      <c r="C130" s="32">
        <v>1118.4082384403</v>
      </c>
      <c r="D130" s="36">
        <f t="shared" si="1"/>
        <v>-4756.590238</v>
      </c>
      <c r="E130" s="37">
        <v>328096.0</v>
      </c>
      <c r="F130" s="38">
        <f t="shared" si="2"/>
        <v>-0.01449755632</v>
      </c>
      <c r="H130" s="4" t="s">
        <v>133</v>
      </c>
      <c r="I130" s="37">
        <v>59330.8</v>
      </c>
    </row>
    <row r="131">
      <c r="A131" s="4" t="s">
        <v>213</v>
      </c>
      <c r="B131" s="35">
        <v>-2470.6</v>
      </c>
      <c r="C131" s="32">
        <v>1082.34747474747</v>
      </c>
      <c r="D131" s="36">
        <f t="shared" si="1"/>
        <v>-2674.047671</v>
      </c>
      <c r="E131" s="37">
        <v>343678.8</v>
      </c>
      <c r="F131" s="38">
        <f t="shared" si="2"/>
        <v>-0.007780659357</v>
      </c>
      <c r="H131" s="4" t="s">
        <v>134</v>
      </c>
      <c r="I131" s="37">
        <v>62525.4</v>
      </c>
    </row>
    <row r="132">
      <c r="A132" s="4" t="s">
        <v>214</v>
      </c>
      <c r="B132" s="35">
        <v>11405.6</v>
      </c>
      <c r="C132" s="32">
        <v>1083.71558441558</v>
      </c>
      <c r="D132" s="36">
        <f t="shared" si="1"/>
        <v>12360.42647</v>
      </c>
      <c r="E132" s="37">
        <v>349987.0</v>
      </c>
      <c r="F132" s="38">
        <f t="shared" si="2"/>
        <v>0.03531681597</v>
      </c>
      <c r="H132" s="4" t="s">
        <v>135</v>
      </c>
      <c r="I132" s="37">
        <v>67097.7</v>
      </c>
    </row>
    <row r="133">
      <c r="A133" s="4" t="s">
        <v>215</v>
      </c>
      <c r="B133" s="35">
        <v>11956.2</v>
      </c>
      <c r="C133" s="32">
        <v>1144.73816738817</v>
      </c>
      <c r="D133" s="36">
        <f t="shared" si="1"/>
        <v>13686.71848</v>
      </c>
      <c r="E133" s="37">
        <v>367175.4</v>
      </c>
      <c r="F133" s="38">
        <f t="shared" si="2"/>
        <v>0.03727569569</v>
      </c>
      <c r="H133" s="4" t="s">
        <v>136</v>
      </c>
      <c r="I133" s="37">
        <v>63005.5</v>
      </c>
    </row>
    <row r="134">
      <c r="A134" s="4" t="s">
        <v>216</v>
      </c>
      <c r="B134" s="35">
        <v>-1292.0</v>
      </c>
      <c r="C134" s="32">
        <v>1130.0863997114</v>
      </c>
      <c r="D134" s="36">
        <f t="shared" si="1"/>
        <v>-1460.071628</v>
      </c>
      <c r="E134" s="37">
        <v>344574.6</v>
      </c>
      <c r="F134" s="38">
        <f t="shared" si="2"/>
        <v>-0.004237316472</v>
      </c>
      <c r="H134" s="4" t="s">
        <v>137</v>
      </c>
      <c r="I134" s="37">
        <v>69226.4</v>
      </c>
    </row>
    <row r="135">
      <c r="A135" s="4" t="s">
        <v>217</v>
      </c>
      <c r="B135" s="35">
        <v>10940.3</v>
      </c>
      <c r="C135" s="32">
        <v>1152.06177363699</v>
      </c>
      <c r="D135" s="36">
        <f t="shared" si="1"/>
        <v>12603.90142</v>
      </c>
      <c r="E135" s="37">
        <v>358275.7</v>
      </c>
      <c r="F135" s="38">
        <f t="shared" si="2"/>
        <v>0.03517933653</v>
      </c>
      <c r="H135" s="4" t="s">
        <v>138</v>
      </c>
      <c r="I135" s="37">
        <v>70880.4</v>
      </c>
    </row>
    <row r="136">
      <c r="A136" s="4" t="s">
        <v>218</v>
      </c>
      <c r="B136" s="35">
        <v>16477.8</v>
      </c>
      <c r="C136" s="32">
        <v>1132.32562648221</v>
      </c>
      <c r="D136" s="36">
        <f t="shared" si="1"/>
        <v>18658.23521</v>
      </c>
      <c r="E136" s="37">
        <v>361834.3</v>
      </c>
      <c r="F136" s="38">
        <f t="shared" si="2"/>
        <v>0.05156568962</v>
      </c>
      <c r="H136" s="4" t="s">
        <v>139</v>
      </c>
      <c r="I136" s="37">
        <v>74428.4</v>
      </c>
    </row>
    <row r="137">
      <c r="A137" s="4" t="s">
        <v>219</v>
      </c>
      <c r="B137" s="35">
        <v>22664.5</v>
      </c>
      <c r="C137" s="32">
        <v>1089.2655753184</v>
      </c>
      <c r="D137" s="36">
        <f t="shared" si="1"/>
        <v>24687.65963</v>
      </c>
      <c r="E137" s="37">
        <v>375426.7</v>
      </c>
      <c r="F137" s="38">
        <f t="shared" si="2"/>
        <v>0.06575893412</v>
      </c>
      <c r="H137" s="4" t="s">
        <v>140</v>
      </c>
      <c r="I137" s="37">
        <v>70650.3</v>
      </c>
    </row>
    <row r="138">
      <c r="A138" s="4" t="s">
        <v>220</v>
      </c>
      <c r="B138" s="35">
        <v>11705.1</v>
      </c>
      <c r="C138" s="32">
        <v>1085.4259810214</v>
      </c>
      <c r="D138" s="36">
        <f t="shared" si="1"/>
        <v>12705.01965</v>
      </c>
      <c r="E138" s="37">
        <v>355384.7</v>
      </c>
      <c r="F138" s="38">
        <f t="shared" si="2"/>
        <v>0.03575004678</v>
      </c>
      <c r="H138" s="4" t="s">
        <v>141</v>
      </c>
      <c r="I138" s="37">
        <v>78308.1</v>
      </c>
    </row>
    <row r="139">
      <c r="A139" s="4" t="s">
        <v>221</v>
      </c>
      <c r="B139" s="35">
        <v>21472.9</v>
      </c>
      <c r="C139" s="32">
        <v>1122.8960966811</v>
      </c>
      <c r="D139" s="36">
        <f t="shared" si="1"/>
        <v>24111.83559</v>
      </c>
      <c r="E139" s="37">
        <v>373096.5</v>
      </c>
      <c r="F139" s="38">
        <f t="shared" si="2"/>
        <v>0.0646262712</v>
      </c>
      <c r="H139" s="4" t="s">
        <v>142</v>
      </c>
      <c r="I139" s="37">
        <v>80911.1</v>
      </c>
    </row>
    <row r="140">
      <c r="A140" s="4" t="s">
        <v>222</v>
      </c>
      <c r="B140" s="35">
        <v>21201.6</v>
      </c>
      <c r="C140" s="32">
        <v>1109.29381391555</v>
      </c>
      <c r="D140" s="36">
        <f t="shared" si="1"/>
        <v>23518.80373</v>
      </c>
      <c r="E140" s="37">
        <v>379887.2</v>
      </c>
      <c r="F140" s="38">
        <f t="shared" si="2"/>
        <v>0.06190996624</v>
      </c>
      <c r="H140" s="4" t="s">
        <v>143</v>
      </c>
      <c r="I140" s="37">
        <v>85311.8</v>
      </c>
    </row>
    <row r="141">
      <c r="A141" s="4" t="s">
        <v>223</v>
      </c>
      <c r="B141" s="35">
        <v>22879.3</v>
      </c>
      <c r="C141" s="32">
        <v>1062.08652989522</v>
      </c>
      <c r="D141" s="36">
        <f t="shared" si="1"/>
        <v>24299.79634</v>
      </c>
      <c r="E141" s="37">
        <v>392450.8</v>
      </c>
      <c r="F141" s="38">
        <f t="shared" si="2"/>
        <v>0.06191807061</v>
      </c>
      <c r="H141" s="4" t="s">
        <v>144</v>
      </c>
      <c r="I141" s="37">
        <v>83453.5</v>
      </c>
    </row>
    <row r="142">
      <c r="A142" s="4" t="s">
        <v>224</v>
      </c>
      <c r="B142" s="35">
        <v>12833.0</v>
      </c>
      <c r="C142" s="32">
        <v>1069.17140441684</v>
      </c>
      <c r="D142" s="36">
        <f t="shared" si="1"/>
        <v>13720.67663</v>
      </c>
      <c r="E142" s="37">
        <v>373559.7</v>
      </c>
      <c r="F142" s="38">
        <f t="shared" si="2"/>
        <v>0.03672954185</v>
      </c>
      <c r="H142" s="4" t="s">
        <v>145</v>
      </c>
      <c r="I142" s="37">
        <v>91513.3</v>
      </c>
    </row>
    <row r="143">
      <c r="A143" s="4" t="s">
        <v>225</v>
      </c>
      <c r="B143" s="35">
        <v>23792.6</v>
      </c>
      <c r="C143" s="32">
        <v>1029.23715728716</v>
      </c>
      <c r="D143" s="36">
        <f t="shared" si="1"/>
        <v>24488.22799</v>
      </c>
      <c r="E143" s="37">
        <v>388566.9</v>
      </c>
      <c r="F143" s="38">
        <f t="shared" si="2"/>
        <v>0.06302190945</v>
      </c>
      <c r="H143" s="4" t="s">
        <v>146</v>
      </c>
      <c r="I143" s="37">
        <v>95615.3</v>
      </c>
    </row>
    <row r="144">
      <c r="A144" s="4" t="s">
        <v>226</v>
      </c>
      <c r="B144" s="35">
        <v>20411.4</v>
      </c>
      <c r="C144" s="32">
        <v>1026.34839701361</v>
      </c>
      <c r="D144" s="36">
        <f t="shared" si="1"/>
        <v>20949.20767</v>
      </c>
      <c r="E144" s="37">
        <v>393425.4</v>
      </c>
      <c r="F144" s="38">
        <f t="shared" si="2"/>
        <v>0.05324823377</v>
      </c>
      <c r="H144" s="4" t="s">
        <v>147</v>
      </c>
      <c r="I144" s="37">
        <v>101911.3</v>
      </c>
    </row>
    <row r="145">
      <c r="A145" s="4" t="s">
        <v>227</v>
      </c>
      <c r="B145" s="35">
        <v>25992.6</v>
      </c>
      <c r="C145" s="32">
        <v>1087.50043478261</v>
      </c>
      <c r="D145" s="36">
        <f t="shared" si="1"/>
        <v>28266.9638</v>
      </c>
      <c r="E145" s="37">
        <v>407377.0</v>
      </c>
      <c r="F145" s="38">
        <f t="shared" si="2"/>
        <v>0.06938772636</v>
      </c>
      <c r="H145" s="4" t="s">
        <v>148</v>
      </c>
      <c r="I145" s="37">
        <v>98054.3</v>
      </c>
    </row>
    <row r="146">
      <c r="A146" s="4" t="s">
        <v>228</v>
      </c>
      <c r="B146" s="35">
        <v>22973.9</v>
      </c>
      <c r="C146" s="32">
        <v>1100.53833333333</v>
      </c>
      <c r="D146" s="36">
        <f t="shared" si="1"/>
        <v>25283.65762</v>
      </c>
      <c r="E146" s="37">
        <v>394273.0</v>
      </c>
      <c r="F146" s="38">
        <f t="shared" si="2"/>
        <v>0.06412728646</v>
      </c>
      <c r="H146" s="4" t="s">
        <v>149</v>
      </c>
      <c r="I146" s="37">
        <v>108417.9</v>
      </c>
    </row>
    <row r="147">
      <c r="A147" s="4" t="s">
        <v>229</v>
      </c>
      <c r="B147" s="35">
        <v>26726.6</v>
      </c>
      <c r="C147" s="32">
        <v>1097.10324675325</v>
      </c>
      <c r="D147" s="36">
        <f t="shared" si="1"/>
        <v>29321.83963</v>
      </c>
      <c r="E147" s="37">
        <v>411386.8</v>
      </c>
      <c r="F147" s="38">
        <f t="shared" si="2"/>
        <v>0.07127559668</v>
      </c>
      <c r="H147" s="4" t="s">
        <v>150</v>
      </c>
      <c r="I147" s="37">
        <v>113779.6</v>
      </c>
    </row>
    <row r="148">
      <c r="A148" s="4" t="s">
        <v>230</v>
      </c>
      <c r="B148" s="35">
        <v>28086.9</v>
      </c>
      <c r="C148" s="32">
        <v>1170.25660643704</v>
      </c>
      <c r="D148" s="36">
        <f t="shared" si="1"/>
        <v>32868.88028</v>
      </c>
      <c r="E148" s="37">
        <v>420790.8</v>
      </c>
      <c r="F148" s="38">
        <f t="shared" si="2"/>
        <v>0.07811216471</v>
      </c>
      <c r="H148" s="4" t="s">
        <v>151</v>
      </c>
      <c r="I148" s="37">
        <v>116736.9</v>
      </c>
    </row>
    <row r="149">
      <c r="A149" s="4" t="s">
        <v>231</v>
      </c>
      <c r="B149" s="35">
        <v>27331.2</v>
      </c>
      <c r="C149" s="32">
        <v>1157.33896731288</v>
      </c>
      <c r="D149" s="36">
        <f t="shared" si="1"/>
        <v>31631.46278</v>
      </c>
      <c r="E149" s="37">
        <v>431569.8</v>
      </c>
      <c r="F149" s="38">
        <f t="shared" si="2"/>
        <v>0.07329396724</v>
      </c>
      <c r="H149" s="4" t="s">
        <v>152</v>
      </c>
      <c r="I149" s="37">
        <v>112294.5</v>
      </c>
    </row>
    <row r="150">
      <c r="A150" s="4" t="s">
        <v>232</v>
      </c>
      <c r="B150" s="35">
        <v>26367.7</v>
      </c>
      <c r="C150" s="32">
        <v>1201.33926846101</v>
      </c>
      <c r="D150" s="36">
        <f t="shared" si="1"/>
        <v>31676.55343</v>
      </c>
      <c r="E150" s="37">
        <v>413482.6</v>
      </c>
      <c r="F150" s="38">
        <f t="shared" si="2"/>
        <v>0.07660915702</v>
      </c>
      <c r="H150" s="4" t="s">
        <v>153</v>
      </c>
      <c r="I150" s="37">
        <v>121161.5</v>
      </c>
    </row>
    <row r="151">
      <c r="A151" s="4" t="s">
        <v>233</v>
      </c>
      <c r="B151" s="35">
        <v>27085.0</v>
      </c>
      <c r="C151" s="32">
        <v>1162.94502164502</v>
      </c>
      <c r="D151" s="36">
        <f t="shared" si="1"/>
        <v>31498.36591</v>
      </c>
      <c r="E151" s="37">
        <v>434462.9</v>
      </c>
      <c r="F151" s="38">
        <f t="shared" si="2"/>
        <v>0.07249955269</v>
      </c>
      <c r="H151" s="4" t="s">
        <v>154</v>
      </c>
      <c r="I151" s="37">
        <v>126073.8</v>
      </c>
    </row>
    <row r="152">
      <c r="A152" s="4" t="s">
        <v>234</v>
      </c>
      <c r="B152" s="35">
        <v>21759.4</v>
      </c>
      <c r="C152" s="32">
        <v>1120.40217705</v>
      </c>
      <c r="D152" s="36">
        <f t="shared" si="1"/>
        <v>24379.27913</v>
      </c>
      <c r="E152" s="37">
        <v>439421.6</v>
      </c>
      <c r="F152" s="38">
        <f t="shared" si="2"/>
        <v>0.05548038406</v>
      </c>
      <c r="H152" s="4" t="s">
        <v>155</v>
      </c>
      <c r="I152" s="37">
        <v>131321.1</v>
      </c>
    </row>
    <row r="153">
      <c r="A153" s="4" t="s">
        <v>235</v>
      </c>
      <c r="B153" s="35">
        <v>22711.6</v>
      </c>
      <c r="C153" s="32">
        <v>1157.67113997114</v>
      </c>
      <c r="D153" s="36">
        <f t="shared" si="1"/>
        <v>26292.56386</v>
      </c>
      <c r="E153" s="37">
        <v>453412.4</v>
      </c>
      <c r="F153" s="38">
        <f t="shared" si="2"/>
        <v>0.05798818882</v>
      </c>
      <c r="H153" s="4" t="s">
        <v>156</v>
      </c>
      <c r="I153" s="37">
        <v>122408.5</v>
      </c>
    </row>
    <row r="154">
      <c r="A154" s="4" t="s">
        <v>236</v>
      </c>
      <c r="B154" s="35">
        <v>15980.6</v>
      </c>
      <c r="C154" s="32">
        <v>1152.67158102767</v>
      </c>
      <c r="D154" s="36">
        <f t="shared" si="1"/>
        <v>18420.38347</v>
      </c>
      <c r="E154" s="37">
        <v>433027.3</v>
      </c>
      <c r="F154" s="38">
        <f t="shared" si="2"/>
        <v>0.04253861932</v>
      </c>
      <c r="H154" s="4" t="s">
        <v>157</v>
      </c>
      <c r="I154" s="37">
        <v>133583.6</v>
      </c>
    </row>
    <row r="155">
      <c r="A155" s="4" t="s">
        <v>237</v>
      </c>
      <c r="B155" s="35">
        <v>14455.0</v>
      </c>
      <c r="C155" s="32">
        <v>1129.97258234519</v>
      </c>
      <c r="D155" s="36">
        <f t="shared" si="1"/>
        <v>16333.75368</v>
      </c>
      <c r="E155" s="37">
        <v>454141.7</v>
      </c>
      <c r="F155" s="38">
        <f t="shared" si="2"/>
        <v>0.03596620543</v>
      </c>
      <c r="H155" s="4" t="s">
        <v>158</v>
      </c>
      <c r="I155" s="37">
        <v>139134.8</v>
      </c>
    </row>
    <row r="156">
      <c r="A156" s="4" t="s">
        <v>238</v>
      </c>
      <c r="B156" s="35">
        <v>25944.5</v>
      </c>
      <c r="C156" s="32">
        <v>1132.38957902002</v>
      </c>
      <c r="D156" s="36">
        <f t="shared" si="1"/>
        <v>29379.28143</v>
      </c>
      <c r="E156" s="37">
        <v>473436.2</v>
      </c>
      <c r="F156" s="38">
        <f t="shared" si="2"/>
        <v>0.06205541831</v>
      </c>
      <c r="H156" s="4" t="s">
        <v>159</v>
      </c>
      <c r="I156" s="37">
        <v>146874.9</v>
      </c>
    </row>
    <row r="157">
      <c r="A157" s="4" t="s">
        <v>239</v>
      </c>
      <c r="B157" s="35">
        <v>18850.8</v>
      </c>
      <c r="C157" s="32">
        <v>1107.5062049062</v>
      </c>
      <c r="D157" s="36">
        <f t="shared" si="1"/>
        <v>20877.37797</v>
      </c>
      <c r="E157" s="37">
        <v>475092.9</v>
      </c>
      <c r="F157" s="38">
        <f t="shared" si="2"/>
        <v>0.04394378019</v>
      </c>
      <c r="H157" s="4" t="s">
        <v>160</v>
      </c>
      <c r="I157" s="37">
        <v>131111.0</v>
      </c>
    </row>
    <row r="158">
      <c r="A158" s="4" t="s">
        <v>240</v>
      </c>
      <c r="B158" s="35">
        <v>10994.0</v>
      </c>
      <c r="C158" s="32">
        <v>1072.8641370224</v>
      </c>
      <c r="D158" s="36">
        <f t="shared" si="1"/>
        <v>11795.06832</v>
      </c>
      <c r="E158" s="37">
        <v>449838.1</v>
      </c>
      <c r="F158" s="38">
        <f t="shared" si="2"/>
        <v>0.02622069656</v>
      </c>
      <c r="H158" s="4" t="s">
        <v>161</v>
      </c>
      <c r="I158" s="37">
        <v>131834.6</v>
      </c>
    </row>
    <row r="159">
      <c r="A159" s="4" t="s">
        <v>241</v>
      </c>
      <c r="B159" s="35">
        <v>18262.8</v>
      </c>
      <c r="C159" s="32">
        <v>1079.14202898551</v>
      </c>
      <c r="D159" s="36">
        <f t="shared" si="1"/>
        <v>19708.15505</v>
      </c>
      <c r="E159" s="37">
        <v>473018.3</v>
      </c>
      <c r="F159" s="38">
        <f t="shared" si="2"/>
        <v>0.04166467777</v>
      </c>
      <c r="H159" s="4" t="s">
        <v>162</v>
      </c>
      <c r="I159" s="37">
        <v>134676.5</v>
      </c>
    </row>
    <row r="160">
      <c r="A160" s="4" t="s">
        <v>242</v>
      </c>
      <c r="B160" s="35">
        <v>28691.1</v>
      </c>
      <c r="C160" s="32">
        <v>1121.36763504611</v>
      </c>
      <c r="D160" s="36">
        <f t="shared" si="1"/>
        <v>32173.27095</v>
      </c>
      <c r="E160" s="37">
        <v>485535.7</v>
      </c>
      <c r="F160" s="38">
        <f t="shared" si="2"/>
        <v>0.06626345077</v>
      </c>
      <c r="H160" s="4" t="s">
        <v>163</v>
      </c>
      <c r="I160" s="37">
        <v>139593.3</v>
      </c>
    </row>
    <row r="161">
      <c r="A161" s="4" t="s">
        <v>243</v>
      </c>
      <c r="B161" s="35">
        <v>19518.6</v>
      </c>
      <c r="C161" s="32">
        <v>1127.36989459816</v>
      </c>
      <c r="D161" s="36">
        <f t="shared" si="1"/>
        <v>22004.68202</v>
      </c>
      <c r="E161" s="37">
        <v>489800.5</v>
      </c>
      <c r="F161" s="38">
        <f t="shared" si="2"/>
        <v>0.04492580556</v>
      </c>
      <c r="H161" s="4" t="s">
        <v>164</v>
      </c>
      <c r="I161" s="37">
        <v>133692.3</v>
      </c>
    </row>
    <row r="162">
      <c r="A162" s="4" t="s">
        <v>244</v>
      </c>
      <c r="B162" s="35">
        <v>12186.3</v>
      </c>
      <c r="C162" s="32">
        <v>1124.84633885438</v>
      </c>
      <c r="D162" s="36">
        <f t="shared" si="1"/>
        <v>13707.71494</v>
      </c>
      <c r="E162" s="37">
        <v>454891.0</v>
      </c>
      <c r="F162" s="38">
        <f t="shared" si="2"/>
        <v>0.03013406495</v>
      </c>
      <c r="H162" s="4" t="s">
        <v>165</v>
      </c>
      <c r="I162" s="37">
        <v>143533.4</v>
      </c>
    </row>
    <row r="163">
      <c r="A163" s="4" t="s">
        <v>245</v>
      </c>
      <c r="B163" s="35">
        <v>10447.6</v>
      </c>
      <c r="C163" s="32">
        <v>1166.4415085639</v>
      </c>
      <c r="D163" s="36">
        <f t="shared" si="1"/>
        <v>12186.5143</v>
      </c>
      <c r="E163" s="37">
        <v>479907.0</v>
      </c>
      <c r="F163" s="38">
        <f t="shared" si="2"/>
        <v>0.02539349146</v>
      </c>
      <c r="H163" s="4" t="s">
        <v>166</v>
      </c>
      <c r="I163" s="37">
        <v>152776.0</v>
      </c>
    </row>
    <row r="164">
      <c r="A164" s="4" t="s">
        <v>246</v>
      </c>
      <c r="B164" s="35">
        <v>19204.4</v>
      </c>
      <c r="C164" s="32">
        <v>1194.41438296004</v>
      </c>
      <c r="D164" s="36">
        <f t="shared" si="1"/>
        <v>22938.01158</v>
      </c>
      <c r="E164" s="37">
        <v>487177.0</v>
      </c>
      <c r="F164" s="38">
        <f t="shared" si="2"/>
        <v>0.04708352729</v>
      </c>
      <c r="H164" s="4" t="s">
        <v>167</v>
      </c>
      <c r="I164" s="37">
        <v>161451.3</v>
      </c>
    </row>
    <row r="165">
      <c r="A165" s="4" t="s">
        <v>247</v>
      </c>
      <c r="B165" s="35">
        <v>18132.9</v>
      </c>
      <c r="C165" s="32">
        <v>1175.47310684485</v>
      </c>
      <c r="D165" s="36">
        <f t="shared" si="1"/>
        <v>21314.7363</v>
      </c>
      <c r="E165" s="37">
        <v>497064.8</v>
      </c>
      <c r="F165" s="38">
        <f t="shared" si="2"/>
        <v>0.04288120241</v>
      </c>
      <c r="H165" s="4" t="s">
        <v>168</v>
      </c>
      <c r="I165" s="37">
        <v>152607.4</v>
      </c>
    </row>
    <row r="166">
      <c r="A166" s="4" t="s">
        <v>248</v>
      </c>
      <c r="B166" s="35">
        <v>13333.9</v>
      </c>
      <c r="C166" s="32">
        <v>1193.67239130435</v>
      </c>
      <c r="D166" s="36">
        <f t="shared" si="1"/>
        <v>15916.3083</v>
      </c>
      <c r="E166" s="37">
        <v>458202.4</v>
      </c>
      <c r="F166" s="38">
        <f t="shared" si="2"/>
        <v>0.03473641408</v>
      </c>
      <c r="H166" s="4" t="s">
        <v>169</v>
      </c>
      <c r="I166" s="37">
        <v>160404.4</v>
      </c>
    </row>
    <row r="167">
      <c r="A167" s="4" t="s">
        <v>249</v>
      </c>
      <c r="B167" s="35">
        <v>5835.0</v>
      </c>
      <c r="C167" s="32">
        <v>1220.5841991342</v>
      </c>
      <c r="D167" s="36">
        <f t="shared" si="1"/>
        <v>7122.108802</v>
      </c>
      <c r="E167" s="37">
        <v>472328.1</v>
      </c>
      <c r="F167" s="38">
        <f t="shared" si="2"/>
        <v>0.01507873193</v>
      </c>
      <c r="H167" s="4" t="s">
        <v>170</v>
      </c>
      <c r="I167" s="37">
        <v>166224.9</v>
      </c>
    </row>
    <row r="168">
      <c r="A168" s="4" t="s">
        <v>250</v>
      </c>
      <c r="B168" s="35">
        <v>24231.2</v>
      </c>
      <c r="C168" s="32">
        <v>1187.58678398896</v>
      </c>
      <c r="D168" s="36">
        <f t="shared" si="1"/>
        <v>28776.65288</v>
      </c>
      <c r="H168" s="4" t="s">
        <v>171</v>
      </c>
      <c r="I168" s="37">
        <v>172397.6</v>
      </c>
    </row>
    <row r="169">
      <c r="H169" s="4" t="s">
        <v>172</v>
      </c>
      <c r="I169" s="37">
        <v>165662.3</v>
      </c>
    </row>
    <row r="170">
      <c r="H170" s="4" t="s">
        <v>173</v>
      </c>
      <c r="I170" s="37">
        <v>176302.9</v>
      </c>
    </row>
    <row r="171">
      <c r="H171" s="4" t="s">
        <v>174</v>
      </c>
      <c r="I171" s="37">
        <v>179813.6</v>
      </c>
    </row>
    <row r="172">
      <c r="H172" s="4" t="s">
        <v>175</v>
      </c>
      <c r="I172" s="37">
        <v>185242.5</v>
      </c>
    </row>
    <row r="173">
      <c r="H173" s="4" t="s">
        <v>176</v>
      </c>
      <c r="I173" s="37">
        <v>182815.1</v>
      </c>
    </row>
    <row r="174">
      <c r="H174" s="4" t="s">
        <v>177</v>
      </c>
      <c r="I174" s="37">
        <v>195025.5</v>
      </c>
    </row>
    <row r="175">
      <c r="H175" s="4" t="s">
        <v>178</v>
      </c>
      <c r="I175" s="37">
        <v>197296.0</v>
      </c>
    </row>
    <row r="176">
      <c r="H176" s="4" t="s">
        <v>179</v>
      </c>
      <c r="I176" s="37">
        <v>209604.7</v>
      </c>
    </row>
    <row r="177">
      <c r="H177" s="4" t="s">
        <v>180</v>
      </c>
      <c r="I177" s="37">
        <v>196663.6</v>
      </c>
    </row>
    <row r="178">
      <c r="H178" s="4" t="s">
        <v>181</v>
      </c>
      <c r="I178" s="37">
        <v>205785.3</v>
      </c>
    </row>
    <row r="179">
      <c r="H179" s="4" t="s">
        <v>182</v>
      </c>
      <c r="I179" s="37">
        <v>209454.4</v>
      </c>
    </row>
    <row r="180">
      <c r="H180" s="4" t="s">
        <v>183</v>
      </c>
      <c r="I180" s="37">
        <v>225461.8</v>
      </c>
    </row>
    <row r="181">
      <c r="H181" s="4" t="s">
        <v>184</v>
      </c>
      <c r="I181" s="37">
        <v>213471.2</v>
      </c>
    </row>
    <row r="182">
      <c r="H182" s="4" t="s">
        <v>185</v>
      </c>
      <c r="I182" s="37">
        <v>225589.8</v>
      </c>
    </row>
    <row r="183">
      <c r="H183" s="4" t="s">
        <v>186</v>
      </c>
      <c r="I183" s="37">
        <v>229235.5</v>
      </c>
    </row>
    <row r="184">
      <c r="H184" s="4" t="s">
        <v>187</v>
      </c>
      <c r="I184" s="37">
        <v>240142.8</v>
      </c>
    </row>
    <row r="185">
      <c r="H185" s="4" t="s">
        <v>188</v>
      </c>
      <c r="I185" s="37">
        <v>224035.8</v>
      </c>
    </row>
    <row r="186">
      <c r="H186" s="4" t="s">
        <v>189</v>
      </c>
      <c r="I186" s="37">
        <v>235823.7</v>
      </c>
    </row>
    <row r="187">
      <c r="H187" s="4" t="s">
        <v>190</v>
      </c>
      <c r="I187" s="37">
        <v>242709.8</v>
      </c>
    </row>
    <row r="188">
      <c r="H188" s="4" t="s">
        <v>191</v>
      </c>
      <c r="I188" s="37">
        <v>254878.5</v>
      </c>
    </row>
    <row r="189">
      <c r="H189" s="4" t="s">
        <v>192</v>
      </c>
      <c r="I189" s="37">
        <v>236667.5</v>
      </c>
    </row>
    <row r="190">
      <c r="H190" s="4" t="s">
        <v>193</v>
      </c>
      <c r="I190" s="37">
        <v>246819.2</v>
      </c>
    </row>
    <row r="191">
      <c r="H191" s="4" t="s">
        <v>194</v>
      </c>
      <c r="I191" s="37">
        <v>255259.1</v>
      </c>
    </row>
    <row r="192">
      <c r="H192" s="4" t="s">
        <v>195</v>
      </c>
      <c r="I192" s="37">
        <v>266855.7</v>
      </c>
    </row>
    <row r="193">
      <c r="H193" s="4" t="s">
        <v>196</v>
      </c>
      <c r="I193" s="37">
        <v>252586.3</v>
      </c>
    </row>
    <row r="194">
      <c r="H194" s="4" t="s">
        <v>197</v>
      </c>
      <c r="I194" s="37">
        <v>268345.3</v>
      </c>
    </row>
    <row r="195">
      <c r="H195" s="4" t="s">
        <v>198</v>
      </c>
      <c r="I195" s="37">
        <v>275865.8</v>
      </c>
    </row>
    <row r="196">
      <c r="H196" s="4" t="s">
        <v>199</v>
      </c>
      <c r="I196" s="37">
        <v>292862.8</v>
      </c>
    </row>
    <row r="197">
      <c r="H197" s="4" t="s">
        <v>200</v>
      </c>
      <c r="I197" s="37">
        <v>271693.8</v>
      </c>
    </row>
    <row r="198">
      <c r="H198" s="4" t="s">
        <v>201</v>
      </c>
      <c r="I198" s="37">
        <v>289566.5</v>
      </c>
    </row>
    <row r="199">
      <c r="H199" s="4" t="s">
        <v>202</v>
      </c>
      <c r="I199" s="37">
        <v>295242.9</v>
      </c>
    </row>
    <row r="200">
      <c r="H200" s="4" t="s">
        <v>203</v>
      </c>
      <c r="I200" s="37">
        <v>297713.4</v>
      </c>
    </row>
    <row r="201">
      <c r="H201" s="4" t="s">
        <v>204</v>
      </c>
      <c r="I201" s="37">
        <v>278108.8</v>
      </c>
    </row>
    <row r="202">
      <c r="H202" s="4" t="s">
        <v>205</v>
      </c>
      <c r="I202" s="37">
        <v>297889.5</v>
      </c>
    </row>
    <row r="203">
      <c r="H203" s="4" t="s">
        <v>206</v>
      </c>
      <c r="I203" s="37">
        <v>309041.3</v>
      </c>
    </row>
    <row r="204">
      <c r="H204" s="4" t="s">
        <v>207</v>
      </c>
      <c r="I204" s="37">
        <v>320308.2</v>
      </c>
    </row>
    <row r="205">
      <c r="H205" s="4" t="s">
        <v>208</v>
      </c>
      <c r="I205" s="37">
        <v>307737.9</v>
      </c>
    </row>
    <row r="206">
      <c r="H206" s="4" t="s">
        <v>209</v>
      </c>
      <c r="I206" s="37">
        <v>329481.0</v>
      </c>
    </row>
    <row r="207">
      <c r="H207" s="4" t="s">
        <v>210</v>
      </c>
      <c r="I207" s="37">
        <v>334833.6</v>
      </c>
    </row>
    <row r="208">
      <c r="H208" s="4" t="s">
        <v>211</v>
      </c>
      <c r="I208" s="37">
        <v>350558.7</v>
      </c>
    </row>
    <row r="209">
      <c r="H209" s="4" t="s">
        <v>212</v>
      </c>
      <c r="I209" s="37">
        <v>328096.0</v>
      </c>
    </row>
    <row r="210">
      <c r="H210" s="4" t="s">
        <v>213</v>
      </c>
      <c r="I210" s="37">
        <v>343678.8</v>
      </c>
    </row>
    <row r="211">
      <c r="H211" s="4" t="s">
        <v>214</v>
      </c>
      <c r="I211" s="37">
        <v>349987.0</v>
      </c>
    </row>
    <row r="212">
      <c r="H212" s="4" t="s">
        <v>215</v>
      </c>
      <c r="I212" s="37">
        <v>367175.4</v>
      </c>
    </row>
    <row r="213">
      <c r="H213" s="4" t="s">
        <v>216</v>
      </c>
      <c r="I213" s="37">
        <v>344574.6</v>
      </c>
    </row>
    <row r="214">
      <c r="H214" s="4" t="s">
        <v>217</v>
      </c>
      <c r="I214" s="37">
        <v>358275.7</v>
      </c>
    </row>
    <row r="215">
      <c r="H215" s="4" t="s">
        <v>218</v>
      </c>
      <c r="I215" s="37">
        <v>361834.3</v>
      </c>
    </row>
    <row r="216">
      <c r="H216" s="4" t="s">
        <v>219</v>
      </c>
      <c r="I216" s="37">
        <v>375426.7</v>
      </c>
    </row>
    <row r="217">
      <c r="H217" s="4" t="s">
        <v>220</v>
      </c>
      <c r="I217" s="37">
        <v>355384.7</v>
      </c>
    </row>
    <row r="218">
      <c r="H218" s="4" t="s">
        <v>221</v>
      </c>
      <c r="I218" s="37">
        <v>373096.5</v>
      </c>
    </row>
    <row r="219">
      <c r="H219" s="4" t="s">
        <v>222</v>
      </c>
      <c r="I219" s="37">
        <v>379887.2</v>
      </c>
    </row>
    <row r="220">
      <c r="H220" s="4" t="s">
        <v>223</v>
      </c>
      <c r="I220" s="37">
        <v>392450.8</v>
      </c>
    </row>
    <row r="221">
      <c r="H221" s="4" t="s">
        <v>224</v>
      </c>
      <c r="I221" s="37">
        <v>373559.7</v>
      </c>
    </row>
    <row r="222">
      <c r="H222" s="4" t="s">
        <v>225</v>
      </c>
      <c r="I222" s="37">
        <v>388566.9</v>
      </c>
    </row>
    <row r="223">
      <c r="H223" s="4" t="s">
        <v>226</v>
      </c>
      <c r="I223" s="37">
        <v>393425.4</v>
      </c>
    </row>
    <row r="224">
      <c r="H224" s="4" t="s">
        <v>227</v>
      </c>
      <c r="I224" s="37">
        <v>407377.0</v>
      </c>
    </row>
    <row r="225">
      <c r="H225" s="4" t="s">
        <v>228</v>
      </c>
      <c r="I225" s="37">
        <v>394273.0</v>
      </c>
    </row>
    <row r="226">
      <c r="H226" s="4" t="s">
        <v>229</v>
      </c>
      <c r="I226" s="37">
        <v>411386.8</v>
      </c>
    </row>
    <row r="227">
      <c r="H227" s="4" t="s">
        <v>230</v>
      </c>
      <c r="I227" s="37">
        <v>420790.8</v>
      </c>
    </row>
    <row r="228">
      <c r="H228" s="4" t="s">
        <v>231</v>
      </c>
      <c r="I228" s="37">
        <v>431569.8</v>
      </c>
    </row>
    <row r="229">
      <c r="H229" s="4" t="s">
        <v>232</v>
      </c>
      <c r="I229" s="37">
        <v>413482.6</v>
      </c>
    </row>
    <row r="230">
      <c r="H230" s="4" t="s">
        <v>233</v>
      </c>
      <c r="I230" s="37">
        <v>434462.9</v>
      </c>
    </row>
    <row r="231">
      <c r="H231" s="4" t="s">
        <v>234</v>
      </c>
      <c r="I231" s="37">
        <v>439421.6</v>
      </c>
    </row>
    <row r="232">
      <c r="H232" s="4" t="s">
        <v>235</v>
      </c>
      <c r="I232" s="37">
        <v>453412.4</v>
      </c>
    </row>
    <row r="233">
      <c r="H233" s="4" t="s">
        <v>236</v>
      </c>
      <c r="I233" s="37">
        <v>433027.3</v>
      </c>
    </row>
    <row r="234">
      <c r="H234" s="4" t="s">
        <v>237</v>
      </c>
      <c r="I234" s="37">
        <v>454141.7</v>
      </c>
    </row>
    <row r="235">
      <c r="H235" s="4" t="s">
        <v>238</v>
      </c>
      <c r="I235" s="37">
        <v>473436.2</v>
      </c>
    </row>
    <row r="236">
      <c r="H236" s="4" t="s">
        <v>239</v>
      </c>
      <c r="I236" s="37">
        <v>475092.9</v>
      </c>
    </row>
    <row r="237">
      <c r="H237" s="4" t="s">
        <v>240</v>
      </c>
      <c r="I237" s="37">
        <v>449838.1</v>
      </c>
    </row>
    <row r="238">
      <c r="H238" s="4" t="s">
        <v>241</v>
      </c>
      <c r="I238" s="37">
        <v>473018.3</v>
      </c>
    </row>
    <row r="239">
      <c r="H239" s="4" t="s">
        <v>242</v>
      </c>
      <c r="I239" s="37">
        <v>485535.7</v>
      </c>
    </row>
    <row r="240">
      <c r="H240" s="4" t="s">
        <v>243</v>
      </c>
      <c r="I240" s="37">
        <v>489800.5</v>
      </c>
    </row>
    <row r="241">
      <c r="H241" s="4" t="s">
        <v>244</v>
      </c>
      <c r="I241" s="37">
        <v>454891.0</v>
      </c>
    </row>
    <row r="242">
      <c r="H242" s="4" t="s">
        <v>245</v>
      </c>
      <c r="I242" s="37">
        <v>479907.0</v>
      </c>
    </row>
    <row r="243">
      <c r="H243" s="4" t="s">
        <v>246</v>
      </c>
      <c r="I243" s="37">
        <v>487177.0</v>
      </c>
    </row>
    <row r="244">
      <c r="H244" s="4" t="s">
        <v>247</v>
      </c>
      <c r="I244" s="37">
        <v>497064.8</v>
      </c>
    </row>
    <row r="245">
      <c r="H245" s="4" t="s">
        <v>248</v>
      </c>
      <c r="I245" s="37">
        <v>458202.4</v>
      </c>
    </row>
    <row r="246">
      <c r="H246" s="4" t="s">
        <v>249</v>
      </c>
      <c r="I246" s="37">
        <v>472328.1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32" t="s">
        <v>301</v>
      </c>
      <c r="B1" s="39"/>
    </row>
    <row r="2">
      <c r="A2" s="32" t="s">
        <v>302</v>
      </c>
      <c r="B2" s="39"/>
    </row>
    <row r="3">
      <c r="A3" s="32" t="s">
        <v>303</v>
      </c>
      <c r="B3" s="39"/>
    </row>
    <row r="4">
      <c r="A4" s="32" t="s">
        <v>304</v>
      </c>
      <c r="B4" s="39"/>
    </row>
    <row r="5">
      <c r="A5" s="32" t="s">
        <v>305</v>
      </c>
      <c r="B5" s="39"/>
    </row>
    <row r="6">
      <c r="A6" s="32" t="s">
        <v>306</v>
      </c>
      <c r="B6" s="39"/>
    </row>
    <row r="7">
      <c r="A7" s="39"/>
      <c r="B7" s="39"/>
    </row>
    <row r="8">
      <c r="A8" s="32" t="s">
        <v>307</v>
      </c>
      <c r="B8" s="32" t="s">
        <v>300</v>
      </c>
    </row>
    <row r="9">
      <c r="A9" s="39"/>
      <c r="B9" s="39"/>
    </row>
    <row r="10">
      <c r="A10" s="32" t="s">
        <v>308</v>
      </c>
      <c r="B10" s="39"/>
    </row>
    <row r="11">
      <c r="A11" s="32" t="s">
        <v>309</v>
      </c>
      <c r="B11" s="32" t="s">
        <v>307</v>
      </c>
    </row>
    <row r="12">
      <c r="A12" s="40">
        <v>21916.0</v>
      </c>
      <c r="B12" s="32">
        <v>57.5</v>
      </c>
    </row>
    <row r="13">
      <c r="A13" s="40">
        <v>22007.0</v>
      </c>
      <c r="B13" s="32">
        <v>65.0</v>
      </c>
    </row>
    <row r="14">
      <c r="A14" s="40">
        <v>22098.0</v>
      </c>
      <c r="B14" s="32">
        <v>65.0</v>
      </c>
    </row>
    <row r="15">
      <c r="A15" s="40">
        <v>22190.0</v>
      </c>
      <c r="B15" s="32">
        <v>65.0</v>
      </c>
    </row>
    <row r="16">
      <c r="A16" s="40">
        <v>22282.0</v>
      </c>
      <c r="B16" s="32">
        <v>109.166666666667</v>
      </c>
    </row>
    <row r="17">
      <c r="A17" s="40">
        <v>22372.0</v>
      </c>
      <c r="B17" s="32">
        <v>130.0</v>
      </c>
    </row>
    <row r="18">
      <c r="A18" s="40">
        <v>22463.0</v>
      </c>
      <c r="B18" s="32">
        <v>130.0</v>
      </c>
    </row>
    <row r="19">
      <c r="A19" s="40">
        <v>22555.0</v>
      </c>
      <c r="B19" s="32">
        <v>130.0</v>
      </c>
    </row>
    <row r="20">
      <c r="A20" s="40">
        <v>22647.0</v>
      </c>
      <c r="B20" s="32">
        <v>130.0</v>
      </c>
    </row>
    <row r="21">
      <c r="A21" s="40">
        <v>22737.0</v>
      </c>
      <c r="B21" s="32">
        <v>130.0</v>
      </c>
    </row>
    <row r="22">
      <c r="A22" s="40">
        <v>22828.0</v>
      </c>
      <c r="B22" s="32">
        <v>130.0</v>
      </c>
    </row>
    <row r="23">
      <c r="A23" s="40">
        <v>22920.0</v>
      </c>
      <c r="B23" s="32">
        <v>130.0</v>
      </c>
    </row>
    <row r="24">
      <c r="A24" s="40">
        <v>23012.0</v>
      </c>
      <c r="B24" s="32">
        <v>130.0</v>
      </c>
    </row>
    <row r="25">
      <c r="A25" s="40">
        <v>23102.0</v>
      </c>
      <c r="B25" s="32">
        <v>130.0</v>
      </c>
    </row>
    <row r="26">
      <c r="A26" s="40">
        <v>23193.0</v>
      </c>
      <c r="B26" s="32">
        <v>130.0</v>
      </c>
    </row>
    <row r="27">
      <c r="A27" s="40">
        <v>23285.0</v>
      </c>
      <c r="B27" s="32">
        <v>130.0</v>
      </c>
    </row>
    <row r="28">
      <c r="A28" s="40">
        <v>23377.0</v>
      </c>
      <c r="B28" s="32">
        <v>130.0</v>
      </c>
    </row>
    <row r="29">
      <c r="A29" s="40">
        <v>23468.0</v>
      </c>
      <c r="B29" s="32">
        <v>193.0</v>
      </c>
    </row>
    <row r="30">
      <c r="A30" s="40">
        <v>23559.0</v>
      </c>
      <c r="B30" s="32">
        <v>256.0</v>
      </c>
    </row>
    <row r="31">
      <c r="A31" s="40">
        <v>23651.0</v>
      </c>
      <c r="B31" s="32">
        <v>256.0</v>
      </c>
    </row>
    <row r="32">
      <c r="A32" s="40">
        <v>23743.0</v>
      </c>
      <c r="B32" s="32">
        <v>256.0</v>
      </c>
    </row>
    <row r="33">
      <c r="A33" s="40">
        <v>23833.0</v>
      </c>
      <c r="B33" s="32">
        <v>265.0</v>
      </c>
    </row>
    <row r="34">
      <c r="A34" s="40">
        <v>23924.0</v>
      </c>
      <c r="B34" s="32">
        <v>272.0</v>
      </c>
    </row>
    <row r="35">
      <c r="A35" s="40">
        <v>24016.0</v>
      </c>
      <c r="B35" s="32">
        <v>272.0</v>
      </c>
    </row>
    <row r="36">
      <c r="A36" s="40">
        <v>24108.0</v>
      </c>
      <c r="B36" s="32">
        <v>272.0</v>
      </c>
    </row>
    <row r="37">
      <c r="A37" s="40">
        <v>24198.0</v>
      </c>
      <c r="B37" s="32">
        <v>271.0</v>
      </c>
    </row>
    <row r="38">
      <c r="A38" s="40">
        <v>24289.0</v>
      </c>
      <c r="B38" s="32">
        <v>271.0</v>
      </c>
    </row>
    <row r="39">
      <c r="A39" s="40">
        <v>24381.0</v>
      </c>
      <c r="B39" s="32">
        <v>271.0</v>
      </c>
    </row>
    <row r="40">
      <c r="A40" s="40">
        <v>24473.0</v>
      </c>
      <c r="B40" s="32">
        <v>270.0</v>
      </c>
    </row>
    <row r="41">
      <c r="A41" s="40">
        <v>24563.0</v>
      </c>
      <c r="B41" s="32">
        <v>270.0</v>
      </c>
    </row>
    <row r="42">
      <c r="A42" s="40">
        <v>24654.0</v>
      </c>
      <c r="B42" s="32">
        <v>270.0</v>
      </c>
    </row>
    <row r="43">
      <c r="A43" s="40">
        <v>24746.0</v>
      </c>
      <c r="B43" s="32">
        <v>272.0</v>
      </c>
    </row>
    <row r="44">
      <c r="A44" s="40">
        <v>24838.0</v>
      </c>
      <c r="B44" s="32">
        <v>275.0</v>
      </c>
    </row>
    <row r="45">
      <c r="A45" s="40">
        <v>24929.0</v>
      </c>
      <c r="B45" s="32">
        <v>275.0</v>
      </c>
    </row>
    <row r="46">
      <c r="A46" s="40">
        <v>25020.0</v>
      </c>
      <c r="B46" s="32">
        <v>276.0</v>
      </c>
    </row>
    <row r="47">
      <c r="A47" s="40">
        <v>25112.0</v>
      </c>
      <c r="B47" s="32">
        <v>281.0</v>
      </c>
    </row>
    <row r="48">
      <c r="A48" s="40">
        <v>25204.0</v>
      </c>
      <c r="B48" s="32">
        <v>282.0</v>
      </c>
    </row>
    <row r="49">
      <c r="A49" s="40">
        <v>25294.0</v>
      </c>
      <c r="B49" s="32">
        <v>284.0</v>
      </c>
    </row>
    <row r="50">
      <c r="A50" s="40">
        <v>25385.0</v>
      </c>
      <c r="B50" s="32">
        <v>287.0</v>
      </c>
    </row>
    <row r="51">
      <c r="A51" s="40">
        <v>25477.0</v>
      </c>
      <c r="B51" s="32">
        <v>299.0</v>
      </c>
    </row>
    <row r="52">
      <c r="A52" s="40">
        <v>25569.0</v>
      </c>
      <c r="B52" s="32">
        <v>306.0</v>
      </c>
    </row>
    <row r="53">
      <c r="A53" s="40">
        <v>25659.0</v>
      </c>
      <c r="B53" s="32">
        <v>310.0</v>
      </c>
    </row>
    <row r="54">
      <c r="A54" s="40">
        <v>25750.0</v>
      </c>
      <c r="B54" s="32">
        <v>312.0</v>
      </c>
    </row>
    <row r="55">
      <c r="A55" s="40">
        <v>25842.0</v>
      </c>
      <c r="B55" s="32">
        <v>315.0</v>
      </c>
    </row>
    <row r="56">
      <c r="A56" s="40">
        <v>25934.0</v>
      </c>
      <c r="B56" s="32">
        <v>319.0</v>
      </c>
    </row>
    <row r="57">
      <c r="A57" s="40">
        <v>26024.0</v>
      </c>
      <c r="B57" s="32">
        <v>327.0</v>
      </c>
    </row>
    <row r="58">
      <c r="A58" s="40">
        <v>26115.0</v>
      </c>
      <c r="B58" s="32">
        <v>371.0</v>
      </c>
    </row>
    <row r="59">
      <c r="A59" s="40">
        <v>26207.0</v>
      </c>
      <c r="B59" s="32">
        <v>371.0</v>
      </c>
    </row>
    <row r="60">
      <c r="A60" s="40">
        <v>26299.0</v>
      </c>
      <c r="B60" s="32">
        <v>379.0</v>
      </c>
    </row>
    <row r="61">
      <c r="A61" s="40">
        <v>26390.0</v>
      </c>
      <c r="B61" s="32">
        <v>394.0</v>
      </c>
    </row>
    <row r="62">
      <c r="A62" s="40">
        <v>26481.0</v>
      </c>
      <c r="B62" s="32">
        <v>399.0</v>
      </c>
    </row>
    <row r="63">
      <c r="A63" s="40">
        <v>26573.0</v>
      </c>
      <c r="B63" s="32">
        <v>399.0</v>
      </c>
    </row>
    <row r="64">
      <c r="A64" s="40">
        <v>26665.0</v>
      </c>
      <c r="B64" s="32">
        <v>398.8733317</v>
      </c>
    </row>
    <row r="65">
      <c r="A65" s="40">
        <v>26755.0</v>
      </c>
      <c r="B65" s="32">
        <v>398.897092098551</v>
      </c>
    </row>
    <row r="66">
      <c r="A66" s="40">
        <v>26846.0</v>
      </c>
      <c r="B66" s="32">
        <v>398.263336166667</v>
      </c>
    </row>
    <row r="67">
      <c r="A67" s="40">
        <v>26938.0</v>
      </c>
      <c r="B67" s="32">
        <v>397.153340666667</v>
      </c>
    </row>
    <row r="68">
      <c r="A68" s="40">
        <v>27030.0</v>
      </c>
      <c r="B68" s="32">
        <v>398.236663833333</v>
      </c>
    </row>
    <row r="69">
      <c r="A69" s="40">
        <v>27120.0</v>
      </c>
      <c r="B69" s="32">
        <v>398.986663833333</v>
      </c>
    </row>
    <row r="70">
      <c r="A70" s="40">
        <v>27211.0</v>
      </c>
      <c r="B70" s="32">
        <v>399.0</v>
      </c>
    </row>
    <row r="71">
      <c r="A71" s="40">
        <v>27303.0</v>
      </c>
      <c r="B71" s="32">
        <v>421.666666666667</v>
      </c>
    </row>
    <row r="72">
      <c r="A72" s="40">
        <v>27395.0</v>
      </c>
      <c r="B72" s="32">
        <v>484.0</v>
      </c>
    </row>
    <row r="73">
      <c r="A73" s="40">
        <v>27485.0</v>
      </c>
      <c r="B73" s="32">
        <v>484.0</v>
      </c>
    </row>
    <row r="74">
      <c r="A74" s="40">
        <v>27576.0</v>
      </c>
      <c r="B74" s="32">
        <v>484.0</v>
      </c>
    </row>
    <row r="75">
      <c r="A75" s="40">
        <v>27668.0</v>
      </c>
      <c r="B75" s="32">
        <v>484.0</v>
      </c>
    </row>
    <row r="76">
      <c r="A76" s="40">
        <v>27760.0</v>
      </c>
      <c r="B76" s="32">
        <v>484.0</v>
      </c>
    </row>
    <row r="77">
      <c r="A77" s="40">
        <v>27851.0</v>
      </c>
      <c r="B77" s="32">
        <v>484.0</v>
      </c>
    </row>
    <row r="78">
      <c r="A78" s="40">
        <v>27942.0</v>
      </c>
      <c r="B78" s="32">
        <v>484.0</v>
      </c>
    </row>
    <row r="79">
      <c r="A79" s="40">
        <v>28034.0</v>
      </c>
      <c r="B79" s="32">
        <v>484.0</v>
      </c>
    </row>
    <row r="80">
      <c r="A80" s="40">
        <v>28126.0</v>
      </c>
      <c r="B80" s="32">
        <v>484.0</v>
      </c>
    </row>
    <row r="81">
      <c r="A81" s="40">
        <v>28216.0</v>
      </c>
      <c r="B81" s="32">
        <v>484.0</v>
      </c>
    </row>
    <row r="82">
      <c r="A82" s="40">
        <v>28307.0</v>
      </c>
      <c r="B82" s="32">
        <v>484.0</v>
      </c>
    </row>
    <row r="83">
      <c r="A83" s="40">
        <v>28399.0</v>
      </c>
      <c r="B83" s="32">
        <v>484.0</v>
      </c>
    </row>
    <row r="84">
      <c r="A84" s="40">
        <v>28491.0</v>
      </c>
      <c r="B84" s="32">
        <v>484.0</v>
      </c>
    </row>
    <row r="85">
      <c r="A85" s="40">
        <v>28581.0</v>
      </c>
      <c r="B85" s="32">
        <v>484.0</v>
      </c>
    </row>
    <row r="86">
      <c r="A86" s="40">
        <v>28672.0</v>
      </c>
      <c r="B86" s="32">
        <v>484.0</v>
      </c>
    </row>
    <row r="87">
      <c r="A87" s="40">
        <v>28764.0</v>
      </c>
      <c r="B87" s="32">
        <v>484.0</v>
      </c>
    </row>
    <row r="88">
      <c r="A88" s="40">
        <v>28856.0</v>
      </c>
      <c r="B88" s="32">
        <v>484.0</v>
      </c>
    </row>
    <row r="89">
      <c r="A89" s="40">
        <v>28946.0</v>
      </c>
      <c r="B89" s="32">
        <v>484.0</v>
      </c>
    </row>
    <row r="90">
      <c r="A90" s="40">
        <v>29037.0</v>
      </c>
      <c r="B90" s="32">
        <v>484.0</v>
      </c>
    </row>
    <row r="91">
      <c r="A91" s="40">
        <v>29129.0</v>
      </c>
      <c r="B91" s="32">
        <v>484.0</v>
      </c>
    </row>
    <row r="92">
      <c r="A92" s="40">
        <v>29221.0</v>
      </c>
      <c r="B92" s="32">
        <v>571.064295209524</v>
      </c>
    </row>
    <row r="93">
      <c r="A93" s="40">
        <v>29312.0</v>
      </c>
      <c r="B93" s="32">
        <v>594.066670733333</v>
      </c>
    </row>
    <row r="94">
      <c r="A94" s="40">
        <v>29403.0</v>
      </c>
      <c r="B94" s="32">
        <v>613.333353666667</v>
      </c>
    </row>
    <row r="95">
      <c r="A95" s="40">
        <v>29495.0</v>
      </c>
      <c r="B95" s="32">
        <v>651.319986966667</v>
      </c>
    </row>
    <row r="96">
      <c r="A96" s="40">
        <v>29587.0</v>
      </c>
      <c r="B96" s="32">
        <v>667.1733195</v>
      </c>
    </row>
    <row r="97">
      <c r="A97" s="40">
        <v>29677.0</v>
      </c>
      <c r="B97" s="32">
        <v>680.949991866667</v>
      </c>
    </row>
    <row r="98">
      <c r="A98" s="40">
        <v>29768.0</v>
      </c>
      <c r="B98" s="32">
        <v>685.889994333333</v>
      </c>
    </row>
    <row r="99">
      <c r="A99" s="40">
        <v>29860.0</v>
      </c>
      <c r="B99" s="32">
        <v>690.0999959</v>
      </c>
    </row>
    <row r="100">
      <c r="A100" s="40">
        <v>29952.0</v>
      </c>
      <c r="B100" s="32">
        <v>710.073343933334</v>
      </c>
    </row>
    <row r="101">
      <c r="A101" s="40">
        <v>30042.0</v>
      </c>
      <c r="B101" s="32">
        <v>728.276672366667</v>
      </c>
    </row>
    <row r="102">
      <c r="A102" s="40">
        <v>30133.0</v>
      </c>
      <c r="B102" s="32">
        <v>741.300008133333</v>
      </c>
    </row>
    <row r="103">
      <c r="A103" s="40">
        <v>30225.0</v>
      </c>
      <c r="B103" s="32">
        <v>744.686665866667</v>
      </c>
    </row>
    <row r="104">
      <c r="A104" s="40">
        <v>30317.0</v>
      </c>
      <c r="B104" s="32">
        <v>753.466977065079</v>
      </c>
    </row>
    <row r="105">
      <c r="A105" s="40">
        <v>30407.0</v>
      </c>
      <c r="B105" s="32">
        <v>769.5400187</v>
      </c>
    </row>
    <row r="106">
      <c r="A106" s="40">
        <v>30498.0</v>
      </c>
      <c r="B106" s="32">
        <v>785.246683766666</v>
      </c>
    </row>
    <row r="107">
      <c r="A107" s="40">
        <v>30590.0</v>
      </c>
      <c r="B107" s="32">
        <v>794.776672366667</v>
      </c>
    </row>
    <row r="108">
      <c r="A108" s="40">
        <v>30682.0</v>
      </c>
      <c r="B108" s="32">
        <v>796.842674487879</v>
      </c>
    </row>
    <row r="109">
      <c r="A109" s="40">
        <v>30773.0</v>
      </c>
      <c r="B109" s="32">
        <v>798.920636857143</v>
      </c>
    </row>
    <row r="110">
      <c r="A110" s="40">
        <v>30864.0</v>
      </c>
      <c r="B110" s="32">
        <v>810.669240686667</v>
      </c>
    </row>
    <row r="111">
      <c r="A111" s="40">
        <v>30956.0</v>
      </c>
      <c r="B111" s="32">
        <v>819.873600047983</v>
      </c>
    </row>
    <row r="112">
      <c r="A112" s="40">
        <v>31048.0</v>
      </c>
      <c r="B112" s="32">
        <v>840.120243728471</v>
      </c>
    </row>
    <row r="113">
      <c r="A113" s="40">
        <v>31138.0</v>
      </c>
      <c r="B113" s="32">
        <v>869.049288742598</v>
      </c>
    </row>
    <row r="114">
      <c r="A114" s="40">
        <v>31229.0</v>
      </c>
      <c r="B114" s="32">
        <v>883.525008245652</v>
      </c>
    </row>
    <row r="115">
      <c r="A115" s="40">
        <v>31321.0</v>
      </c>
      <c r="B115" s="32">
        <v>890.916738735414</v>
      </c>
    </row>
    <row r="116">
      <c r="A116" s="40">
        <v>31413.0</v>
      </c>
      <c r="B116" s="32">
        <v>888.518165258398</v>
      </c>
    </row>
    <row r="117">
      <c r="A117" s="40">
        <v>31503.0</v>
      </c>
      <c r="B117" s="32">
        <v>886.315634645758</v>
      </c>
    </row>
    <row r="118">
      <c r="A118" s="40">
        <v>31594.0</v>
      </c>
      <c r="B118" s="32">
        <v>880.102419227812</v>
      </c>
    </row>
    <row r="119">
      <c r="A119" s="40">
        <v>31686.0</v>
      </c>
      <c r="B119" s="32">
        <v>869.243643420198</v>
      </c>
    </row>
    <row r="120">
      <c r="A120" s="40">
        <v>31778.0</v>
      </c>
      <c r="B120" s="32">
        <v>857.836562786133</v>
      </c>
    </row>
    <row r="121">
      <c r="A121" s="40">
        <v>31868.0</v>
      </c>
      <c r="B121" s="32">
        <v>838.413029527273</v>
      </c>
    </row>
    <row r="122">
      <c r="A122" s="40">
        <v>31959.0</v>
      </c>
      <c r="B122" s="32">
        <v>807.575220288745</v>
      </c>
    </row>
    <row r="123">
      <c r="A123" s="40">
        <v>32051.0</v>
      </c>
      <c r="B123" s="32">
        <v>796.350721043001</v>
      </c>
    </row>
    <row r="124">
      <c r="A124" s="40">
        <v>32143.0</v>
      </c>
      <c r="B124" s="32">
        <v>767.321314540421</v>
      </c>
    </row>
    <row r="125">
      <c r="A125" s="40">
        <v>32234.0</v>
      </c>
      <c r="B125" s="32">
        <v>733.971860223453</v>
      </c>
    </row>
    <row r="126">
      <c r="A126" s="40">
        <v>32325.0</v>
      </c>
      <c r="B126" s="32">
        <v>720.590026949771</v>
      </c>
    </row>
    <row r="127">
      <c r="A127" s="40">
        <v>32417.0</v>
      </c>
      <c r="B127" s="32">
        <v>698.163920131457</v>
      </c>
    </row>
    <row r="128">
      <c r="A128" s="40">
        <v>32509.0</v>
      </c>
      <c r="B128" s="32">
        <v>677.676394189957</v>
      </c>
    </row>
    <row r="129">
      <c r="A129" s="40">
        <v>32599.0</v>
      </c>
      <c r="B129" s="32">
        <v>665.383789985758</v>
      </c>
    </row>
    <row r="130">
      <c r="A130" s="40">
        <v>32690.0</v>
      </c>
      <c r="B130" s="32">
        <v>661.083546115729</v>
      </c>
    </row>
    <row r="131">
      <c r="A131" s="40">
        <v>32782.0</v>
      </c>
      <c r="B131" s="32">
        <v>672.530761032616</v>
      </c>
    </row>
    <row r="132">
      <c r="A132" s="40">
        <v>32874.0</v>
      </c>
      <c r="B132" s="32">
        <v>691.96318146697</v>
      </c>
    </row>
    <row r="133">
      <c r="A133" s="40">
        <v>32964.0</v>
      </c>
      <c r="B133" s="32">
        <v>710.205783994386</v>
      </c>
    </row>
    <row r="134">
      <c r="A134" s="40">
        <v>33055.0</v>
      </c>
      <c r="B134" s="32">
        <v>715.38265934852</v>
      </c>
    </row>
    <row r="135">
      <c r="A135" s="40">
        <v>33147.0</v>
      </c>
      <c r="B135" s="32">
        <v>714.428855346398</v>
      </c>
    </row>
    <row r="136">
      <c r="A136" s="40">
        <v>33239.0</v>
      </c>
      <c r="B136" s="32">
        <v>721.503182335758</v>
      </c>
    </row>
    <row r="137">
      <c r="A137" s="40">
        <v>33329.0</v>
      </c>
      <c r="B137" s="32">
        <v>725.145633952381</v>
      </c>
    </row>
    <row r="138">
      <c r="A138" s="40">
        <v>33420.0</v>
      </c>
      <c r="B138" s="32">
        <v>733.220128607648</v>
      </c>
    </row>
    <row r="139">
      <c r="A139" s="40">
        <v>33512.0</v>
      </c>
      <c r="B139" s="32">
        <v>753.048284644169</v>
      </c>
    </row>
    <row r="140">
      <c r="A140" s="40">
        <v>33604.0</v>
      </c>
      <c r="B140" s="32">
        <v>764.93671267488</v>
      </c>
    </row>
    <row r="141">
      <c r="A141" s="40">
        <v>33695.0</v>
      </c>
      <c r="B141" s="32">
        <v>782.932130805967</v>
      </c>
    </row>
    <row r="142">
      <c r="A142" s="40">
        <v>33786.0</v>
      </c>
      <c r="B142" s="32">
        <v>787.05180387417</v>
      </c>
    </row>
    <row r="143">
      <c r="A143" s="40">
        <v>33878.0</v>
      </c>
      <c r="B143" s="32">
        <v>785.128427656566</v>
      </c>
    </row>
    <row r="144">
      <c r="A144" s="40">
        <v>33970.0</v>
      </c>
      <c r="B144" s="32">
        <v>793.795338380446</v>
      </c>
    </row>
    <row r="145">
      <c r="A145" s="40">
        <v>34060.0</v>
      </c>
      <c r="B145" s="32">
        <v>799.194419740115</v>
      </c>
    </row>
    <row r="146">
      <c r="A146" s="40">
        <v>34151.0</v>
      </c>
      <c r="B146" s="32">
        <v>807.867423318182</v>
      </c>
    </row>
    <row r="147">
      <c r="A147" s="40">
        <v>34243.0</v>
      </c>
      <c r="B147" s="32">
        <v>808.887080207792</v>
      </c>
    </row>
    <row r="148">
      <c r="A148" s="40">
        <v>34335.0</v>
      </c>
      <c r="B148" s="32">
        <v>809.208912902029</v>
      </c>
    </row>
    <row r="149">
      <c r="A149" s="40">
        <v>34425.0</v>
      </c>
      <c r="B149" s="32">
        <v>808.35227115606</v>
      </c>
    </row>
    <row r="150">
      <c r="A150" s="40">
        <v>34516.0</v>
      </c>
      <c r="B150" s="32">
        <v>803.90094361214</v>
      </c>
    </row>
    <row r="151">
      <c r="A151" s="40">
        <v>34608.0</v>
      </c>
      <c r="B151" s="32">
        <v>795.610943194833</v>
      </c>
    </row>
    <row r="152">
      <c r="A152" s="40">
        <v>34700.0</v>
      </c>
      <c r="B152" s="32">
        <v>787.379419839085</v>
      </c>
    </row>
    <row r="153">
      <c r="A153" s="40">
        <v>34790.0</v>
      </c>
      <c r="B153" s="32">
        <v>763.130232911324</v>
      </c>
    </row>
    <row r="154">
      <c r="A154" s="40">
        <v>34881.0</v>
      </c>
      <c r="B154" s="32">
        <v>765.804766059451</v>
      </c>
    </row>
    <row r="155">
      <c r="A155" s="40">
        <v>34973.0</v>
      </c>
      <c r="B155" s="32">
        <v>769.277545650239</v>
      </c>
    </row>
    <row r="156">
      <c r="A156" s="40">
        <v>35065.0</v>
      </c>
      <c r="B156" s="32">
        <v>782.508292632323</v>
      </c>
    </row>
    <row r="157">
      <c r="A157" s="40">
        <v>35156.0</v>
      </c>
      <c r="B157" s="32">
        <v>786.314777873584</v>
      </c>
    </row>
    <row r="158">
      <c r="A158" s="40">
        <v>35247.0</v>
      </c>
      <c r="B158" s="32">
        <v>817.150408512002</v>
      </c>
    </row>
    <row r="159">
      <c r="A159" s="40">
        <v>35339.0</v>
      </c>
      <c r="B159" s="32">
        <v>831.707161835749</v>
      </c>
    </row>
    <row r="160">
      <c r="A160" s="40">
        <v>35431.0</v>
      </c>
      <c r="B160" s="32">
        <v>866.174635642136</v>
      </c>
    </row>
    <row r="161">
      <c r="A161" s="40">
        <v>35521.0</v>
      </c>
      <c r="B161" s="32">
        <v>891.603968253968</v>
      </c>
    </row>
    <row r="162">
      <c r="A162" s="40">
        <v>35612.0</v>
      </c>
      <c r="B162" s="32">
        <v>898.85425741891</v>
      </c>
    </row>
    <row r="163">
      <c r="A163" s="40">
        <v>35704.0</v>
      </c>
      <c r="B163" s="32">
        <v>1145.39684706331</v>
      </c>
    </row>
    <row r="164">
      <c r="A164" s="40">
        <v>35796.0</v>
      </c>
      <c r="B164" s="32">
        <v>1604.57171717172</v>
      </c>
    </row>
    <row r="165">
      <c r="A165" s="40">
        <v>35886.0</v>
      </c>
      <c r="B165" s="32">
        <v>1392.08636363636</v>
      </c>
    </row>
    <row r="166">
      <c r="A166" s="40">
        <v>35977.0</v>
      </c>
      <c r="B166" s="32">
        <v>1324.59920321225</v>
      </c>
    </row>
    <row r="167">
      <c r="A167" s="40">
        <v>36069.0</v>
      </c>
      <c r="B167" s="32">
        <v>1280.65064935065</v>
      </c>
    </row>
    <row r="168">
      <c r="A168" s="40">
        <v>36161.0</v>
      </c>
      <c r="B168" s="32">
        <v>1192.05405797101</v>
      </c>
    </row>
    <row r="169">
      <c r="A169" s="40">
        <v>36251.0</v>
      </c>
      <c r="B169" s="32">
        <v>1187.39287157287</v>
      </c>
    </row>
    <row r="170">
      <c r="A170" s="40">
        <v>36342.0</v>
      </c>
      <c r="B170" s="32">
        <v>1195.16121212121</v>
      </c>
    </row>
    <row r="171">
      <c r="A171" s="40">
        <v>36434.0</v>
      </c>
      <c r="B171" s="32">
        <v>1172.21507936508</v>
      </c>
    </row>
    <row r="172">
      <c r="A172" s="40">
        <v>36526.0</v>
      </c>
      <c r="B172" s="32">
        <v>1125.5498757764</v>
      </c>
    </row>
    <row r="173">
      <c r="A173" s="40">
        <v>36617.0</v>
      </c>
      <c r="B173" s="32">
        <v>1115.73406455863</v>
      </c>
    </row>
    <row r="174">
      <c r="A174" s="40">
        <v>36708.0</v>
      </c>
      <c r="B174" s="32">
        <v>1115.23113181505</v>
      </c>
    </row>
    <row r="175">
      <c r="A175" s="40">
        <v>36800.0</v>
      </c>
      <c r="B175" s="32">
        <v>1166.04409090909</v>
      </c>
    </row>
    <row r="176">
      <c r="A176" s="40">
        <v>36892.0</v>
      </c>
      <c r="B176" s="32">
        <v>1271.02893939394</v>
      </c>
    </row>
    <row r="177">
      <c r="A177" s="40">
        <v>36982.0</v>
      </c>
      <c r="B177" s="32">
        <v>1306.58001725328</v>
      </c>
    </row>
    <row r="178">
      <c r="A178" s="40">
        <v>37073.0</v>
      </c>
      <c r="B178" s="32">
        <v>1293.24924901186</v>
      </c>
    </row>
    <row r="179">
      <c r="A179" s="40">
        <v>37165.0</v>
      </c>
      <c r="B179" s="32">
        <v>1290.78017859757</v>
      </c>
    </row>
    <row r="180">
      <c r="A180" s="40">
        <v>37257.0</v>
      </c>
      <c r="B180" s="32">
        <v>1319.64824675325</v>
      </c>
    </row>
    <row r="181">
      <c r="A181" s="40">
        <v>37347.0</v>
      </c>
      <c r="B181" s="32">
        <v>1267.78900527009</v>
      </c>
    </row>
    <row r="182">
      <c r="A182" s="40">
        <v>37438.0</v>
      </c>
      <c r="B182" s="32">
        <v>1196.75002980112</v>
      </c>
    </row>
    <row r="183">
      <c r="A183" s="40">
        <v>37530.0</v>
      </c>
      <c r="B183" s="32">
        <v>1219.99322908721</v>
      </c>
    </row>
    <row r="184">
      <c r="A184" s="40">
        <v>37622.0</v>
      </c>
      <c r="B184" s="32">
        <v>1202.29976551226</v>
      </c>
    </row>
    <row r="185">
      <c r="A185" s="40">
        <v>37712.0</v>
      </c>
      <c r="B185" s="32">
        <v>1205.37873015873</v>
      </c>
    </row>
    <row r="186">
      <c r="A186" s="40">
        <v>37803.0</v>
      </c>
      <c r="B186" s="32">
        <v>1174.65776522994</v>
      </c>
    </row>
    <row r="187">
      <c r="A187" s="40">
        <v>37895.0</v>
      </c>
      <c r="B187" s="32">
        <v>1181.49870048309</v>
      </c>
    </row>
    <row r="188">
      <c r="A188" s="40">
        <v>37987.0</v>
      </c>
      <c r="B188" s="32">
        <v>1171.10310559006</v>
      </c>
    </row>
    <row r="189">
      <c r="A189" s="40">
        <v>38078.0</v>
      </c>
      <c r="B189" s="32">
        <v>1162.16145021645</v>
      </c>
    </row>
    <row r="190">
      <c r="A190" s="40">
        <v>38169.0</v>
      </c>
      <c r="B190" s="32">
        <v>1154.15409090909</v>
      </c>
    </row>
    <row r="191">
      <c r="A191" s="40">
        <v>38261.0</v>
      </c>
      <c r="B191" s="32">
        <v>1093.36746345442</v>
      </c>
    </row>
    <row r="192">
      <c r="A192" s="40">
        <v>38353.0</v>
      </c>
      <c r="B192" s="32">
        <v>1022.62336128364</v>
      </c>
    </row>
    <row r="193">
      <c r="A193" s="40">
        <v>38443.0</v>
      </c>
      <c r="B193" s="32">
        <v>1007.79694083694</v>
      </c>
    </row>
    <row r="194">
      <c r="A194" s="40">
        <v>38534.0</v>
      </c>
      <c r="B194" s="32">
        <v>1030.06967501098</v>
      </c>
    </row>
    <row r="195">
      <c r="A195" s="40">
        <v>38626.0</v>
      </c>
      <c r="B195" s="32">
        <v>1036.41284271284</v>
      </c>
    </row>
    <row r="196">
      <c r="A196" s="40">
        <v>38718.0</v>
      </c>
      <c r="B196" s="32">
        <v>975.76231884058</v>
      </c>
    </row>
    <row r="197">
      <c r="A197" s="40">
        <v>38808.0</v>
      </c>
      <c r="B197" s="32">
        <v>949.753162055336</v>
      </c>
    </row>
    <row r="198">
      <c r="A198" s="40">
        <v>38899.0</v>
      </c>
      <c r="B198" s="32">
        <v>955.163561076605</v>
      </c>
    </row>
    <row r="199">
      <c r="A199" s="40">
        <v>38991.0</v>
      </c>
      <c r="B199" s="32">
        <v>938.313131313131</v>
      </c>
    </row>
    <row r="200">
      <c r="A200" s="40">
        <v>39083.0</v>
      </c>
      <c r="B200" s="32">
        <v>939.142226613966</v>
      </c>
    </row>
    <row r="201">
      <c r="A201" s="40">
        <v>39173.0</v>
      </c>
      <c r="B201" s="32">
        <v>929.215320910973</v>
      </c>
    </row>
    <row r="202">
      <c r="A202" s="40">
        <v>39264.0</v>
      </c>
      <c r="B202" s="32">
        <v>927.393939393939</v>
      </c>
    </row>
    <row r="203">
      <c r="A203" s="40">
        <v>39356.0</v>
      </c>
      <c r="B203" s="32">
        <v>922.049934123847</v>
      </c>
    </row>
    <row r="204">
      <c r="A204" s="40">
        <v>39448.0</v>
      </c>
      <c r="B204" s="32">
        <v>956.507487922705</v>
      </c>
    </row>
    <row r="205">
      <c r="A205" s="40">
        <v>39539.0</v>
      </c>
      <c r="B205" s="32">
        <v>1017.40764790765</v>
      </c>
    </row>
    <row r="206">
      <c r="A206" s="40">
        <v>39630.0</v>
      </c>
      <c r="B206" s="32">
        <v>1066.72859809273</v>
      </c>
    </row>
    <row r="207">
      <c r="A207" s="40">
        <v>39722.0</v>
      </c>
      <c r="B207" s="32">
        <v>1362.80362318841</v>
      </c>
    </row>
    <row r="208">
      <c r="A208" s="40">
        <v>39814.0</v>
      </c>
      <c r="B208" s="32">
        <v>1415.16515151515</v>
      </c>
    </row>
    <row r="209">
      <c r="A209" s="40">
        <v>39904.0</v>
      </c>
      <c r="B209" s="32">
        <v>1281.3816017316</v>
      </c>
    </row>
    <row r="210">
      <c r="A210" s="40">
        <v>39995.0</v>
      </c>
      <c r="B210" s="32">
        <v>1237.07616538051</v>
      </c>
    </row>
    <row r="211">
      <c r="A211" s="40">
        <v>40087.0</v>
      </c>
      <c r="B211" s="32">
        <v>1166.16427818558</v>
      </c>
    </row>
    <row r="212">
      <c r="A212" s="40">
        <v>40179.0</v>
      </c>
      <c r="B212" s="32">
        <v>1142.95115596963</v>
      </c>
    </row>
    <row r="213">
      <c r="A213" s="40">
        <v>40269.0</v>
      </c>
      <c r="B213" s="32">
        <v>1165.45088744589</v>
      </c>
    </row>
    <row r="214">
      <c r="A214" s="40">
        <v>40360.0</v>
      </c>
      <c r="B214" s="32">
        <v>1181.32272727273</v>
      </c>
    </row>
    <row r="215">
      <c r="A215" s="40">
        <v>40452.0</v>
      </c>
      <c r="B215" s="32">
        <v>1132.0002801305</v>
      </c>
    </row>
    <row r="216">
      <c r="A216" s="40">
        <v>40544.0</v>
      </c>
      <c r="B216" s="32">
        <v>1118.4082384403</v>
      </c>
    </row>
    <row r="217">
      <c r="A217" s="40">
        <v>40634.0</v>
      </c>
      <c r="B217" s="32">
        <v>1082.34747474747</v>
      </c>
    </row>
    <row r="218">
      <c r="A218" s="40">
        <v>40725.0</v>
      </c>
      <c r="B218" s="32">
        <v>1083.71558441558</v>
      </c>
    </row>
    <row r="219">
      <c r="A219" s="40">
        <v>40817.0</v>
      </c>
      <c r="B219" s="32">
        <v>1144.73816738817</v>
      </c>
    </row>
    <row r="220">
      <c r="A220" s="40">
        <v>40909.0</v>
      </c>
      <c r="B220" s="32">
        <v>1130.0863997114</v>
      </c>
    </row>
    <row r="221">
      <c r="A221" s="40">
        <v>41000.0</v>
      </c>
      <c r="B221" s="32">
        <v>1152.06177363699</v>
      </c>
    </row>
    <row r="222">
      <c r="A222" s="40">
        <v>41091.0</v>
      </c>
      <c r="B222" s="32">
        <v>1132.32562648221</v>
      </c>
    </row>
    <row r="223">
      <c r="A223" s="40">
        <v>41183.0</v>
      </c>
      <c r="B223" s="32">
        <v>1089.2655753184</v>
      </c>
    </row>
    <row r="224">
      <c r="A224" s="40">
        <v>41275.0</v>
      </c>
      <c r="B224" s="32">
        <v>1085.4259810214</v>
      </c>
    </row>
    <row r="225">
      <c r="A225" s="40">
        <v>41365.0</v>
      </c>
      <c r="B225" s="32">
        <v>1122.8960966811</v>
      </c>
    </row>
    <row r="226">
      <c r="A226" s="40">
        <v>41456.0</v>
      </c>
      <c r="B226" s="32">
        <v>1109.29381391555</v>
      </c>
    </row>
    <row r="227">
      <c r="A227" s="40">
        <v>41548.0</v>
      </c>
      <c r="B227" s="32">
        <v>1062.08652989522</v>
      </c>
    </row>
    <row r="228">
      <c r="A228" s="40">
        <v>41640.0</v>
      </c>
      <c r="B228" s="32">
        <v>1069.17140441684</v>
      </c>
    </row>
    <row r="229">
      <c r="A229" s="40">
        <v>41730.0</v>
      </c>
      <c r="B229" s="32">
        <v>1029.23715728716</v>
      </c>
    </row>
    <row r="230">
      <c r="A230" s="40">
        <v>41821.0</v>
      </c>
      <c r="B230" s="32">
        <v>1026.34839701361</v>
      </c>
    </row>
    <row r="231">
      <c r="A231" s="40">
        <v>41913.0</v>
      </c>
      <c r="B231" s="32">
        <v>1087.50043478261</v>
      </c>
    </row>
    <row r="232">
      <c r="A232" s="40">
        <v>42005.0</v>
      </c>
      <c r="B232" s="32">
        <v>1100.53833333333</v>
      </c>
    </row>
    <row r="233">
      <c r="A233" s="40">
        <v>42095.0</v>
      </c>
      <c r="B233" s="32">
        <v>1097.10324675325</v>
      </c>
    </row>
    <row r="234">
      <c r="A234" s="40">
        <v>42186.0</v>
      </c>
      <c r="B234" s="32">
        <v>1170.25660643704</v>
      </c>
    </row>
    <row r="235">
      <c r="A235" s="40">
        <v>42278.0</v>
      </c>
      <c r="B235" s="32">
        <v>1157.33896731288</v>
      </c>
    </row>
    <row r="236">
      <c r="A236" s="40">
        <v>42370.0</v>
      </c>
      <c r="B236" s="32">
        <v>1201.33926846101</v>
      </c>
    </row>
    <row r="237">
      <c r="A237" s="40">
        <v>42461.0</v>
      </c>
      <c r="B237" s="32">
        <v>1162.94502164502</v>
      </c>
    </row>
    <row r="238">
      <c r="A238" s="40">
        <v>42552.0</v>
      </c>
      <c r="B238" s="32">
        <v>1120.40217705</v>
      </c>
    </row>
    <row r="239">
      <c r="A239" s="40">
        <v>42644.0</v>
      </c>
      <c r="B239" s="32">
        <v>1157.67113997114</v>
      </c>
    </row>
    <row r="240">
      <c r="A240" s="40">
        <v>42736.0</v>
      </c>
      <c r="B240" s="32">
        <v>1152.67158102767</v>
      </c>
    </row>
    <row r="241">
      <c r="A241" s="40">
        <v>42826.0</v>
      </c>
      <c r="B241" s="32">
        <v>1129.97258234519</v>
      </c>
    </row>
    <row r="242">
      <c r="A242" s="40">
        <v>42917.0</v>
      </c>
      <c r="B242" s="32">
        <v>1132.38957902002</v>
      </c>
    </row>
    <row r="243">
      <c r="A243" s="40">
        <v>43009.0</v>
      </c>
      <c r="B243" s="32">
        <v>1107.5062049062</v>
      </c>
    </row>
    <row r="244">
      <c r="A244" s="40">
        <v>43101.0</v>
      </c>
      <c r="B244" s="32">
        <v>1072.8641370224</v>
      </c>
    </row>
    <row r="245">
      <c r="A245" s="40">
        <v>43191.0</v>
      </c>
      <c r="B245" s="32">
        <v>1079.14202898551</v>
      </c>
    </row>
    <row r="246">
      <c r="A246" s="40">
        <v>43282.0</v>
      </c>
      <c r="B246" s="32">
        <v>1121.36763504611</v>
      </c>
    </row>
    <row r="247">
      <c r="A247" s="40">
        <v>43374.0</v>
      </c>
      <c r="B247" s="32">
        <v>1127.36989459816</v>
      </c>
    </row>
    <row r="248">
      <c r="A248" s="40">
        <v>43466.0</v>
      </c>
      <c r="B248" s="32">
        <v>1124.84633885438</v>
      </c>
    </row>
    <row r="249">
      <c r="A249" s="40">
        <v>43556.0</v>
      </c>
      <c r="B249" s="32">
        <v>1166.4415085639</v>
      </c>
    </row>
    <row r="250">
      <c r="A250" s="40">
        <v>43647.0</v>
      </c>
      <c r="B250" s="32">
        <v>1194.41438296004</v>
      </c>
    </row>
    <row r="251">
      <c r="A251" s="40">
        <v>43739.0</v>
      </c>
      <c r="B251" s="32">
        <v>1175.47310684485</v>
      </c>
    </row>
    <row r="252">
      <c r="A252" s="40">
        <v>43831.0</v>
      </c>
      <c r="B252" s="32">
        <v>1193.67239130435</v>
      </c>
    </row>
    <row r="253">
      <c r="A253" s="40">
        <v>43922.0</v>
      </c>
      <c r="B253" s="32">
        <v>1220.5841991342</v>
      </c>
    </row>
    <row r="254">
      <c r="A254" s="40">
        <v>44013.0</v>
      </c>
      <c r="B254" s="32">
        <v>1187.58678398896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1.57"/>
    <col customWidth="1" min="7" max="7" width="9.14"/>
    <col customWidth="1" min="9" max="9" width="9.71"/>
    <col customWidth="1" min="10" max="10" width="8.29"/>
    <col customWidth="1" min="11" max="11" width="6.71"/>
  </cols>
  <sheetData>
    <row r="1">
      <c r="B1" s="41" t="s">
        <v>257</v>
      </c>
      <c r="C1" s="42" t="s">
        <v>257</v>
      </c>
      <c r="D1" s="1" t="s">
        <v>251</v>
      </c>
      <c r="F1" s="1" t="s">
        <v>310</v>
      </c>
      <c r="G1" s="1"/>
      <c r="I1" s="43" t="s">
        <v>311</v>
      </c>
      <c r="J1" s="44"/>
      <c r="K1" s="45"/>
    </row>
    <row r="2">
      <c r="B2" s="41" t="s">
        <v>312</v>
      </c>
      <c r="C2" s="42" t="s">
        <v>313</v>
      </c>
      <c r="D2" s="1" t="s">
        <v>314</v>
      </c>
      <c r="F2" s="1" t="s">
        <v>288</v>
      </c>
      <c r="G2" s="1" t="s">
        <v>315</v>
      </c>
      <c r="I2" s="41" t="s">
        <v>312</v>
      </c>
      <c r="J2" s="44" t="s">
        <v>314</v>
      </c>
      <c r="K2" s="45"/>
    </row>
    <row r="3">
      <c r="A3" s="2" t="s">
        <v>6</v>
      </c>
      <c r="B3" s="17" t="s">
        <v>260</v>
      </c>
      <c r="C3" s="19" t="s">
        <v>263</v>
      </c>
      <c r="D3" s="12"/>
      <c r="G3" s="3" t="s">
        <v>270</v>
      </c>
      <c r="I3" s="17" t="s">
        <v>260</v>
      </c>
      <c r="J3" s="46"/>
      <c r="K3" s="45"/>
    </row>
    <row r="4">
      <c r="A4" s="2" t="s">
        <v>253</v>
      </c>
      <c r="B4" s="21" t="s">
        <v>256</v>
      </c>
      <c r="C4" s="22" t="s">
        <v>256</v>
      </c>
      <c r="D4" s="3" t="s">
        <v>256</v>
      </c>
      <c r="E4" s="47"/>
      <c r="G4" s="1" t="s">
        <v>277</v>
      </c>
      <c r="I4" s="21" t="s">
        <v>256</v>
      </c>
      <c r="J4" s="48" t="s">
        <v>256</v>
      </c>
      <c r="K4" s="45"/>
    </row>
    <row r="5">
      <c r="A5" s="4" t="s">
        <v>8</v>
      </c>
      <c r="B5" s="23"/>
      <c r="C5" s="24"/>
      <c r="D5" s="13"/>
      <c r="E5" s="32"/>
      <c r="F5" s="32">
        <v>57.5</v>
      </c>
      <c r="G5" s="35"/>
      <c r="I5" s="23"/>
      <c r="J5" s="49"/>
      <c r="K5" s="45"/>
    </row>
    <row r="6">
      <c r="A6" s="4" t="s">
        <v>9</v>
      </c>
      <c r="B6" s="23"/>
      <c r="C6" s="24"/>
      <c r="D6" s="13"/>
      <c r="E6" s="32"/>
      <c r="F6" s="32">
        <v>65.0</v>
      </c>
      <c r="G6" s="35"/>
      <c r="I6" s="23"/>
      <c r="J6" s="49"/>
      <c r="K6" s="45"/>
    </row>
    <row r="7">
      <c r="A7" s="4" t="s">
        <v>10</v>
      </c>
      <c r="B7" s="23"/>
      <c r="C7" s="24"/>
      <c r="D7" s="13"/>
      <c r="E7" s="32"/>
      <c r="F7" s="32">
        <v>65.0</v>
      </c>
      <c r="G7" s="35"/>
      <c r="I7" s="23"/>
      <c r="J7" s="49"/>
      <c r="K7" s="45"/>
    </row>
    <row r="8">
      <c r="A8" s="4" t="s">
        <v>11</v>
      </c>
      <c r="B8" s="23"/>
      <c r="C8" s="24"/>
      <c r="D8" s="13"/>
      <c r="E8" s="32"/>
      <c r="F8" s="32">
        <v>65.0</v>
      </c>
      <c r="G8" s="35"/>
      <c r="I8" s="23"/>
      <c r="J8" s="49"/>
      <c r="K8" s="45"/>
    </row>
    <row r="9">
      <c r="A9" s="4" t="s">
        <v>12</v>
      </c>
      <c r="B9" s="23"/>
      <c r="C9" s="24"/>
      <c r="D9" s="13"/>
      <c r="E9" s="32"/>
      <c r="F9" s="32">
        <v>109.166666666667</v>
      </c>
      <c r="G9" s="35"/>
      <c r="I9" s="23"/>
      <c r="J9" s="49"/>
      <c r="K9" s="45"/>
    </row>
    <row r="10">
      <c r="A10" s="4" t="s">
        <v>13</v>
      </c>
      <c r="B10" s="23"/>
      <c r="C10" s="24"/>
      <c r="D10" s="13"/>
      <c r="E10" s="32"/>
      <c r="F10" s="32">
        <v>130.0</v>
      </c>
      <c r="G10" s="35"/>
      <c r="I10" s="23"/>
      <c r="J10" s="49"/>
      <c r="K10" s="45"/>
    </row>
    <row r="11">
      <c r="A11" s="4" t="s">
        <v>14</v>
      </c>
      <c r="B11" s="23"/>
      <c r="C11" s="24"/>
      <c r="D11" s="13"/>
      <c r="E11" s="32"/>
      <c r="F11" s="32">
        <v>130.0</v>
      </c>
      <c r="G11" s="35"/>
      <c r="I11" s="23"/>
      <c r="J11" s="49"/>
      <c r="K11" s="45"/>
    </row>
    <row r="12">
      <c r="A12" s="4" t="s">
        <v>15</v>
      </c>
      <c r="B12" s="23"/>
      <c r="C12" s="24"/>
      <c r="D12" s="13"/>
      <c r="E12" s="32"/>
      <c r="F12" s="32">
        <v>130.0</v>
      </c>
      <c r="G12" s="35"/>
      <c r="I12" s="23"/>
      <c r="J12" s="49"/>
      <c r="K12" s="45"/>
    </row>
    <row r="13">
      <c r="A13" s="4" t="s">
        <v>16</v>
      </c>
      <c r="B13" s="23"/>
      <c r="C13" s="24"/>
      <c r="D13" s="13"/>
      <c r="E13" s="32"/>
      <c r="F13" s="32">
        <v>130.0</v>
      </c>
      <c r="G13" s="35"/>
      <c r="I13" s="23"/>
      <c r="J13" s="49"/>
      <c r="K13" s="45"/>
    </row>
    <row r="14">
      <c r="A14" s="4" t="s">
        <v>17</v>
      </c>
      <c r="B14" s="23"/>
      <c r="C14" s="24"/>
      <c r="D14" s="13"/>
      <c r="E14" s="32"/>
      <c r="F14" s="32">
        <v>130.0</v>
      </c>
      <c r="G14" s="35"/>
      <c r="I14" s="23"/>
      <c r="J14" s="49"/>
      <c r="K14" s="45"/>
    </row>
    <row r="15">
      <c r="A15" s="4" t="s">
        <v>18</v>
      </c>
      <c r="B15" s="23"/>
      <c r="C15" s="24"/>
      <c r="D15" s="13"/>
      <c r="E15" s="32"/>
      <c r="F15" s="32">
        <v>130.0</v>
      </c>
      <c r="G15" s="35"/>
      <c r="I15" s="23"/>
      <c r="J15" s="49"/>
      <c r="K15" s="45"/>
    </row>
    <row r="16">
      <c r="A16" s="4" t="s">
        <v>19</v>
      </c>
      <c r="B16" s="23"/>
      <c r="C16" s="24"/>
      <c r="D16" s="13"/>
      <c r="E16" s="32"/>
      <c r="F16" s="32">
        <v>130.0</v>
      </c>
      <c r="G16" s="35"/>
      <c r="I16" s="23"/>
      <c r="J16" s="49"/>
      <c r="K16" s="45"/>
    </row>
    <row r="17">
      <c r="A17" s="4" t="s">
        <v>20</v>
      </c>
      <c r="B17" s="23"/>
      <c r="C17" s="24"/>
      <c r="D17" s="13"/>
      <c r="E17" s="32"/>
      <c r="F17" s="32">
        <v>130.0</v>
      </c>
      <c r="G17" s="35"/>
      <c r="I17" s="23"/>
      <c r="J17" s="49"/>
      <c r="K17" s="45"/>
    </row>
    <row r="18">
      <c r="A18" s="4" t="s">
        <v>21</v>
      </c>
      <c r="B18" s="23"/>
      <c r="C18" s="24"/>
      <c r="D18" s="13"/>
      <c r="E18" s="32"/>
      <c r="F18" s="32">
        <v>130.0</v>
      </c>
      <c r="G18" s="35"/>
      <c r="I18" s="23"/>
      <c r="J18" s="49"/>
      <c r="K18" s="45"/>
    </row>
    <row r="19">
      <c r="A19" s="4" t="s">
        <v>22</v>
      </c>
      <c r="B19" s="23"/>
      <c r="C19" s="24"/>
      <c r="D19" s="13"/>
      <c r="E19" s="32"/>
      <c r="F19" s="32">
        <v>130.0</v>
      </c>
      <c r="G19" s="35"/>
      <c r="I19" s="23"/>
      <c r="J19" s="49"/>
      <c r="K19" s="45"/>
    </row>
    <row r="20">
      <c r="A20" s="4" t="s">
        <v>23</v>
      </c>
      <c r="B20" s="23"/>
      <c r="C20" s="24"/>
      <c r="D20" s="13"/>
      <c r="E20" s="32"/>
      <c r="F20" s="32">
        <v>130.0</v>
      </c>
      <c r="G20" s="35"/>
      <c r="I20" s="23"/>
      <c r="J20" s="49"/>
      <c r="K20" s="45"/>
    </row>
    <row r="21">
      <c r="A21" s="4" t="s">
        <v>24</v>
      </c>
      <c r="B21" s="23"/>
      <c r="C21" s="24"/>
      <c r="D21" s="13"/>
      <c r="E21" s="32"/>
      <c r="F21" s="32">
        <v>130.0</v>
      </c>
      <c r="G21" s="35"/>
      <c r="I21" s="23"/>
      <c r="J21" s="49"/>
      <c r="K21" s="45"/>
    </row>
    <row r="22">
      <c r="A22" s="4" t="s">
        <v>25</v>
      </c>
      <c r="B22" s="23"/>
      <c r="C22" s="24"/>
      <c r="D22" s="13"/>
      <c r="E22" s="32"/>
      <c r="F22" s="32">
        <v>193.0</v>
      </c>
      <c r="G22" s="35"/>
      <c r="I22" s="23"/>
      <c r="J22" s="49"/>
      <c r="K22" s="45"/>
    </row>
    <row r="23">
      <c r="A23" s="4" t="s">
        <v>26</v>
      </c>
      <c r="B23" s="23"/>
      <c r="C23" s="24"/>
      <c r="D23" s="13"/>
      <c r="E23" s="32"/>
      <c r="F23" s="32">
        <v>256.0</v>
      </c>
      <c r="G23" s="35"/>
      <c r="I23" s="23"/>
      <c r="J23" s="49"/>
      <c r="K23" s="45"/>
    </row>
    <row r="24">
      <c r="A24" s="4" t="s">
        <v>27</v>
      </c>
      <c r="B24" s="23"/>
      <c r="C24" s="24"/>
      <c r="D24" s="13"/>
      <c r="E24" s="32"/>
      <c r="F24" s="32">
        <v>256.0</v>
      </c>
      <c r="G24" s="35"/>
      <c r="I24" s="23"/>
      <c r="J24" s="49"/>
      <c r="K24" s="45"/>
    </row>
    <row r="25">
      <c r="A25" s="4" t="s">
        <v>28</v>
      </c>
      <c r="B25" s="23"/>
      <c r="C25" s="24"/>
      <c r="D25" s="13"/>
      <c r="E25" s="32"/>
      <c r="F25" s="32">
        <v>256.0</v>
      </c>
      <c r="G25" s="35"/>
      <c r="I25" s="23"/>
      <c r="J25" s="49"/>
      <c r="K25" s="45"/>
    </row>
    <row r="26">
      <c r="A26" s="4" t="s">
        <v>29</v>
      </c>
      <c r="B26" s="23"/>
      <c r="C26" s="24"/>
      <c r="D26" s="13"/>
      <c r="E26" s="32"/>
      <c r="F26" s="32">
        <v>265.0</v>
      </c>
      <c r="G26" s="35"/>
      <c r="I26" s="23"/>
      <c r="J26" s="49"/>
      <c r="K26" s="45"/>
    </row>
    <row r="27">
      <c r="A27" s="4" t="s">
        <v>30</v>
      </c>
      <c r="B27" s="23"/>
      <c r="C27" s="24"/>
      <c r="D27" s="13"/>
      <c r="E27" s="32"/>
      <c r="F27" s="32">
        <v>272.0</v>
      </c>
      <c r="G27" s="35"/>
      <c r="I27" s="23"/>
      <c r="J27" s="49"/>
      <c r="K27" s="45"/>
    </row>
    <row r="28">
      <c r="A28" s="4" t="s">
        <v>31</v>
      </c>
      <c r="B28" s="23"/>
      <c r="C28" s="24"/>
      <c r="D28" s="13"/>
      <c r="E28" s="32"/>
      <c r="F28" s="32">
        <v>272.0</v>
      </c>
      <c r="G28" s="35"/>
      <c r="I28" s="23"/>
      <c r="J28" s="49"/>
      <c r="K28" s="45"/>
    </row>
    <row r="29">
      <c r="A29" s="4" t="s">
        <v>32</v>
      </c>
      <c r="B29" s="23"/>
      <c r="C29" s="24"/>
      <c r="D29" s="13"/>
      <c r="E29" s="32"/>
      <c r="F29" s="32">
        <v>272.0</v>
      </c>
      <c r="G29" s="35"/>
      <c r="I29" s="23"/>
      <c r="J29" s="49"/>
      <c r="K29" s="45"/>
    </row>
    <row r="30">
      <c r="A30" s="4" t="s">
        <v>33</v>
      </c>
      <c r="B30" s="23"/>
      <c r="C30" s="24"/>
      <c r="D30" s="13"/>
      <c r="E30" s="32"/>
      <c r="F30" s="32">
        <v>271.0</v>
      </c>
      <c r="G30" s="35"/>
      <c r="I30" s="23"/>
      <c r="J30" s="49"/>
      <c r="K30" s="45"/>
    </row>
    <row r="31">
      <c r="A31" s="4" t="s">
        <v>34</v>
      </c>
      <c r="B31" s="23"/>
      <c r="C31" s="24"/>
      <c r="D31" s="13"/>
      <c r="E31" s="32"/>
      <c r="F31" s="32">
        <v>271.0</v>
      </c>
      <c r="G31" s="35"/>
      <c r="I31" s="23"/>
      <c r="J31" s="49"/>
      <c r="K31" s="45"/>
    </row>
    <row r="32">
      <c r="A32" s="4" t="s">
        <v>35</v>
      </c>
      <c r="B32" s="23"/>
      <c r="C32" s="24"/>
      <c r="D32" s="13"/>
      <c r="E32" s="32"/>
      <c r="F32" s="32">
        <v>271.0</v>
      </c>
      <c r="G32" s="35"/>
      <c r="I32" s="23"/>
      <c r="J32" s="49"/>
      <c r="K32" s="45"/>
    </row>
    <row r="33">
      <c r="A33" s="4" t="s">
        <v>36</v>
      </c>
      <c r="B33" s="23"/>
      <c r="C33" s="24"/>
      <c r="D33" s="13"/>
      <c r="E33" s="32"/>
      <c r="F33" s="32">
        <v>270.0</v>
      </c>
      <c r="G33" s="35"/>
      <c r="I33" s="23"/>
      <c r="J33" s="49"/>
      <c r="K33" s="45"/>
    </row>
    <row r="34">
      <c r="A34" s="4" t="s">
        <v>37</v>
      </c>
      <c r="B34" s="23"/>
      <c r="C34" s="24"/>
      <c r="D34" s="13"/>
      <c r="E34" s="32"/>
      <c r="F34" s="32">
        <v>270.0</v>
      </c>
      <c r="G34" s="35"/>
      <c r="I34" s="23"/>
      <c r="J34" s="49"/>
      <c r="K34" s="45"/>
    </row>
    <row r="35">
      <c r="A35" s="4" t="s">
        <v>38</v>
      </c>
      <c r="B35" s="23"/>
      <c r="C35" s="24"/>
      <c r="D35" s="13"/>
      <c r="E35" s="32"/>
      <c r="F35" s="32">
        <v>270.0</v>
      </c>
      <c r="G35" s="35"/>
      <c r="I35" s="23"/>
      <c r="J35" s="49"/>
      <c r="K35" s="45"/>
    </row>
    <row r="36">
      <c r="A36" s="4" t="s">
        <v>39</v>
      </c>
      <c r="B36" s="23"/>
      <c r="C36" s="24"/>
      <c r="D36" s="13"/>
      <c r="E36" s="32"/>
      <c r="F36" s="32">
        <v>272.0</v>
      </c>
      <c r="G36" s="35"/>
      <c r="I36" s="23"/>
      <c r="J36" s="49"/>
      <c r="K36" s="45"/>
    </row>
    <row r="37">
      <c r="A37" s="4" t="s">
        <v>40</v>
      </c>
      <c r="B37" s="23"/>
      <c r="C37" s="24"/>
      <c r="D37" s="13"/>
      <c r="E37" s="32"/>
      <c r="F37" s="32">
        <v>275.0</v>
      </c>
      <c r="G37" s="35"/>
      <c r="I37" s="23"/>
      <c r="J37" s="49"/>
      <c r="K37" s="45"/>
    </row>
    <row r="38">
      <c r="A38" s="4" t="s">
        <v>41</v>
      </c>
      <c r="B38" s="23"/>
      <c r="C38" s="24"/>
      <c r="D38" s="13"/>
      <c r="E38" s="32"/>
      <c r="F38" s="32">
        <v>275.0</v>
      </c>
      <c r="G38" s="35"/>
      <c r="I38" s="23"/>
      <c r="J38" s="49"/>
      <c r="K38" s="45"/>
    </row>
    <row r="39">
      <c r="A39" s="4" t="s">
        <v>42</v>
      </c>
      <c r="B39" s="23"/>
      <c r="C39" s="24"/>
      <c r="D39" s="13"/>
      <c r="E39" s="32"/>
      <c r="F39" s="32">
        <v>276.0</v>
      </c>
      <c r="G39" s="35"/>
      <c r="I39" s="23"/>
      <c r="J39" s="49"/>
      <c r="K39" s="45"/>
    </row>
    <row r="40">
      <c r="A40" s="4" t="s">
        <v>43</v>
      </c>
      <c r="B40" s="23"/>
      <c r="C40" s="24"/>
      <c r="D40" s="13"/>
      <c r="E40" s="32"/>
      <c r="F40" s="32">
        <v>281.0</v>
      </c>
      <c r="G40" s="35"/>
      <c r="I40" s="23"/>
      <c r="J40" s="49"/>
      <c r="K40" s="45"/>
    </row>
    <row r="41">
      <c r="A41" s="4" t="s">
        <v>44</v>
      </c>
      <c r="B41" s="23"/>
      <c r="C41" s="24"/>
      <c r="D41" s="13"/>
      <c r="E41" s="32"/>
      <c r="F41" s="32">
        <v>282.0</v>
      </c>
      <c r="G41" s="35"/>
      <c r="I41" s="23"/>
      <c r="J41" s="49"/>
      <c r="K41" s="45"/>
    </row>
    <row r="42">
      <c r="A42" s="4" t="s">
        <v>45</v>
      </c>
      <c r="B42" s="23"/>
      <c r="C42" s="24"/>
      <c r="D42" s="13"/>
      <c r="E42" s="32"/>
      <c r="F42" s="32">
        <v>284.0</v>
      </c>
      <c r="G42" s="35"/>
      <c r="I42" s="23"/>
      <c r="J42" s="49"/>
      <c r="K42" s="45"/>
    </row>
    <row r="43">
      <c r="A43" s="4" t="s">
        <v>46</v>
      </c>
      <c r="B43" s="23"/>
      <c r="C43" s="24"/>
      <c r="D43" s="13"/>
      <c r="E43" s="32"/>
      <c r="F43" s="32">
        <v>287.0</v>
      </c>
      <c r="G43" s="35"/>
      <c r="I43" s="23"/>
      <c r="J43" s="49"/>
      <c r="K43" s="45"/>
    </row>
    <row r="44">
      <c r="A44" s="4" t="s">
        <v>47</v>
      </c>
      <c r="B44" s="23"/>
      <c r="C44" s="24"/>
      <c r="D44" s="13"/>
      <c r="E44" s="32"/>
      <c r="F44" s="32">
        <v>299.0</v>
      </c>
      <c r="G44" s="35"/>
      <c r="I44" s="23"/>
      <c r="J44" s="49"/>
      <c r="K44" s="45"/>
    </row>
    <row r="45">
      <c r="A45" s="4" t="s">
        <v>48</v>
      </c>
      <c r="B45" s="23"/>
      <c r="C45" s="24"/>
      <c r="D45" s="13"/>
      <c r="E45" s="32"/>
      <c r="F45" s="32">
        <v>306.0</v>
      </c>
      <c r="G45" s="35"/>
      <c r="I45" s="23"/>
      <c r="J45" s="49"/>
      <c r="K45" s="45"/>
    </row>
    <row r="46">
      <c r="A46" s="4" t="s">
        <v>49</v>
      </c>
      <c r="B46" s="23"/>
      <c r="C46" s="24"/>
      <c r="D46" s="13"/>
      <c r="E46" s="32"/>
      <c r="F46" s="32">
        <v>310.0</v>
      </c>
      <c r="G46" s="35"/>
      <c r="I46" s="23"/>
      <c r="J46" s="49"/>
      <c r="K46" s="45"/>
    </row>
    <row r="47">
      <c r="A47" s="4" t="s">
        <v>50</v>
      </c>
      <c r="B47" s="23"/>
      <c r="C47" s="24"/>
      <c r="D47" s="13"/>
      <c r="E47" s="32"/>
      <c r="F47" s="32">
        <v>312.0</v>
      </c>
      <c r="G47" s="35"/>
      <c r="I47" s="23"/>
      <c r="J47" s="49"/>
      <c r="K47" s="45"/>
    </row>
    <row r="48">
      <c r="A48" s="4" t="s">
        <v>51</v>
      </c>
      <c r="B48" s="23"/>
      <c r="C48" s="24"/>
      <c r="D48" s="13"/>
      <c r="E48" s="32"/>
      <c r="F48" s="32">
        <v>315.0</v>
      </c>
      <c r="G48" s="35"/>
      <c r="I48" s="23"/>
      <c r="J48" s="49"/>
      <c r="K48" s="45"/>
    </row>
    <row r="49">
      <c r="A49" s="4" t="s">
        <v>52</v>
      </c>
      <c r="B49" s="23" t="s">
        <v>266</v>
      </c>
      <c r="C49" s="24" t="s">
        <v>266</v>
      </c>
      <c r="D49" s="13">
        <v>64.46</v>
      </c>
      <c r="E49" s="32"/>
      <c r="F49" s="32">
        <v>319.0</v>
      </c>
      <c r="G49" s="35">
        <v>4094.9</v>
      </c>
      <c r="I49" s="23" t="s">
        <v>266</v>
      </c>
      <c r="J49" s="49">
        <v>64.46</v>
      </c>
      <c r="K49" s="45"/>
    </row>
    <row r="50">
      <c r="A50" s="4" t="s">
        <v>53</v>
      </c>
      <c r="B50" s="23" t="s">
        <v>266</v>
      </c>
      <c r="C50" s="24" t="s">
        <v>266</v>
      </c>
      <c r="D50" s="13">
        <v>65.32</v>
      </c>
      <c r="E50" s="32"/>
      <c r="F50" s="32">
        <v>327.0</v>
      </c>
      <c r="G50" s="35">
        <v>4419.5</v>
      </c>
      <c r="I50" s="23" t="s">
        <v>266</v>
      </c>
      <c r="J50" s="49">
        <v>65.32</v>
      </c>
      <c r="K50" s="45"/>
    </row>
    <row r="51">
      <c r="A51" s="4" t="s">
        <v>54</v>
      </c>
      <c r="B51" s="23" t="s">
        <v>266</v>
      </c>
      <c r="C51" s="24" t="s">
        <v>266</v>
      </c>
      <c r="D51" s="13">
        <v>66.01</v>
      </c>
      <c r="E51" s="32"/>
      <c r="F51" s="32">
        <v>371.0</v>
      </c>
      <c r="G51" s="35">
        <v>4070.3</v>
      </c>
      <c r="I51" s="23" t="s">
        <v>266</v>
      </c>
      <c r="J51" s="49">
        <v>66.01</v>
      </c>
      <c r="K51" s="45"/>
    </row>
    <row r="52">
      <c r="A52" s="4" t="s">
        <v>55</v>
      </c>
      <c r="B52" s="23" t="s">
        <v>266</v>
      </c>
      <c r="C52" s="24" t="s">
        <v>266</v>
      </c>
      <c r="D52" s="13">
        <v>66.09</v>
      </c>
      <c r="E52" s="32"/>
      <c r="F52" s="32">
        <v>371.0</v>
      </c>
      <c r="G52" s="35">
        <v>3787.8</v>
      </c>
      <c r="I52" s="23" t="s">
        <v>266</v>
      </c>
      <c r="J52" s="49">
        <v>66.09</v>
      </c>
      <c r="K52" s="45"/>
    </row>
    <row r="53">
      <c r="A53" s="4" t="s">
        <v>56</v>
      </c>
      <c r="B53" s="23" t="s">
        <v>266</v>
      </c>
      <c r="C53" s="24" t="s">
        <v>266</v>
      </c>
      <c r="D53" s="13">
        <v>65.19</v>
      </c>
      <c r="E53" s="32"/>
      <c r="F53" s="32">
        <v>379.0</v>
      </c>
      <c r="G53" s="35">
        <v>3505.3</v>
      </c>
      <c r="I53" s="23" t="s">
        <v>266</v>
      </c>
      <c r="J53" s="49">
        <v>65.19</v>
      </c>
      <c r="K53" s="45"/>
    </row>
    <row r="54">
      <c r="A54" s="4" t="s">
        <v>57</v>
      </c>
      <c r="B54" s="23" t="s">
        <v>266</v>
      </c>
      <c r="C54" s="24" t="s">
        <v>266</v>
      </c>
      <c r="D54" s="13">
        <v>63.76</v>
      </c>
      <c r="E54" s="32"/>
      <c r="F54" s="32">
        <v>394.0</v>
      </c>
      <c r="G54" s="35">
        <v>3471.0</v>
      </c>
      <c r="I54" s="23" t="s">
        <v>266</v>
      </c>
      <c r="J54" s="49">
        <v>63.76</v>
      </c>
      <c r="K54" s="45"/>
    </row>
    <row r="55">
      <c r="A55" s="4" t="s">
        <v>58</v>
      </c>
      <c r="B55" s="23" t="s">
        <v>266</v>
      </c>
      <c r="C55" s="24" t="s">
        <v>266</v>
      </c>
      <c r="D55" s="13">
        <v>64.23</v>
      </c>
      <c r="E55" s="32"/>
      <c r="F55" s="32">
        <v>399.0</v>
      </c>
      <c r="G55" s="35">
        <v>3451.8</v>
      </c>
      <c r="I55" s="23" t="s">
        <v>266</v>
      </c>
      <c r="J55" s="49">
        <v>64.23</v>
      </c>
      <c r="K55" s="45"/>
    </row>
    <row r="56">
      <c r="A56" s="4" t="s">
        <v>59</v>
      </c>
      <c r="B56" s="23" t="s">
        <v>266</v>
      </c>
      <c r="C56" s="24" t="s">
        <v>266</v>
      </c>
      <c r="D56" s="13">
        <v>64.71</v>
      </c>
      <c r="E56" s="32"/>
      <c r="F56" s="32">
        <v>399.0</v>
      </c>
      <c r="G56" s="35">
        <v>3840.3</v>
      </c>
      <c r="I56" s="23" t="s">
        <v>266</v>
      </c>
      <c r="J56" s="49">
        <v>64.71</v>
      </c>
      <c r="K56" s="45"/>
    </row>
    <row r="57">
      <c r="A57" s="4" t="s">
        <v>60</v>
      </c>
      <c r="B57" s="23" t="s">
        <v>266</v>
      </c>
      <c r="C57" s="24" t="s">
        <v>266</v>
      </c>
      <c r="D57" s="13">
        <v>67.13</v>
      </c>
      <c r="E57" s="32"/>
      <c r="F57" s="32">
        <v>398.8733317</v>
      </c>
      <c r="G57" s="35">
        <v>4167.1</v>
      </c>
      <c r="I57" s="23" t="s">
        <v>266</v>
      </c>
      <c r="J57" s="49">
        <v>67.13</v>
      </c>
      <c r="K57" s="45"/>
    </row>
    <row r="58">
      <c r="A58" s="4" t="s">
        <v>61</v>
      </c>
      <c r="B58" s="23" t="s">
        <v>266</v>
      </c>
      <c r="C58" s="24" t="s">
        <v>266</v>
      </c>
      <c r="D58" s="13">
        <v>70.57</v>
      </c>
      <c r="E58" s="32"/>
      <c r="F58" s="32">
        <v>398.897092098551</v>
      </c>
      <c r="G58" s="35">
        <v>4803.5</v>
      </c>
      <c r="I58" s="23" t="s">
        <v>266</v>
      </c>
      <c r="J58" s="49">
        <v>70.57</v>
      </c>
      <c r="K58" s="45"/>
    </row>
    <row r="59">
      <c r="A59" s="4" t="s">
        <v>62</v>
      </c>
      <c r="B59" s="23" t="s">
        <v>266</v>
      </c>
      <c r="C59" s="24" t="s">
        <v>266</v>
      </c>
      <c r="D59" s="13">
        <v>74.58</v>
      </c>
      <c r="E59" s="32"/>
      <c r="F59" s="32">
        <v>398.263336166667</v>
      </c>
      <c r="G59" s="35">
        <v>4984.6</v>
      </c>
      <c r="I59" s="23" t="s">
        <v>266</v>
      </c>
      <c r="J59" s="49">
        <v>74.58</v>
      </c>
      <c r="K59" s="45"/>
    </row>
    <row r="60">
      <c r="A60" s="4" t="s">
        <v>63</v>
      </c>
      <c r="B60" s="23" t="s">
        <v>266</v>
      </c>
      <c r="C60" s="24" t="s">
        <v>266</v>
      </c>
      <c r="D60" s="13">
        <v>78.2</v>
      </c>
      <c r="E60" s="32"/>
      <c r="F60" s="32">
        <v>397.153340666667</v>
      </c>
      <c r="G60" s="35">
        <v>4857.9</v>
      </c>
      <c r="I60" s="23" t="s">
        <v>266</v>
      </c>
      <c r="J60" s="49">
        <v>78.2</v>
      </c>
      <c r="K60" s="45"/>
    </row>
    <row r="61">
      <c r="A61" s="4" t="s">
        <v>64</v>
      </c>
      <c r="B61" s="23" t="s">
        <v>266</v>
      </c>
      <c r="C61" s="24" t="s">
        <v>266</v>
      </c>
      <c r="D61" s="13">
        <v>78.23</v>
      </c>
      <c r="E61" s="32"/>
      <c r="F61" s="32">
        <v>398.236663833333</v>
      </c>
      <c r="G61" s="35">
        <v>6430.7</v>
      </c>
      <c r="I61" s="23" t="s">
        <v>266</v>
      </c>
      <c r="J61" s="49">
        <v>78.23</v>
      </c>
      <c r="K61" s="45"/>
    </row>
    <row r="62">
      <c r="A62" s="4" t="s">
        <v>65</v>
      </c>
      <c r="B62" s="23" t="s">
        <v>266</v>
      </c>
      <c r="C62" s="24" t="s">
        <v>266</v>
      </c>
      <c r="D62" s="13">
        <v>79.43</v>
      </c>
      <c r="E62" s="32"/>
      <c r="F62" s="32">
        <v>398.986663833333</v>
      </c>
      <c r="G62" s="35">
        <v>5695.3</v>
      </c>
      <c r="I62" s="23" t="s">
        <v>266</v>
      </c>
      <c r="J62" s="49">
        <v>79.43</v>
      </c>
      <c r="K62" s="45"/>
    </row>
    <row r="63">
      <c r="A63" s="4" t="s">
        <v>66</v>
      </c>
      <c r="B63" s="23" t="s">
        <v>266</v>
      </c>
      <c r="C63" s="24" t="s">
        <v>266</v>
      </c>
      <c r="D63" s="13">
        <v>77.99</v>
      </c>
      <c r="E63" s="32"/>
      <c r="F63" s="32">
        <v>399.0</v>
      </c>
      <c r="G63" s="35">
        <v>6135.4</v>
      </c>
      <c r="I63" s="23" t="s">
        <v>266</v>
      </c>
      <c r="J63" s="49">
        <v>77.99</v>
      </c>
      <c r="K63" s="45"/>
    </row>
    <row r="64">
      <c r="A64" s="4" t="s">
        <v>67</v>
      </c>
      <c r="B64" s="23" t="s">
        <v>266</v>
      </c>
      <c r="C64" s="24" t="s">
        <v>266</v>
      </c>
      <c r="D64" s="13">
        <v>75.36</v>
      </c>
      <c r="E64" s="32"/>
      <c r="F64" s="32">
        <v>421.666666666667</v>
      </c>
      <c r="G64" s="35">
        <v>6377.4</v>
      </c>
      <c r="I64" s="23" t="s">
        <v>266</v>
      </c>
      <c r="J64" s="49">
        <v>75.36</v>
      </c>
      <c r="K64" s="45"/>
    </row>
    <row r="65">
      <c r="A65" s="4" t="s">
        <v>68</v>
      </c>
      <c r="B65" s="23" t="s">
        <v>266</v>
      </c>
      <c r="C65" s="24" t="s">
        <v>266</v>
      </c>
      <c r="D65" s="13">
        <v>75.3</v>
      </c>
      <c r="E65" s="32"/>
      <c r="F65" s="32">
        <v>484.0</v>
      </c>
      <c r="G65" s="35">
        <v>6295.3</v>
      </c>
      <c r="I65" s="23" t="s">
        <v>266</v>
      </c>
      <c r="J65" s="49">
        <v>75.3</v>
      </c>
      <c r="K65" s="45"/>
    </row>
    <row r="66">
      <c r="A66" s="4" t="s">
        <v>69</v>
      </c>
      <c r="B66" s="23" t="s">
        <v>266</v>
      </c>
      <c r="C66" s="24" t="s">
        <v>266</v>
      </c>
      <c r="D66" s="13">
        <v>75.59</v>
      </c>
      <c r="E66" s="32"/>
      <c r="F66" s="32">
        <v>484.0</v>
      </c>
      <c r="G66" s="35">
        <v>6344.9</v>
      </c>
      <c r="I66" s="23" t="s">
        <v>266</v>
      </c>
      <c r="J66" s="49">
        <v>75.59</v>
      </c>
      <c r="K66" s="45"/>
    </row>
    <row r="67">
      <c r="A67" s="4" t="s">
        <v>70</v>
      </c>
      <c r="B67" s="23" t="s">
        <v>266</v>
      </c>
      <c r="C67" s="24" t="s">
        <v>266</v>
      </c>
      <c r="D67" s="13">
        <v>77.13</v>
      </c>
      <c r="E67" s="32"/>
      <c r="F67" s="32">
        <v>484.0</v>
      </c>
      <c r="G67" s="35">
        <v>4802.6</v>
      </c>
      <c r="I67" s="23" t="s">
        <v>266</v>
      </c>
      <c r="J67" s="49">
        <v>77.13</v>
      </c>
      <c r="K67" s="45"/>
    </row>
    <row r="68">
      <c r="A68" s="4" t="s">
        <v>71</v>
      </c>
      <c r="B68" s="23" t="s">
        <v>266</v>
      </c>
      <c r="C68" s="24" t="s">
        <v>266</v>
      </c>
      <c r="D68" s="13">
        <v>79.42</v>
      </c>
      <c r="E68" s="32"/>
      <c r="F68" s="32">
        <v>484.0</v>
      </c>
      <c r="G68" s="35">
        <v>7080.5</v>
      </c>
      <c r="I68" s="23" t="s">
        <v>266</v>
      </c>
      <c r="J68" s="49">
        <v>79.42</v>
      </c>
      <c r="K68" s="45"/>
    </row>
    <row r="69">
      <c r="A69" s="4" t="s">
        <v>72</v>
      </c>
      <c r="B69" s="23" t="s">
        <v>266</v>
      </c>
      <c r="C69" s="24" t="s">
        <v>266</v>
      </c>
      <c r="D69" s="13">
        <v>82.32</v>
      </c>
      <c r="E69" s="32"/>
      <c r="F69" s="32">
        <v>484.0</v>
      </c>
      <c r="G69" s="35">
        <v>6886.1</v>
      </c>
      <c r="I69" s="23" t="s">
        <v>266</v>
      </c>
      <c r="J69" s="49">
        <v>82.32</v>
      </c>
      <c r="K69" s="45"/>
    </row>
    <row r="70">
      <c r="A70" s="4" t="s">
        <v>73</v>
      </c>
      <c r="B70" s="23" t="s">
        <v>266</v>
      </c>
      <c r="C70" s="24" t="s">
        <v>266</v>
      </c>
      <c r="D70" s="13">
        <v>85.31</v>
      </c>
      <c r="E70" s="32"/>
      <c r="F70" s="32">
        <v>484.0</v>
      </c>
      <c r="G70" s="35">
        <v>7828.0</v>
      </c>
      <c r="I70" s="23" t="s">
        <v>266</v>
      </c>
      <c r="J70" s="49">
        <v>85.31</v>
      </c>
      <c r="K70" s="45"/>
    </row>
    <row r="71">
      <c r="A71" s="4" t="s">
        <v>74</v>
      </c>
      <c r="B71" s="23" t="s">
        <v>266</v>
      </c>
      <c r="C71" s="24" t="s">
        <v>266</v>
      </c>
      <c r="D71" s="13">
        <v>88.86</v>
      </c>
      <c r="E71" s="32"/>
      <c r="F71" s="32">
        <v>484.0</v>
      </c>
      <c r="G71" s="35">
        <v>7656.5</v>
      </c>
      <c r="I71" s="23" t="s">
        <v>266</v>
      </c>
      <c r="J71" s="49">
        <v>88.86</v>
      </c>
      <c r="K71" s="45"/>
    </row>
    <row r="72">
      <c r="A72" s="4" t="s">
        <v>75</v>
      </c>
      <c r="B72" s="23" t="s">
        <v>266</v>
      </c>
      <c r="C72" s="24" t="s">
        <v>266</v>
      </c>
      <c r="D72" s="13">
        <v>90.39</v>
      </c>
      <c r="E72" s="32"/>
      <c r="F72" s="32">
        <v>484.0</v>
      </c>
      <c r="G72" s="35">
        <v>7646.3</v>
      </c>
      <c r="I72" s="23" t="s">
        <v>266</v>
      </c>
      <c r="J72" s="49">
        <v>90.39</v>
      </c>
      <c r="K72" s="45"/>
    </row>
    <row r="73">
      <c r="A73" s="4" t="s">
        <v>76</v>
      </c>
      <c r="B73" s="23" t="s">
        <v>266</v>
      </c>
      <c r="C73" s="24" t="s">
        <v>266</v>
      </c>
      <c r="D73" s="13">
        <v>91.29</v>
      </c>
      <c r="E73" s="32"/>
      <c r="F73" s="32">
        <v>484.0</v>
      </c>
      <c r="G73" s="35">
        <v>7874.6</v>
      </c>
      <c r="I73" s="23" t="s">
        <v>266</v>
      </c>
      <c r="J73" s="49">
        <v>91.29</v>
      </c>
      <c r="K73" s="45"/>
    </row>
    <row r="74">
      <c r="A74" s="4" t="s">
        <v>77</v>
      </c>
      <c r="B74" s="23" t="s">
        <v>266</v>
      </c>
      <c r="C74" s="24" t="s">
        <v>266</v>
      </c>
      <c r="D74" s="13">
        <v>91.29</v>
      </c>
      <c r="E74" s="32"/>
      <c r="F74" s="32">
        <v>484.0</v>
      </c>
      <c r="G74" s="35">
        <v>10118.8</v>
      </c>
      <c r="I74" s="23" t="s">
        <v>266</v>
      </c>
      <c r="J74" s="49">
        <v>91.29</v>
      </c>
      <c r="K74" s="45"/>
    </row>
    <row r="75">
      <c r="A75" s="4" t="s">
        <v>78</v>
      </c>
      <c r="B75" s="23" t="s">
        <v>266</v>
      </c>
      <c r="C75" s="24" t="s">
        <v>266</v>
      </c>
      <c r="D75" s="13">
        <v>92.59</v>
      </c>
      <c r="E75" s="32"/>
      <c r="F75" s="32">
        <v>484.0</v>
      </c>
      <c r="G75" s="35">
        <v>10386.8</v>
      </c>
      <c r="I75" s="23" t="s">
        <v>266</v>
      </c>
      <c r="J75" s="49">
        <v>92.59</v>
      </c>
      <c r="K75" s="45"/>
    </row>
    <row r="76">
      <c r="A76" s="4" t="s">
        <v>79</v>
      </c>
      <c r="B76" s="23" t="s">
        <v>266</v>
      </c>
      <c r="C76" s="24" t="s">
        <v>266</v>
      </c>
      <c r="D76" s="13">
        <v>94.17</v>
      </c>
      <c r="E76" s="32"/>
      <c r="F76" s="32">
        <v>484.0</v>
      </c>
      <c r="G76" s="35">
        <v>11010.8</v>
      </c>
      <c r="I76" s="23" t="s">
        <v>266</v>
      </c>
      <c r="J76" s="49">
        <v>94.17</v>
      </c>
      <c r="K76" s="45"/>
    </row>
    <row r="77">
      <c r="A77" s="4" t="s">
        <v>80</v>
      </c>
      <c r="B77" s="23" t="s">
        <v>266</v>
      </c>
      <c r="C77" s="24" t="s">
        <v>266</v>
      </c>
      <c r="D77" s="13">
        <v>96.88</v>
      </c>
      <c r="E77" s="32"/>
      <c r="F77" s="32">
        <v>484.0</v>
      </c>
      <c r="G77" s="35">
        <v>11916.8</v>
      </c>
      <c r="I77" s="23" t="s">
        <v>266</v>
      </c>
      <c r="J77" s="49">
        <v>96.88</v>
      </c>
      <c r="K77" s="45"/>
    </row>
    <row r="78">
      <c r="A78" s="4" t="s">
        <v>81</v>
      </c>
      <c r="B78" s="23" t="s">
        <v>266</v>
      </c>
      <c r="C78" s="24" t="s">
        <v>266</v>
      </c>
      <c r="D78" s="13">
        <v>102.74</v>
      </c>
      <c r="E78" s="32"/>
      <c r="F78" s="32">
        <v>484.0</v>
      </c>
      <c r="G78" s="35">
        <v>12134.4</v>
      </c>
      <c r="I78" s="23" t="s">
        <v>266</v>
      </c>
      <c r="J78" s="49">
        <v>102.74</v>
      </c>
      <c r="K78" s="45"/>
    </row>
    <row r="79">
      <c r="A79" s="4" t="s">
        <v>82</v>
      </c>
      <c r="B79" s="23" t="s">
        <v>266</v>
      </c>
      <c r="C79" s="24" t="s">
        <v>266</v>
      </c>
      <c r="D79" s="13">
        <v>108.2</v>
      </c>
      <c r="E79" s="32"/>
      <c r="F79" s="32">
        <v>484.0</v>
      </c>
      <c r="G79" s="35">
        <v>13221.7</v>
      </c>
      <c r="I79" s="23" t="s">
        <v>266</v>
      </c>
      <c r="J79" s="49">
        <v>108.2</v>
      </c>
      <c r="K79" s="45"/>
    </row>
    <row r="80">
      <c r="A80" s="4" t="s">
        <v>83</v>
      </c>
      <c r="B80" s="23" t="s">
        <v>266</v>
      </c>
      <c r="C80" s="24" t="s">
        <v>266</v>
      </c>
      <c r="D80" s="13">
        <v>114.22</v>
      </c>
      <c r="E80" s="32"/>
      <c r="F80" s="32">
        <v>484.0</v>
      </c>
      <c r="G80" s="35">
        <v>14670.5</v>
      </c>
      <c r="I80" s="23" t="s">
        <v>266</v>
      </c>
      <c r="J80" s="49">
        <v>114.22</v>
      </c>
      <c r="K80" s="45"/>
    </row>
    <row r="81">
      <c r="A81" s="4" t="s">
        <v>84</v>
      </c>
      <c r="B81" s="23" t="s">
        <v>266</v>
      </c>
      <c r="C81" s="24" t="s">
        <v>266</v>
      </c>
      <c r="D81" s="13">
        <v>120.79</v>
      </c>
      <c r="E81" s="32"/>
      <c r="F81" s="32">
        <v>484.0</v>
      </c>
      <c r="G81" s="35">
        <v>16710.9</v>
      </c>
      <c r="I81" s="23" t="s">
        <v>266</v>
      </c>
      <c r="J81" s="49">
        <v>120.79</v>
      </c>
      <c r="K81" s="45"/>
    </row>
    <row r="82">
      <c r="A82" s="4" t="s">
        <v>85</v>
      </c>
      <c r="B82" s="23" t="s">
        <v>266</v>
      </c>
      <c r="C82" s="24" t="s">
        <v>266</v>
      </c>
      <c r="D82" s="13">
        <v>123.71</v>
      </c>
      <c r="E82" s="32"/>
      <c r="F82" s="32">
        <v>484.0</v>
      </c>
      <c r="G82" s="35">
        <v>16968.6</v>
      </c>
      <c r="I82" s="23" t="s">
        <v>266</v>
      </c>
      <c r="J82" s="49">
        <v>123.71</v>
      </c>
      <c r="K82" s="45"/>
    </row>
    <row r="83">
      <c r="A83" s="4" t="s">
        <v>86</v>
      </c>
      <c r="B83" s="23" t="s">
        <v>266</v>
      </c>
      <c r="C83" s="24" t="s">
        <v>266</v>
      </c>
      <c r="D83" s="13">
        <v>124.6</v>
      </c>
      <c r="E83" s="32"/>
      <c r="F83" s="32">
        <v>484.0</v>
      </c>
      <c r="G83" s="35">
        <v>14574.0</v>
      </c>
      <c r="I83" s="23" t="s">
        <v>266</v>
      </c>
      <c r="J83" s="49">
        <v>124.6</v>
      </c>
      <c r="K83" s="45"/>
    </row>
    <row r="84">
      <c r="A84" s="4" t="s">
        <v>87</v>
      </c>
      <c r="B84" s="23" t="s">
        <v>266</v>
      </c>
      <c r="C84" s="24" t="s">
        <v>266</v>
      </c>
      <c r="D84" s="13">
        <v>126.37</v>
      </c>
      <c r="E84" s="32"/>
      <c r="F84" s="32">
        <v>484.0</v>
      </c>
      <c r="G84" s="35">
        <v>12474.8</v>
      </c>
      <c r="I84" s="23" t="s">
        <v>266</v>
      </c>
      <c r="J84" s="49">
        <v>126.37</v>
      </c>
      <c r="K84" s="45"/>
    </row>
    <row r="85">
      <c r="A85" s="4" t="s">
        <v>88</v>
      </c>
      <c r="B85" s="23">
        <v>79.49</v>
      </c>
      <c r="C85" s="24" t="s">
        <v>266</v>
      </c>
      <c r="D85" s="13">
        <v>127.44</v>
      </c>
      <c r="E85" s="32"/>
      <c r="F85" s="32">
        <v>571.064295209524</v>
      </c>
      <c r="G85" s="35">
        <v>13919.2</v>
      </c>
      <c r="I85" s="23">
        <v>79.49</v>
      </c>
      <c r="J85" s="49">
        <v>127.44</v>
      </c>
      <c r="K85" s="50">
        <f t="shared" ref="K85:K246" si="1">I85/J85</f>
        <v>0.6237445072</v>
      </c>
    </row>
    <row r="86">
      <c r="A86" s="4" t="s">
        <v>89</v>
      </c>
      <c r="B86" s="23">
        <v>84.71</v>
      </c>
      <c r="C86" s="24" t="s">
        <v>266</v>
      </c>
      <c r="D86" s="13">
        <v>129.51</v>
      </c>
      <c r="E86" s="32"/>
      <c r="F86" s="32">
        <v>594.066670733333</v>
      </c>
      <c r="G86" s="35">
        <v>12781.9</v>
      </c>
      <c r="I86" s="23">
        <v>84.71</v>
      </c>
      <c r="J86" s="49">
        <v>129.51</v>
      </c>
      <c r="K86" s="50">
        <f t="shared" si="1"/>
        <v>0.654080766</v>
      </c>
    </row>
    <row r="87">
      <c r="A87" s="4" t="s">
        <v>90</v>
      </c>
      <c r="B87" s="23">
        <v>85.36</v>
      </c>
      <c r="C87" s="24" t="s">
        <v>266</v>
      </c>
      <c r="D87" s="13">
        <v>129.99</v>
      </c>
      <c r="E87" s="32"/>
      <c r="F87" s="32">
        <v>613.333353666667</v>
      </c>
      <c r="G87" s="35">
        <v>13064.4</v>
      </c>
      <c r="I87" s="23">
        <v>85.36</v>
      </c>
      <c r="J87" s="49">
        <v>129.99</v>
      </c>
      <c r="K87" s="50">
        <f t="shared" si="1"/>
        <v>0.6566658974</v>
      </c>
    </row>
    <row r="88">
      <c r="A88" s="4" t="s">
        <v>91</v>
      </c>
      <c r="B88" s="23">
        <v>85.17</v>
      </c>
      <c r="C88" s="24" t="s">
        <v>266</v>
      </c>
      <c r="D88" s="13">
        <v>131.73</v>
      </c>
      <c r="E88" s="32"/>
      <c r="F88" s="32">
        <v>651.319986966667</v>
      </c>
      <c r="G88" s="35">
        <v>11405.1</v>
      </c>
      <c r="I88" s="23">
        <v>85.17</v>
      </c>
      <c r="J88" s="49">
        <v>131.73</v>
      </c>
      <c r="K88" s="50">
        <f t="shared" si="1"/>
        <v>0.6465497609</v>
      </c>
    </row>
    <row r="89">
      <c r="A89" s="4" t="s">
        <v>92</v>
      </c>
      <c r="B89" s="23">
        <v>85.53</v>
      </c>
      <c r="C89" s="24" t="s">
        <v>266</v>
      </c>
      <c r="D89" s="13">
        <v>133.52</v>
      </c>
      <c r="E89" s="32"/>
      <c r="F89" s="32">
        <v>667.1733195</v>
      </c>
      <c r="G89" s="35">
        <v>11391.5</v>
      </c>
      <c r="I89" s="23">
        <v>85.53</v>
      </c>
      <c r="J89" s="49">
        <v>133.52</v>
      </c>
      <c r="K89" s="50">
        <f t="shared" si="1"/>
        <v>0.6405781905</v>
      </c>
    </row>
    <row r="90">
      <c r="A90" s="4" t="s">
        <v>93</v>
      </c>
      <c r="B90" s="23">
        <v>84.41</v>
      </c>
      <c r="C90" s="24" t="s">
        <v>266</v>
      </c>
      <c r="D90" s="13">
        <v>134.64</v>
      </c>
      <c r="E90" s="32"/>
      <c r="F90" s="32">
        <v>680.949991866667</v>
      </c>
      <c r="G90" s="35">
        <v>12505.5</v>
      </c>
      <c r="I90" s="23">
        <v>84.41</v>
      </c>
      <c r="J90" s="49">
        <v>134.64</v>
      </c>
      <c r="K90" s="50">
        <f t="shared" si="1"/>
        <v>0.6269310755</v>
      </c>
    </row>
    <row r="91">
      <c r="A91" s="4" t="s">
        <v>94</v>
      </c>
      <c r="B91" s="23">
        <v>83.75</v>
      </c>
      <c r="C91" s="24" t="s">
        <v>266</v>
      </c>
      <c r="D91" s="13">
        <v>134.04</v>
      </c>
      <c r="E91" s="32"/>
      <c r="F91" s="32">
        <v>685.889994333333</v>
      </c>
      <c r="G91" s="35">
        <v>14413.1</v>
      </c>
      <c r="I91" s="23">
        <v>83.75</v>
      </c>
      <c r="J91" s="49">
        <v>134.04</v>
      </c>
      <c r="K91" s="50">
        <f t="shared" si="1"/>
        <v>0.6248134885</v>
      </c>
    </row>
    <row r="92">
      <c r="A92" s="4" t="s">
        <v>95</v>
      </c>
      <c r="B92" s="23">
        <v>82.68</v>
      </c>
      <c r="C92" s="24" t="s">
        <v>266</v>
      </c>
      <c r="D92" s="13">
        <v>132.23</v>
      </c>
      <c r="E92" s="32"/>
      <c r="F92" s="32">
        <v>690.0999959</v>
      </c>
      <c r="G92" s="35">
        <v>14071.7</v>
      </c>
      <c r="I92" s="23">
        <v>82.68</v>
      </c>
      <c r="J92" s="49">
        <v>132.23</v>
      </c>
      <c r="K92" s="50">
        <f t="shared" si="1"/>
        <v>0.6252741435</v>
      </c>
    </row>
    <row r="93">
      <c r="A93" s="4" t="s">
        <v>96</v>
      </c>
      <c r="B93" s="23">
        <v>81.27</v>
      </c>
      <c r="C93" s="24" t="s">
        <v>266</v>
      </c>
      <c r="D93" s="13">
        <v>130.98</v>
      </c>
      <c r="E93" s="32"/>
      <c r="F93" s="32">
        <v>710.073343933334</v>
      </c>
      <c r="G93" s="35">
        <v>12728.3</v>
      </c>
      <c r="I93" s="23">
        <v>81.27</v>
      </c>
      <c r="J93" s="49">
        <v>130.98</v>
      </c>
      <c r="K93" s="50">
        <f t="shared" si="1"/>
        <v>0.6204764086</v>
      </c>
    </row>
    <row r="94">
      <c r="A94" s="4" t="s">
        <v>97</v>
      </c>
      <c r="B94" s="23">
        <v>80.09</v>
      </c>
      <c r="C94" s="24" t="s">
        <v>266</v>
      </c>
      <c r="D94" s="13">
        <v>129.56</v>
      </c>
      <c r="E94" s="32"/>
      <c r="F94" s="32">
        <v>728.276672366667</v>
      </c>
      <c r="G94" s="35">
        <v>13503.0</v>
      </c>
      <c r="I94" s="23">
        <v>80.09</v>
      </c>
      <c r="J94" s="49">
        <v>129.56</v>
      </c>
      <c r="K94" s="50">
        <f t="shared" si="1"/>
        <v>0.618169188</v>
      </c>
    </row>
    <row r="95">
      <c r="A95" s="4" t="s">
        <v>98</v>
      </c>
      <c r="B95" s="23">
        <v>78.79</v>
      </c>
      <c r="C95" s="24" t="s">
        <v>266</v>
      </c>
      <c r="D95" s="13">
        <v>128.16</v>
      </c>
      <c r="E95" s="32"/>
      <c r="F95" s="32">
        <v>741.300008133333</v>
      </c>
      <c r="G95" s="35">
        <v>15192.5</v>
      </c>
      <c r="I95" s="23">
        <v>78.79</v>
      </c>
      <c r="J95" s="49">
        <v>128.16</v>
      </c>
      <c r="K95" s="50">
        <f t="shared" si="1"/>
        <v>0.614778402</v>
      </c>
    </row>
    <row r="96">
      <c r="A96" s="4" t="s">
        <v>99</v>
      </c>
      <c r="B96" s="23">
        <v>77.81</v>
      </c>
      <c r="C96" s="24" t="s">
        <v>266</v>
      </c>
      <c r="D96" s="13">
        <v>125.84</v>
      </c>
      <c r="E96" s="32"/>
      <c r="F96" s="32">
        <v>744.686665866667</v>
      </c>
      <c r="G96" s="35">
        <v>16005.8</v>
      </c>
      <c r="I96" s="23">
        <v>77.81</v>
      </c>
      <c r="J96" s="49">
        <v>125.84</v>
      </c>
      <c r="K96" s="50">
        <f t="shared" si="1"/>
        <v>0.618324857</v>
      </c>
    </row>
    <row r="97">
      <c r="A97" s="4" t="s">
        <v>100</v>
      </c>
      <c r="B97" s="23">
        <v>77.2</v>
      </c>
      <c r="C97" s="24" t="s">
        <v>266</v>
      </c>
      <c r="D97" s="13">
        <v>124.32</v>
      </c>
      <c r="E97" s="32"/>
      <c r="F97" s="32">
        <v>753.466977065079</v>
      </c>
      <c r="G97" s="35">
        <v>16359.4</v>
      </c>
      <c r="I97" s="23">
        <v>77.2</v>
      </c>
      <c r="J97" s="49">
        <v>124.32</v>
      </c>
      <c r="K97" s="50">
        <f t="shared" si="1"/>
        <v>0.620978121</v>
      </c>
    </row>
    <row r="98">
      <c r="A98" s="4" t="s">
        <v>101</v>
      </c>
      <c r="B98" s="23">
        <v>77.37</v>
      </c>
      <c r="C98" s="24" t="s">
        <v>266</v>
      </c>
      <c r="D98" s="13">
        <v>124.76</v>
      </c>
      <c r="E98" s="32"/>
      <c r="F98" s="32">
        <v>769.5400187</v>
      </c>
      <c r="G98" s="35">
        <v>17027.2</v>
      </c>
      <c r="I98" s="23">
        <v>77.37</v>
      </c>
      <c r="J98" s="49">
        <v>124.76</v>
      </c>
      <c r="K98" s="50">
        <f t="shared" si="1"/>
        <v>0.6201506893</v>
      </c>
    </row>
    <row r="99">
      <c r="A99" s="4" t="s">
        <v>102</v>
      </c>
      <c r="B99" s="23">
        <v>78.85</v>
      </c>
      <c r="C99" s="24" t="s">
        <v>266</v>
      </c>
      <c r="D99" s="13">
        <v>125.7</v>
      </c>
      <c r="E99" s="32"/>
      <c r="F99" s="32">
        <v>785.246683766666</v>
      </c>
      <c r="G99" s="35">
        <v>16508.1</v>
      </c>
      <c r="I99" s="23">
        <v>78.85</v>
      </c>
      <c r="J99" s="49">
        <v>125.7</v>
      </c>
      <c r="K99" s="50">
        <f t="shared" si="1"/>
        <v>0.6272871917</v>
      </c>
    </row>
    <row r="100">
      <c r="A100" s="4" t="s">
        <v>103</v>
      </c>
      <c r="B100" s="23">
        <v>78.86</v>
      </c>
      <c r="C100" s="24" t="s">
        <v>266</v>
      </c>
      <c r="D100" s="13">
        <v>125.03</v>
      </c>
      <c r="E100" s="32"/>
      <c r="F100" s="32">
        <v>794.776672366667</v>
      </c>
      <c r="G100" s="35">
        <v>16639.8</v>
      </c>
      <c r="I100" s="23">
        <v>78.86</v>
      </c>
      <c r="J100" s="49">
        <v>125.03</v>
      </c>
      <c r="K100" s="50">
        <f t="shared" si="1"/>
        <v>0.6307286251</v>
      </c>
    </row>
    <row r="101">
      <c r="A101" s="4" t="s">
        <v>104</v>
      </c>
      <c r="B101" s="23">
        <v>79.2</v>
      </c>
      <c r="C101" s="24" t="s">
        <v>266</v>
      </c>
      <c r="D101" s="13">
        <v>126.05</v>
      </c>
      <c r="E101" s="32"/>
      <c r="F101" s="32">
        <v>796.842674487879</v>
      </c>
      <c r="G101" s="35">
        <v>18536.7</v>
      </c>
      <c r="I101" s="23">
        <v>79.2</v>
      </c>
      <c r="J101" s="49">
        <v>126.05</v>
      </c>
      <c r="K101" s="50">
        <f t="shared" si="1"/>
        <v>0.6283220944</v>
      </c>
    </row>
    <row r="102">
      <c r="A102" s="4" t="s">
        <v>105</v>
      </c>
      <c r="B102" s="23">
        <v>79.39</v>
      </c>
      <c r="C102" s="24" t="s">
        <v>266</v>
      </c>
      <c r="D102" s="13">
        <v>127.66</v>
      </c>
      <c r="E102" s="32"/>
      <c r="F102" s="32">
        <v>798.920636857143</v>
      </c>
      <c r="G102" s="35">
        <v>18926.5</v>
      </c>
      <c r="I102" s="23">
        <v>79.39</v>
      </c>
      <c r="J102" s="49">
        <v>127.66</v>
      </c>
      <c r="K102" s="50">
        <f t="shared" si="1"/>
        <v>0.6218862604</v>
      </c>
    </row>
    <row r="103">
      <c r="A103" s="4" t="s">
        <v>106</v>
      </c>
      <c r="B103" s="23">
        <v>77.99</v>
      </c>
      <c r="C103" s="24" t="s">
        <v>266</v>
      </c>
      <c r="D103" s="13">
        <v>128.0</v>
      </c>
      <c r="E103" s="32"/>
      <c r="F103" s="32">
        <v>810.669240686667</v>
      </c>
      <c r="G103" s="35">
        <v>18623.6</v>
      </c>
      <c r="I103" s="23">
        <v>77.99</v>
      </c>
      <c r="J103" s="49">
        <v>128.0</v>
      </c>
      <c r="K103" s="50">
        <f t="shared" si="1"/>
        <v>0.609296875</v>
      </c>
    </row>
    <row r="104">
      <c r="A104" s="4" t="s">
        <v>107</v>
      </c>
      <c r="B104" s="23">
        <v>76.68</v>
      </c>
      <c r="C104" s="24" t="s">
        <v>266</v>
      </c>
      <c r="D104" s="13">
        <v>127.09</v>
      </c>
      <c r="E104" s="32"/>
      <c r="F104" s="32">
        <v>819.873600047983</v>
      </c>
      <c r="G104" s="35">
        <v>17132.7</v>
      </c>
      <c r="I104" s="23">
        <v>76.68</v>
      </c>
      <c r="J104" s="49">
        <v>127.09</v>
      </c>
      <c r="K104" s="50">
        <f t="shared" si="1"/>
        <v>0.6033519553</v>
      </c>
    </row>
    <row r="105">
      <c r="A105" s="4" t="s">
        <v>108</v>
      </c>
      <c r="B105" s="23">
        <v>76.84</v>
      </c>
      <c r="C105" s="24" t="s">
        <v>266</v>
      </c>
      <c r="D105" s="13">
        <v>125.63</v>
      </c>
      <c r="E105" s="32"/>
      <c r="F105" s="32">
        <v>840.120243728471</v>
      </c>
      <c r="G105" s="35">
        <v>19884.5</v>
      </c>
      <c r="I105" s="23">
        <v>76.84</v>
      </c>
      <c r="J105" s="49">
        <v>125.63</v>
      </c>
      <c r="K105" s="50">
        <f t="shared" si="1"/>
        <v>0.6116373478</v>
      </c>
    </row>
    <row r="106">
      <c r="A106" s="4" t="s">
        <v>109</v>
      </c>
      <c r="B106" s="23">
        <v>74.81</v>
      </c>
      <c r="C106" s="24" t="s">
        <v>266</v>
      </c>
      <c r="D106" s="13">
        <v>124.91</v>
      </c>
      <c r="E106" s="32"/>
      <c r="F106" s="32">
        <v>869.049288742598</v>
      </c>
      <c r="G106" s="35">
        <v>19840.5</v>
      </c>
      <c r="I106" s="23">
        <v>74.81</v>
      </c>
      <c r="J106" s="49">
        <v>124.91</v>
      </c>
      <c r="K106" s="50">
        <f t="shared" si="1"/>
        <v>0.5989112161</v>
      </c>
    </row>
    <row r="107">
      <c r="A107" s="4" t="s">
        <v>110</v>
      </c>
      <c r="B107" s="23">
        <v>73.2</v>
      </c>
      <c r="C107" s="24" t="s">
        <v>266</v>
      </c>
      <c r="D107" s="13">
        <v>123.51</v>
      </c>
      <c r="E107" s="32"/>
      <c r="F107" s="32">
        <v>883.525008245652</v>
      </c>
      <c r="G107" s="35">
        <v>18657.6</v>
      </c>
      <c r="I107" s="23">
        <v>73.2</v>
      </c>
      <c r="J107" s="49">
        <v>123.51</v>
      </c>
      <c r="K107" s="50">
        <f t="shared" si="1"/>
        <v>0.5926645616</v>
      </c>
    </row>
    <row r="108">
      <c r="A108" s="4" t="s">
        <v>111</v>
      </c>
      <c r="B108" s="23">
        <v>72.94</v>
      </c>
      <c r="C108" s="24" t="s">
        <v>266</v>
      </c>
      <c r="D108" s="13">
        <v>122.75</v>
      </c>
      <c r="E108" s="32"/>
      <c r="F108" s="32">
        <v>890.916738735414</v>
      </c>
      <c r="G108" s="35">
        <v>20145.8</v>
      </c>
      <c r="I108" s="23">
        <v>72.94</v>
      </c>
      <c r="J108" s="49">
        <v>122.75</v>
      </c>
      <c r="K108" s="50">
        <f t="shared" si="1"/>
        <v>0.5942158859</v>
      </c>
    </row>
    <row r="109">
      <c r="A109" s="4" t="s">
        <v>112</v>
      </c>
      <c r="B109" s="23">
        <v>74.41</v>
      </c>
      <c r="C109" s="24" t="s">
        <v>266</v>
      </c>
      <c r="D109" s="13">
        <v>123.53</v>
      </c>
      <c r="E109" s="32"/>
      <c r="F109" s="32">
        <v>888.518165258398</v>
      </c>
      <c r="G109" s="35">
        <v>21984.9</v>
      </c>
      <c r="I109" s="23">
        <v>74.41</v>
      </c>
      <c r="J109" s="49">
        <v>123.53</v>
      </c>
      <c r="K109" s="50">
        <f t="shared" si="1"/>
        <v>0.6023637983</v>
      </c>
    </row>
    <row r="110">
      <c r="A110" s="4" t="s">
        <v>113</v>
      </c>
      <c r="B110" s="23">
        <v>74.54</v>
      </c>
      <c r="C110" s="24" t="s">
        <v>266</v>
      </c>
      <c r="D110" s="13">
        <v>123.12</v>
      </c>
      <c r="E110" s="32"/>
      <c r="F110" s="32">
        <v>886.315634645758</v>
      </c>
      <c r="G110" s="35">
        <v>22358.7</v>
      </c>
      <c r="I110" s="23">
        <v>74.54</v>
      </c>
      <c r="J110" s="49">
        <v>123.12</v>
      </c>
      <c r="K110" s="50">
        <f t="shared" si="1"/>
        <v>0.605425601</v>
      </c>
    </row>
    <row r="111">
      <c r="A111" s="4" t="s">
        <v>114</v>
      </c>
      <c r="B111" s="23">
        <v>76.3</v>
      </c>
      <c r="C111" s="24" t="s">
        <v>266</v>
      </c>
      <c r="D111" s="13">
        <v>123.51</v>
      </c>
      <c r="E111" s="32"/>
      <c r="F111" s="32">
        <v>880.102419227812</v>
      </c>
      <c r="G111" s="35">
        <v>22736.4</v>
      </c>
      <c r="I111" s="23">
        <v>76.3</v>
      </c>
      <c r="J111" s="49">
        <v>123.51</v>
      </c>
      <c r="K111" s="50">
        <f t="shared" si="1"/>
        <v>0.6177637438</v>
      </c>
    </row>
    <row r="112">
      <c r="A112" s="4" t="s">
        <v>115</v>
      </c>
      <c r="B112" s="23">
        <v>77.86</v>
      </c>
      <c r="C112" s="24" t="s">
        <v>266</v>
      </c>
      <c r="D112" s="13">
        <v>124.72</v>
      </c>
      <c r="E112" s="32"/>
      <c r="F112" s="32">
        <v>869.243643420198</v>
      </c>
      <c r="G112" s="35">
        <v>23070.1</v>
      </c>
      <c r="I112" s="23">
        <v>77.86</v>
      </c>
      <c r="J112" s="49">
        <v>124.72</v>
      </c>
      <c r="K112" s="50">
        <f t="shared" si="1"/>
        <v>0.6242783836</v>
      </c>
    </row>
    <row r="113">
      <c r="A113" s="4" t="s">
        <v>116</v>
      </c>
      <c r="B113" s="23">
        <v>82.16</v>
      </c>
      <c r="C113" s="24" t="s">
        <v>266</v>
      </c>
      <c r="D113" s="13">
        <v>128.48</v>
      </c>
      <c r="E113" s="32"/>
      <c r="F113" s="32">
        <v>857.836562786133</v>
      </c>
      <c r="G113" s="35">
        <v>24008.2</v>
      </c>
      <c r="I113" s="23">
        <v>82.16</v>
      </c>
      <c r="J113" s="49">
        <v>128.48</v>
      </c>
      <c r="K113" s="50">
        <f t="shared" si="1"/>
        <v>0.6394769614</v>
      </c>
    </row>
    <row r="114">
      <c r="A114" s="4" t="s">
        <v>117</v>
      </c>
      <c r="B114" s="23">
        <v>89.19</v>
      </c>
      <c r="C114" s="24" t="s">
        <v>266</v>
      </c>
      <c r="D114" s="13">
        <v>132.26</v>
      </c>
      <c r="E114" s="32"/>
      <c r="F114" s="32">
        <v>838.413029527273</v>
      </c>
      <c r="G114" s="35">
        <v>25654.5</v>
      </c>
      <c r="I114" s="23">
        <v>89.19</v>
      </c>
      <c r="J114" s="49">
        <v>132.26</v>
      </c>
      <c r="K114" s="50">
        <f t="shared" si="1"/>
        <v>0.674353546</v>
      </c>
    </row>
    <row r="115">
      <c r="A115" s="4" t="s">
        <v>118</v>
      </c>
      <c r="B115" s="23">
        <v>92.12</v>
      </c>
      <c r="C115" s="24" t="s">
        <v>266</v>
      </c>
      <c r="D115" s="13">
        <v>135.81</v>
      </c>
      <c r="E115" s="32"/>
      <c r="F115" s="32">
        <v>807.575220288745</v>
      </c>
      <c r="G115" s="35">
        <v>26788.4</v>
      </c>
      <c r="I115" s="23">
        <v>92.12</v>
      </c>
      <c r="J115" s="49">
        <v>135.81</v>
      </c>
      <c r="K115" s="50">
        <f t="shared" si="1"/>
        <v>0.678300567</v>
      </c>
    </row>
    <row r="116">
      <c r="A116" s="4" t="s">
        <v>119</v>
      </c>
      <c r="B116" s="23">
        <v>94.27</v>
      </c>
      <c r="C116" s="24" t="s">
        <v>266</v>
      </c>
      <c r="D116" s="13">
        <v>139.71</v>
      </c>
      <c r="E116" s="32"/>
      <c r="F116" s="32">
        <v>796.350721043001</v>
      </c>
      <c r="G116" s="35">
        <v>26768.4</v>
      </c>
      <c r="I116" s="23">
        <v>94.27</v>
      </c>
      <c r="J116" s="49">
        <v>139.71</v>
      </c>
      <c r="K116" s="50">
        <f t="shared" si="1"/>
        <v>0.6747548493</v>
      </c>
    </row>
    <row r="117">
      <c r="A117" s="4" t="s">
        <v>120</v>
      </c>
      <c r="B117" s="23">
        <v>101.97</v>
      </c>
      <c r="C117" s="24" t="s">
        <v>266</v>
      </c>
      <c r="D117" s="13">
        <v>144.53</v>
      </c>
      <c r="E117" s="32"/>
      <c r="F117" s="32">
        <v>767.321314540421</v>
      </c>
      <c r="G117" s="35">
        <v>30873.7</v>
      </c>
      <c r="I117" s="23">
        <v>101.97</v>
      </c>
      <c r="J117" s="49">
        <v>144.53</v>
      </c>
      <c r="K117" s="50">
        <f t="shared" si="1"/>
        <v>0.705528264</v>
      </c>
    </row>
    <row r="118">
      <c r="A118" s="4" t="s">
        <v>121</v>
      </c>
      <c r="B118" s="23">
        <v>111.53</v>
      </c>
      <c r="C118" s="24" t="s">
        <v>266</v>
      </c>
      <c r="D118" s="13">
        <v>150.35</v>
      </c>
      <c r="E118" s="32"/>
      <c r="F118" s="32">
        <v>733.971860223453</v>
      </c>
      <c r="G118" s="35">
        <v>29121.6</v>
      </c>
      <c r="I118" s="23">
        <v>111.53</v>
      </c>
      <c r="J118" s="49">
        <v>150.35</v>
      </c>
      <c r="K118" s="50">
        <f t="shared" si="1"/>
        <v>0.7418024609</v>
      </c>
    </row>
    <row r="119">
      <c r="A119" s="4" t="s">
        <v>122</v>
      </c>
      <c r="B119" s="23">
        <v>120.77</v>
      </c>
      <c r="C119" s="24" t="s">
        <v>266</v>
      </c>
      <c r="D119" s="13">
        <v>155.79</v>
      </c>
      <c r="E119" s="32"/>
      <c r="F119" s="32">
        <v>720.590026949771</v>
      </c>
      <c r="G119" s="35">
        <v>31249.4</v>
      </c>
      <c r="I119" s="23">
        <v>120.77</v>
      </c>
      <c r="J119" s="49">
        <v>155.79</v>
      </c>
      <c r="K119" s="50">
        <f t="shared" si="1"/>
        <v>0.7752102189</v>
      </c>
    </row>
    <row r="120">
      <c r="A120" s="4" t="s">
        <v>123</v>
      </c>
      <c r="B120" s="23">
        <v>127.17</v>
      </c>
      <c r="C120" s="24" t="s">
        <v>266</v>
      </c>
      <c r="D120" s="13">
        <v>158.16</v>
      </c>
      <c r="E120" s="32"/>
      <c r="F120" s="32">
        <v>698.163920131457</v>
      </c>
      <c r="G120" s="35">
        <v>31869.2</v>
      </c>
      <c r="I120" s="23">
        <v>127.17</v>
      </c>
      <c r="J120" s="49">
        <v>158.16</v>
      </c>
      <c r="K120" s="50">
        <f t="shared" si="1"/>
        <v>0.8040591806</v>
      </c>
    </row>
    <row r="121">
      <c r="A121" s="4" t="s">
        <v>124</v>
      </c>
      <c r="B121" s="23">
        <v>128.66</v>
      </c>
      <c r="C121" s="24" t="s">
        <v>266</v>
      </c>
      <c r="D121" s="13">
        <v>160.93</v>
      </c>
      <c r="E121" s="32"/>
      <c r="F121" s="32">
        <v>677.676394189957</v>
      </c>
      <c r="G121" s="35">
        <v>32765.8</v>
      </c>
      <c r="I121" s="23">
        <v>128.66</v>
      </c>
      <c r="J121" s="49">
        <v>160.93</v>
      </c>
      <c r="K121" s="50">
        <f t="shared" si="1"/>
        <v>0.7994780339</v>
      </c>
    </row>
    <row r="122">
      <c r="A122" s="4" t="s">
        <v>125</v>
      </c>
      <c r="B122" s="23">
        <v>125.19</v>
      </c>
      <c r="C122" s="24" t="s">
        <v>266</v>
      </c>
      <c r="D122" s="13">
        <v>162.72</v>
      </c>
      <c r="E122" s="32"/>
      <c r="F122" s="32">
        <v>665.383789985758</v>
      </c>
      <c r="G122" s="35">
        <v>34568.7</v>
      </c>
      <c r="I122" s="23">
        <v>125.19</v>
      </c>
      <c r="J122" s="49">
        <v>162.72</v>
      </c>
      <c r="K122" s="50">
        <f t="shared" si="1"/>
        <v>0.7693584071</v>
      </c>
    </row>
    <row r="123">
      <c r="A123" s="4" t="s">
        <v>126</v>
      </c>
      <c r="B123" s="23">
        <v>119.67</v>
      </c>
      <c r="C123" s="24" t="s">
        <v>266</v>
      </c>
      <c r="D123" s="13">
        <v>164.03</v>
      </c>
      <c r="E123" s="32"/>
      <c r="F123" s="32">
        <v>661.083546115729</v>
      </c>
      <c r="G123" s="35">
        <v>37084.5</v>
      </c>
      <c r="I123" s="23">
        <v>119.67</v>
      </c>
      <c r="J123" s="49">
        <v>164.03</v>
      </c>
      <c r="K123" s="50">
        <f t="shared" si="1"/>
        <v>0.7295616655</v>
      </c>
    </row>
    <row r="124">
      <c r="A124" s="4" t="s">
        <v>127</v>
      </c>
      <c r="B124" s="23">
        <v>115.15</v>
      </c>
      <c r="C124" s="24" t="s">
        <v>266</v>
      </c>
      <c r="D124" s="13">
        <v>163.2</v>
      </c>
      <c r="E124" s="32"/>
      <c r="F124" s="32">
        <v>672.530761032616</v>
      </c>
      <c r="G124" s="35">
        <v>39814.7</v>
      </c>
      <c r="I124" s="23">
        <v>115.15</v>
      </c>
      <c r="J124" s="49">
        <v>163.2</v>
      </c>
      <c r="K124" s="50">
        <f t="shared" si="1"/>
        <v>0.7055759804</v>
      </c>
    </row>
    <row r="125">
      <c r="A125" s="4" t="s">
        <v>128</v>
      </c>
      <c r="B125" s="23">
        <v>104.2</v>
      </c>
      <c r="C125" s="24" t="s">
        <v>266</v>
      </c>
      <c r="D125" s="13">
        <v>164.8</v>
      </c>
      <c r="E125" s="32"/>
      <c r="F125" s="32">
        <v>691.96318146697</v>
      </c>
      <c r="G125" s="35">
        <v>39315.2</v>
      </c>
      <c r="I125" s="23">
        <v>104.2</v>
      </c>
      <c r="J125" s="49">
        <v>164.8</v>
      </c>
      <c r="K125" s="50">
        <f t="shared" si="1"/>
        <v>0.6322815534</v>
      </c>
    </row>
    <row r="126">
      <c r="A126" s="4" t="s">
        <v>129</v>
      </c>
      <c r="B126" s="23">
        <v>103.39</v>
      </c>
      <c r="C126" s="24" t="s">
        <v>266</v>
      </c>
      <c r="D126" s="13">
        <v>164.59</v>
      </c>
      <c r="E126" s="32"/>
      <c r="F126" s="32">
        <v>710.205783994386</v>
      </c>
      <c r="G126" s="35">
        <v>40578.1</v>
      </c>
      <c r="I126" s="23">
        <v>103.39</v>
      </c>
      <c r="J126" s="49">
        <v>164.59</v>
      </c>
      <c r="K126" s="50">
        <f t="shared" si="1"/>
        <v>0.6281669603</v>
      </c>
    </row>
    <row r="127">
      <c r="A127" s="4" t="s">
        <v>130</v>
      </c>
      <c r="B127" s="23">
        <v>104.23</v>
      </c>
      <c r="C127" s="24" t="s">
        <v>266</v>
      </c>
      <c r="D127" s="13">
        <v>164.12</v>
      </c>
      <c r="E127" s="32"/>
      <c r="F127" s="32">
        <v>715.38265934852</v>
      </c>
      <c r="G127" s="35">
        <v>42581.8</v>
      </c>
      <c r="I127" s="23">
        <v>104.23</v>
      </c>
      <c r="J127" s="49">
        <v>164.12</v>
      </c>
      <c r="K127" s="50">
        <f t="shared" si="1"/>
        <v>0.6350840848</v>
      </c>
    </row>
    <row r="128">
      <c r="A128" s="4" t="s">
        <v>131</v>
      </c>
      <c r="B128" s="23">
        <v>109.27</v>
      </c>
      <c r="C128" s="24" t="s">
        <v>266</v>
      </c>
      <c r="D128" s="13">
        <v>163.3</v>
      </c>
      <c r="E128" s="32"/>
      <c r="F128" s="32">
        <v>714.428855346398</v>
      </c>
      <c r="G128" s="35">
        <v>44778.7</v>
      </c>
      <c r="I128" s="23">
        <v>109.27</v>
      </c>
      <c r="J128" s="49">
        <v>163.3</v>
      </c>
      <c r="K128" s="50">
        <f t="shared" si="1"/>
        <v>0.6691365585</v>
      </c>
    </row>
    <row r="129">
      <c r="A129" s="4" t="s">
        <v>132</v>
      </c>
      <c r="B129" s="23">
        <v>109.27</v>
      </c>
      <c r="C129" s="24" t="s">
        <v>266</v>
      </c>
      <c r="D129" s="13">
        <v>165.38</v>
      </c>
      <c r="E129" s="32"/>
      <c r="F129" s="32">
        <v>721.503182335758</v>
      </c>
      <c r="G129" s="35">
        <v>48311.5</v>
      </c>
      <c r="I129" s="23">
        <v>109.27</v>
      </c>
      <c r="J129" s="49">
        <v>165.38</v>
      </c>
      <c r="K129" s="50">
        <f t="shared" si="1"/>
        <v>0.6607207643</v>
      </c>
    </row>
    <row r="130">
      <c r="A130" s="4" t="s">
        <v>133</v>
      </c>
      <c r="B130" s="23">
        <v>107.4</v>
      </c>
      <c r="C130" s="24" t="s">
        <v>266</v>
      </c>
      <c r="D130" s="13">
        <v>165.67</v>
      </c>
      <c r="E130" s="32"/>
      <c r="F130" s="32">
        <v>725.145633952381</v>
      </c>
      <c r="G130" s="35">
        <v>48590.7</v>
      </c>
      <c r="I130" s="23">
        <v>107.4</v>
      </c>
      <c r="J130" s="49">
        <v>165.67</v>
      </c>
      <c r="K130" s="50">
        <f t="shared" si="1"/>
        <v>0.6482766946</v>
      </c>
    </row>
    <row r="131">
      <c r="A131" s="4" t="s">
        <v>134</v>
      </c>
      <c r="B131" s="23">
        <v>104.99</v>
      </c>
      <c r="C131" s="24" t="s">
        <v>266</v>
      </c>
      <c r="D131" s="13">
        <v>166.22</v>
      </c>
      <c r="E131" s="32"/>
      <c r="F131" s="32">
        <v>733.220128607648</v>
      </c>
      <c r="G131" s="35">
        <v>52019.1</v>
      </c>
      <c r="I131" s="23">
        <v>104.99</v>
      </c>
      <c r="J131" s="49">
        <v>166.22</v>
      </c>
      <c r="K131" s="50">
        <f t="shared" si="1"/>
        <v>0.6316327758</v>
      </c>
    </row>
    <row r="132">
      <c r="A132" s="4" t="s">
        <v>135</v>
      </c>
      <c r="B132" s="23">
        <v>103.75</v>
      </c>
      <c r="C132" s="24" t="s">
        <v>266</v>
      </c>
      <c r="D132" s="13">
        <v>166.78</v>
      </c>
      <c r="E132" s="32"/>
      <c r="F132" s="32">
        <v>753.048284644169</v>
      </c>
      <c r="G132" s="35">
        <v>51097.6</v>
      </c>
      <c r="I132" s="23">
        <v>103.75</v>
      </c>
      <c r="J132" s="49">
        <v>166.78</v>
      </c>
      <c r="K132" s="50">
        <f t="shared" si="1"/>
        <v>0.6220769876</v>
      </c>
    </row>
    <row r="133">
      <c r="A133" s="4" t="s">
        <v>136</v>
      </c>
      <c r="B133" s="23">
        <v>102.28</v>
      </c>
      <c r="C133" s="24" t="s">
        <v>266</v>
      </c>
      <c r="D133" s="13">
        <v>165.79</v>
      </c>
      <c r="E133" s="32"/>
      <c r="F133" s="32">
        <v>764.93671267488</v>
      </c>
      <c r="G133" s="35">
        <v>53045.1</v>
      </c>
      <c r="I133" s="23">
        <v>102.28</v>
      </c>
      <c r="J133" s="49">
        <v>165.79</v>
      </c>
      <c r="K133" s="50">
        <f t="shared" si="1"/>
        <v>0.6169250256</v>
      </c>
    </row>
    <row r="134">
      <c r="A134" s="4" t="s">
        <v>137</v>
      </c>
      <c r="B134" s="23">
        <v>101.88</v>
      </c>
      <c r="C134" s="24" t="s">
        <v>266</v>
      </c>
      <c r="D134" s="13">
        <v>165.29</v>
      </c>
      <c r="E134" s="32"/>
      <c r="F134" s="32">
        <v>782.932130805967</v>
      </c>
      <c r="G134" s="35">
        <v>51515.8</v>
      </c>
      <c r="I134" s="23">
        <v>101.88</v>
      </c>
      <c r="J134" s="49">
        <v>165.29</v>
      </c>
      <c r="K134" s="50">
        <f t="shared" si="1"/>
        <v>0.6163712263</v>
      </c>
    </row>
    <row r="135">
      <c r="A135" s="4" t="s">
        <v>138</v>
      </c>
      <c r="B135" s="23">
        <v>102.34</v>
      </c>
      <c r="C135" s="24" t="s">
        <v>266</v>
      </c>
      <c r="D135" s="13">
        <v>165.48</v>
      </c>
      <c r="E135" s="32"/>
      <c r="F135" s="32">
        <v>787.05180387417</v>
      </c>
      <c r="G135" s="35">
        <v>48404.5</v>
      </c>
      <c r="I135" s="23">
        <v>102.34</v>
      </c>
      <c r="J135" s="49">
        <v>165.48</v>
      </c>
      <c r="K135" s="50">
        <f t="shared" si="1"/>
        <v>0.6184433164</v>
      </c>
    </row>
    <row r="136">
      <c r="A136" s="4" t="s">
        <v>139</v>
      </c>
      <c r="B136" s="23">
        <v>101.96</v>
      </c>
      <c r="C136" s="24" t="s">
        <v>266</v>
      </c>
      <c r="D136" s="13">
        <v>165.1</v>
      </c>
      <c r="E136" s="32"/>
      <c r="F136" s="32">
        <v>785.128427656566</v>
      </c>
      <c r="G136" s="35">
        <v>48975.0</v>
      </c>
      <c r="I136" s="23">
        <v>101.96</v>
      </c>
      <c r="J136" s="49">
        <v>165.1</v>
      </c>
      <c r="K136" s="50">
        <f t="shared" si="1"/>
        <v>0.6175651121</v>
      </c>
    </row>
    <row r="137">
      <c r="A137" s="4" t="s">
        <v>140</v>
      </c>
      <c r="B137" s="23">
        <v>99.67</v>
      </c>
      <c r="C137" s="24" t="s">
        <v>266</v>
      </c>
      <c r="D137" s="13">
        <v>163.8</v>
      </c>
      <c r="E137" s="32"/>
      <c r="F137" s="32">
        <v>793.795338380446</v>
      </c>
      <c r="G137" s="35">
        <v>50529.7</v>
      </c>
      <c r="I137" s="23">
        <v>99.67</v>
      </c>
      <c r="J137" s="49">
        <v>163.8</v>
      </c>
      <c r="K137" s="50">
        <f t="shared" si="1"/>
        <v>0.6084859585</v>
      </c>
    </row>
    <row r="138">
      <c r="A138" s="4" t="s">
        <v>141</v>
      </c>
      <c r="B138" s="23">
        <v>100.64</v>
      </c>
      <c r="C138" s="24" t="s">
        <v>266</v>
      </c>
      <c r="D138" s="13">
        <v>163.46</v>
      </c>
      <c r="E138" s="32"/>
      <c r="F138" s="32">
        <v>799.194419740115</v>
      </c>
      <c r="G138" s="35">
        <v>52441.2</v>
      </c>
      <c r="I138" s="23">
        <v>100.64</v>
      </c>
      <c r="J138" s="49">
        <v>163.46</v>
      </c>
      <c r="K138" s="50">
        <f t="shared" si="1"/>
        <v>0.6156857947</v>
      </c>
    </row>
    <row r="139">
      <c r="A139" s="4" t="s">
        <v>142</v>
      </c>
      <c r="B139" s="23">
        <v>100.88</v>
      </c>
      <c r="C139" s="24" t="s">
        <v>266</v>
      </c>
      <c r="D139" s="13">
        <v>163.48</v>
      </c>
      <c r="E139" s="32"/>
      <c r="F139" s="32">
        <v>807.867423318182</v>
      </c>
      <c r="G139" s="35">
        <v>53480.0</v>
      </c>
      <c r="I139" s="23">
        <v>100.88</v>
      </c>
      <c r="J139" s="49">
        <v>163.48</v>
      </c>
      <c r="K139" s="50">
        <f t="shared" si="1"/>
        <v>0.6170785417</v>
      </c>
    </row>
    <row r="140">
      <c r="A140" s="4" t="s">
        <v>143</v>
      </c>
      <c r="B140" s="23">
        <v>99.33</v>
      </c>
      <c r="C140" s="24" t="s">
        <v>266</v>
      </c>
      <c r="D140" s="13">
        <v>162.97</v>
      </c>
      <c r="E140" s="32"/>
      <c r="F140" s="32">
        <v>808.887080207792</v>
      </c>
      <c r="G140" s="35">
        <v>55776.5</v>
      </c>
      <c r="I140" s="23">
        <v>99.33</v>
      </c>
      <c r="J140" s="49">
        <v>162.97</v>
      </c>
      <c r="K140" s="50">
        <f t="shared" si="1"/>
        <v>0.6094986807</v>
      </c>
    </row>
    <row r="141">
      <c r="A141" s="4" t="s">
        <v>144</v>
      </c>
      <c r="B141" s="23">
        <v>98.51</v>
      </c>
      <c r="C141" s="24" t="s">
        <v>266</v>
      </c>
      <c r="D141" s="13">
        <v>163.0</v>
      </c>
      <c r="E141" s="32"/>
      <c r="F141" s="32">
        <v>809.208912902029</v>
      </c>
      <c r="G141" s="35">
        <v>59054.5</v>
      </c>
      <c r="I141" s="23">
        <v>98.51</v>
      </c>
      <c r="J141" s="49">
        <v>163.0</v>
      </c>
      <c r="K141" s="50">
        <f t="shared" si="1"/>
        <v>0.6043558282</v>
      </c>
    </row>
    <row r="142">
      <c r="A142" s="4" t="s">
        <v>145</v>
      </c>
      <c r="B142" s="23">
        <v>101.33</v>
      </c>
      <c r="C142" s="24" t="s">
        <v>266</v>
      </c>
      <c r="D142" s="13">
        <v>165.58</v>
      </c>
      <c r="E142" s="32"/>
      <c r="F142" s="32">
        <v>808.35227115606</v>
      </c>
      <c r="G142" s="35">
        <v>59952.8</v>
      </c>
      <c r="I142" s="23">
        <v>101.33</v>
      </c>
      <c r="J142" s="49">
        <v>165.58</v>
      </c>
      <c r="K142" s="50">
        <f t="shared" si="1"/>
        <v>0.6119700447</v>
      </c>
    </row>
    <row r="143">
      <c r="A143" s="4" t="s">
        <v>146</v>
      </c>
      <c r="B143" s="23">
        <v>104.95</v>
      </c>
      <c r="C143" s="24" t="s">
        <v>266</v>
      </c>
      <c r="D143" s="13">
        <v>167.67</v>
      </c>
      <c r="E143" s="32"/>
      <c r="F143" s="32">
        <v>803.90094361214</v>
      </c>
      <c r="G143" s="35">
        <v>60279.5</v>
      </c>
      <c r="I143" s="23">
        <v>104.95</v>
      </c>
      <c r="J143" s="49">
        <v>167.67</v>
      </c>
      <c r="K143" s="50">
        <f t="shared" si="1"/>
        <v>0.62593189</v>
      </c>
    </row>
    <row r="144">
      <c r="A144" s="4" t="s">
        <v>147</v>
      </c>
      <c r="B144" s="23">
        <v>108.44</v>
      </c>
      <c r="C144" s="24" t="s">
        <v>266</v>
      </c>
      <c r="D144" s="13">
        <v>170.29</v>
      </c>
      <c r="E144" s="32"/>
      <c r="F144" s="32">
        <v>795.610943194833</v>
      </c>
      <c r="G144" s="35">
        <v>64771.8</v>
      </c>
      <c r="I144" s="23">
        <v>108.44</v>
      </c>
      <c r="J144" s="49">
        <v>170.29</v>
      </c>
      <c r="K144" s="50">
        <f t="shared" si="1"/>
        <v>0.6367960538</v>
      </c>
    </row>
    <row r="145">
      <c r="A145" s="4" t="s">
        <v>148</v>
      </c>
      <c r="B145" s="23">
        <v>114.09</v>
      </c>
      <c r="C145" s="24">
        <v>79.36</v>
      </c>
      <c r="D145" s="13">
        <v>173.29</v>
      </c>
      <c r="E145" s="32"/>
      <c r="F145" s="32">
        <v>787.379419839085</v>
      </c>
      <c r="G145" s="35">
        <v>64583.4</v>
      </c>
      <c r="I145" s="23">
        <v>114.09</v>
      </c>
      <c r="J145" s="49">
        <v>173.29</v>
      </c>
      <c r="K145" s="50">
        <f t="shared" si="1"/>
        <v>0.6583761325</v>
      </c>
    </row>
    <row r="146">
      <c r="A146" s="4" t="s">
        <v>149</v>
      </c>
      <c r="B146" s="23">
        <v>117.51</v>
      </c>
      <c r="C146" s="24">
        <v>80.73</v>
      </c>
      <c r="D146" s="13">
        <v>178.4</v>
      </c>
      <c r="E146" s="32"/>
      <c r="F146" s="32">
        <v>763.130232911324</v>
      </c>
      <c r="G146" s="35">
        <v>65633.7</v>
      </c>
      <c r="I146" s="23">
        <v>117.51</v>
      </c>
      <c r="J146" s="49">
        <v>178.4</v>
      </c>
      <c r="K146" s="50">
        <f t="shared" si="1"/>
        <v>0.6586883408</v>
      </c>
    </row>
    <row r="147">
      <c r="A147" s="4" t="s">
        <v>150</v>
      </c>
      <c r="B147" s="23">
        <v>116.26</v>
      </c>
      <c r="C147" s="24">
        <v>78.13</v>
      </c>
      <c r="D147" s="13">
        <v>176.59</v>
      </c>
      <c r="E147" s="32"/>
      <c r="F147" s="32">
        <v>765.804766059451</v>
      </c>
      <c r="G147" s="35">
        <v>67938.9</v>
      </c>
      <c r="I147" s="23">
        <v>116.26</v>
      </c>
      <c r="J147" s="49">
        <v>176.59</v>
      </c>
      <c r="K147" s="50">
        <f t="shared" si="1"/>
        <v>0.6583611756</v>
      </c>
    </row>
    <row r="148">
      <c r="A148" s="4" t="s">
        <v>151</v>
      </c>
      <c r="B148" s="23">
        <v>113.3</v>
      </c>
      <c r="C148" s="24">
        <v>79.64</v>
      </c>
      <c r="D148" s="13">
        <v>174.38</v>
      </c>
      <c r="E148" s="32"/>
      <c r="F148" s="32">
        <v>769.277545650239</v>
      </c>
      <c r="G148" s="35">
        <v>68309.9</v>
      </c>
      <c r="I148" s="23">
        <v>113.3</v>
      </c>
      <c r="J148" s="49">
        <v>174.38</v>
      </c>
      <c r="K148" s="50">
        <f t="shared" si="1"/>
        <v>0.6497304737</v>
      </c>
    </row>
    <row r="149">
      <c r="A149" s="4" t="s">
        <v>152</v>
      </c>
      <c r="B149" s="23">
        <v>110.83</v>
      </c>
      <c r="C149" s="24">
        <v>80.76</v>
      </c>
      <c r="D149" s="13">
        <v>171.41</v>
      </c>
      <c r="E149" s="32"/>
      <c r="F149" s="32">
        <v>782.508292632323</v>
      </c>
      <c r="G149" s="35">
        <v>69811.7</v>
      </c>
      <c r="I149" s="23">
        <v>110.83</v>
      </c>
      <c r="J149" s="49">
        <v>171.41</v>
      </c>
      <c r="K149" s="50">
        <f t="shared" si="1"/>
        <v>0.6465783793</v>
      </c>
    </row>
    <row r="150">
      <c r="A150" s="4" t="s">
        <v>153</v>
      </c>
      <c r="B150" s="23">
        <v>109.23</v>
      </c>
      <c r="C150" s="24">
        <v>78.74</v>
      </c>
      <c r="D150" s="13">
        <v>163.48</v>
      </c>
      <c r="E150" s="32"/>
      <c r="F150" s="32">
        <v>786.314777873584</v>
      </c>
      <c r="G150" s="35">
        <v>74578.4</v>
      </c>
      <c r="I150" s="23">
        <v>109.23</v>
      </c>
      <c r="J150" s="49">
        <v>163.48</v>
      </c>
      <c r="K150" s="50">
        <f t="shared" si="1"/>
        <v>0.668155126</v>
      </c>
    </row>
    <row r="151">
      <c r="A151" s="4" t="s">
        <v>154</v>
      </c>
      <c r="B151" s="23">
        <v>106.88</v>
      </c>
      <c r="C151" s="24">
        <v>79.54</v>
      </c>
      <c r="D151" s="13">
        <v>157.21</v>
      </c>
      <c r="E151" s="32"/>
      <c r="F151" s="32">
        <v>817.150408512002</v>
      </c>
      <c r="G151" s="35">
        <v>77011.4</v>
      </c>
      <c r="I151" s="23">
        <v>106.88</v>
      </c>
      <c r="J151" s="49">
        <v>157.21</v>
      </c>
      <c r="K151" s="50">
        <f t="shared" si="1"/>
        <v>0.6798549711</v>
      </c>
    </row>
    <row r="152">
      <c r="A152" s="4" t="s">
        <v>155</v>
      </c>
      <c r="B152" s="23">
        <v>106.8</v>
      </c>
      <c r="C152" s="24">
        <v>84.57</v>
      </c>
      <c r="D152" s="13">
        <v>156.05</v>
      </c>
      <c r="E152" s="32"/>
      <c r="F152" s="32">
        <v>831.707161835749</v>
      </c>
      <c r="G152" s="35">
        <v>75083.1</v>
      </c>
      <c r="I152" s="23">
        <v>106.8</v>
      </c>
      <c r="J152" s="49">
        <v>156.05</v>
      </c>
      <c r="K152" s="50">
        <f t="shared" si="1"/>
        <v>0.6843960269</v>
      </c>
    </row>
    <row r="153">
      <c r="A153" s="4" t="s">
        <v>156</v>
      </c>
      <c r="B153" s="23">
        <v>106.13</v>
      </c>
      <c r="C153" s="24">
        <v>82.54</v>
      </c>
      <c r="D153" s="13">
        <v>153.2</v>
      </c>
      <c r="E153" s="32"/>
      <c r="F153" s="32">
        <v>866.174635642136</v>
      </c>
      <c r="G153" s="35">
        <v>74548.7</v>
      </c>
      <c r="I153" s="23">
        <v>106.13</v>
      </c>
      <c r="J153" s="49">
        <v>153.2</v>
      </c>
      <c r="K153" s="50">
        <f t="shared" si="1"/>
        <v>0.6927545692</v>
      </c>
    </row>
    <row r="154">
      <c r="A154" s="4" t="s">
        <v>157</v>
      </c>
      <c r="B154" s="23">
        <v>104.84</v>
      </c>
      <c r="C154" s="24">
        <v>76.04</v>
      </c>
      <c r="D154" s="13">
        <v>152.29</v>
      </c>
      <c r="E154" s="32"/>
      <c r="F154" s="32">
        <v>891.603968253968</v>
      </c>
      <c r="G154" s="35">
        <v>75035.6</v>
      </c>
      <c r="I154" s="23">
        <v>104.84</v>
      </c>
      <c r="J154" s="49">
        <v>152.29</v>
      </c>
      <c r="K154" s="50">
        <f t="shared" si="1"/>
        <v>0.6884234027</v>
      </c>
    </row>
    <row r="155">
      <c r="A155" s="4" t="s">
        <v>158</v>
      </c>
      <c r="B155" s="23">
        <v>104.17</v>
      </c>
      <c r="C155" s="24">
        <v>74.81</v>
      </c>
      <c r="D155" s="13">
        <v>149.0</v>
      </c>
      <c r="E155" s="32"/>
      <c r="F155" s="32">
        <v>898.85425741891</v>
      </c>
      <c r="G155" s="35">
        <v>74451.7</v>
      </c>
      <c r="I155" s="23">
        <v>104.17</v>
      </c>
      <c r="J155" s="49">
        <v>149.0</v>
      </c>
      <c r="K155" s="50">
        <f t="shared" si="1"/>
        <v>0.6991275168</v>
      </c>
    </row>
    <row r="156">
      <c r="A156" s="4" t="s">
        <v>159</v>
      </c>
      <c r="B156" s="23">
        <v>102.52</v>
      </c>
      <c r="C156" s="24">
        <v>75.87</v>
      </c>
      <c r="D156" s="13">
        <v>145.47</v>
      </c>
      <c r="E156" s="32"/>
      <c r="F156" s="32">
        <v>1145.39684706331</v>
      </c>
      <c r="G156" s="35">
        <v>69253.4</v>
      </c>
      <c r="I156" s="23">
        <v>102.52</v>
      </c>
      <c r="J156" s="49">
        <v>145.47</v>
      </c>
      <c r="K156" s="50">
        <f t="shared" si="1"/>
        <v>0.7047501203</v>
      </c>
    </row>
    <row r="157">
      <c r="A157" s="4" t="s">
        <v>160</v>
      </c>
      <c r="B157" s="23">
        <v>97.41</v>
      </c>
      <c r="C157" s="24">
        <v>69.19</v>
      </c>
      <c r="D157" s="13">
        <v>137.19</v>
      </c>
      <c r="E157" s="32"/>
      <c r="F157" s="32">
        <v>1604.57171717172</v>
      </c>
      <c r="G157" s="35">
        <v>50724.4</v>
      </c>
      <c r="I157" s="23">
        <v>97.41</v>
      </c>
      <c r="J157" s="49">
        <v>137.19</v>
      </c>
      <c r="K157" s="50">
        <f t="shared" si="1"/>
        <v>0.7100371747</v>
      </c>
    </row>
    <row r="158">
      <c r="A158" s="4" t="s">
        <v>161</v>
      </c>
      <c r="B158" s="23">
        <v>94.24</v>
      </c>
      <c r="C158" s="24">
        <v>68.27</v>
      </c>
      <c r="D158" s="13">
        <v>131.66</v>
      </c>
      <c r="E158" s="32"/>
      <c r="F158" s="32">
        <v>1392.08636363636</v>
      </c>
      <c r="G158" s="35">
        <v>51293.0</v>
      </c>
      <c r="I158" s="23">
        <v>94.24</v>
      </c>
      <c r="J158" s="49">
        <v>131.66</v>
      </c>
      <c r="K158" s="50">
        <f t="shared" si="1"/>
        <v>0.7157830776</v>
      </c>
    </row>
    <row r="159">
      <c r="A159" s="4" t="s">
        <v>162</v>
      </c>
      <c r="B159" s="23">
        <v>90.79</v>
      </c>
      <c r="C159" s="24">
        <v>65.67</v>
      </c>
      <c r="D159" s="13">
        <v>126.63</v>
      </c>
      <c r="E159" s="32"/>
      <c r="F159" s="32">
        <v>1324.59920321225</v>
      </c>
      <c r="G159" s="35">
        <v>52744.0</v>
      </c>
      <c r="I159" s="23">
        <v>90.79</v>
      </c>
      <c r="J159" s="49">
        <v>126.63</v>
      </c>
      <c r="K159" s="50">
        <f t="shared" si="1"/>
        <v>0.716970702</v>
      </c>
    </row>
    <row r="160">
      <c r="A160" s="4" t="s">
        <v>163</v>
      </c>
      <c r="B160" s="23">
        <v>90.35</v>
      </c>
      <c r="C160" s="24">
        <v>68.51</v>
      </c>
      <c r="D160" s="13">
        <v>125.73</v>
      </c>
      <c r="E160" s="32"/>
      <c r="F160" s="32">
        <v>1280.65064935065</v>
      </c>
      <c r="G160" s="35">
        <v>57647.6</v>
      </c>
      <c r="I160" s="23">
        <v>90.35</v>
      </c>
      <c r="J160" s="49">
        <v>125.73</v>
      </c>
      <c r="K160" s="50">
        <f t="shared" si="1"/>
        <v>0.7186033564</v>
      </c>
    </row>
    <row r="161">
      <c r="A161" s="4" t="s">
        <v>164</v>
      </c>
      <c r="B161" s="23">
        <v>87.53</v>
      </c>
      <c r="C161" s="24">
        <v>68.11</v>
      </c>
      <c r="D161" s="13">
        <v>123.83</v>
      </c>
      <c r="E161" s="32"/>
      <c r="F161" s="32">
        <v>1192.05405797101</v>
      </c>
      <c r="G161" s="35">
        <v>62064.3</v>
      </c>
      <c r="I161" s="23">
        <v>87.53</v>
      </c>
      <c r="J161" s="49">
        <v>123.83</v>
      </c>
      <c r="K161" s="50">
        <f t="shared" si="1"/>
        <v>0.7068561738</v>
      </c>
    </row>
    <row r="162">
      <c r="A162" s="4" t="s">
        <v>165</v>
      </c>
      <c r="B162" s="23">
        <v>87.72</v>
      </c>
      <c r="C162" s="24">
        <v>69.53</v>
      </c>
      <c r="D162" s="13">
        <v>123.41</v>
      </c>
      <c r="E162" s="32"/>
      <c r="F162" s="32">
        <v>1187.39287157287</v>
      </c>
      <c r="G162" s="35">
        <v>66930.2</v>
      </c>
      <c r="I162" s="23">
        <v>87.72</v>
      </c>
      <c r="J162" s="49">
        <v>123.41</v>
      </c>
      <c r="K162" s="50">
        <f t="shared" si="1"/>
        <v>0.7108013937</v>
      </c>
    </row>
    <row r="163">
      <c r="A163" s="4" t="s">
        <v>166</v>
      </c>
      <c r="B163" s="23">
        <v>90.69</v>
      </c>
      <c r="C163" s="24">
        <v>76.24</v>
      </c>
      <c r="D163" s="13">
        <v>124.88</v>
      </c>
      <c r="E163" s="32"/>
      <c r="F163" s="32">
        <v>1195.16121212121</v>
      </c>
      <c r="G163" s="35">
        <v>68173.0</v>
      </c>
      <c r="I163" s="23">
        <v>90.69</v>
      </c>
      <c r="J163" s="49">
        <v>124.88</v>
      </c>
      <c r="K163" s="50">
        <f t="shared" si="1"/>
        <v>0.7262171685</v>
      </c>
    </row>
    <row r="164">
      <c r="A164" s="4" t="s">
        <v>167</v>
      </c>
      <c r="B164" s="23">
        <v>95.22</v>
      </c>
      <c r="C164" s="24">
        <v>80.21</v>
      </c>
      <c r="D164" s="13">
        <v>129.02</v>
      </c>
      <c r="E164" s="32"/>
      <c r="F164" s="32">
        <v>1172.21507936508</v>
      </c>
      <c r="G164" s="35">
        <v>70155.7</v>
      </c>
      <c r="I164" s="23">
        <v>95.22</v>
      </c>
      <c r="J164" s="49">
        <v>129.02</v>
      </c>
      <c r="K164" s="50">
        <f t="shared" si="1"/>
        <v>0.7380251124</v>
      </c>
    </row>
    <row r="165">
      <c r="A165" s="4" t="s">
        <v>168</v>
      </c>
      <c r="B165" s="23">
        <v>98.58</v>
      </c>
      <c r="C165" s="24">
        <v>84.9</v>
      </c>
      <c r="D165" s="13">
        <v>131.29</v>
      </c>
      <c r="E165" s="32"/>
      <c r="F165" s="32">
        <v>1125.5498757764</v>
      </c>
      <c r="G165" s="35">
        <v>77053.6</v>
      </c>
      <c r="I165" s="23">
        <v>98.58</v>
      </c>
      <c r="J165" s="49">
        <v>131.29</v>
      </c>
      <c r="K165" s="50">
        <f t="shared" si="1"/>
        <v>0.7508568817</v>
      </c>
    </row>
    <row r="166">
      <c r="A166" s="4" t="s">
        <v>169</v>
      </c>
      <c r="B166" s="23">
        <v>98.52</v>
      </c>
      <c r="C166" s="24">
        <v>84.08</v>
      </c>
      <c r="D166" s="13">
        <v>129.63</v>
      </c>
      <c r="E166" s="32"/>
      <c r="F166" s="32">
        <v>1115.73406455863</v>
      </c>
      <c r="G166" s="35">
        <v>74766.1</v>
      </c>
      <c r="I166" s="23">
        <v>98.52</v>
      </c>
      <c r="J166" s="49">
        <v>129.63</v>
      </c>
      <c r="K166" s="50">
        <f t="shared" si="1"/>
        <v>0.7600092571</v>
      </c>
    </row>
    <row r="167">
      <c r="A167" s="4" t="s">
        <v>170</v>
      </c>
      <c r="B167" s="23">
        <v>98.2</v>
      </c>
      <c r="C167" s="24">
        <v>84.47</v>
      </c>
      <c r="D167" s="13">
        <v>133.45</v>
      </c>
      <c r="E167" s="32"/>
      <c r="F167" s="32">
        <v>1115.23113181505</v>
      </c>
      <c r="G167" s="35">
        <v>78027.7</v>
      </c>
      <c r="I167" s="23">
        <v>98.2</v>
      </c>
      <c r="J167" s="49">
        <v>133.45</v>
      </c>
      <c r="K167" s="50">
        <f t="shared" si="1"/>
        <v>0.7358561259</v>
      </c>
    </row>
    <row r="168">
      <c r="A168" s="4" t="s">
        <v>171</v>
      </c>
      <c r="B168" s="23">
        <v>96.65</v>
      </c>
      <c r="C168" s="24">
        <v>83.25</v>
      </c>
      <c r="D168" s="13">
        <v>124.3</v>
      </c>
      <c r="E168" s="32"/>
      <c r="F168" s="32">
        <v>1166.04409090909</v>
      </c>
      <c r="G168" s="35">
        <v>75922.2</v>
      </c>
      <c r="I168" s="23">
        <v>96.65</v>
      </c>
      <c r="J168" s="49">
        <v>124.3</v>
      </c>
      <c r="K168" s="50">
        <f t="shared" si="1"/>
        <v>0.7775543041</v>
      </c>
    </row>
    <row r="169">
      <c r="A169" s="4" t="s">
        <v>172</v>
      </c>
      <c r="B169" s="23">
        <v>93.53</v>
      </c>
      <c r="C169" s="24">
        <v>81.32</v>
      </c>
      <c r="D169" s="13">
        <v>117.11</v>
      </c>
      <c r="E169" s="32"/>
      <c r="F169" s="32">
        <v>1271.02893939394</v>
      </c>
      <c r="G169" s="35">
        <v>76404.6</v>
      </c>
      <c r="I169" s="23">
        <v>93.53</v>
      </c>
      <c r="J169" s="49">
        <v>117.11</v>
      </c>
      <c r="K169" s="50">
        <f t="shared" si="1"/>
        <v>0.7986508411</v>
      </c>
    </row>
    <row r="170">
      <c r="A170" s="4" t="s">
        <v>173</v>
      </c>
      <c r="B170" s="23">
        <v>89.95</v>
      </c>
      <c r="C170" s="24">
        <v>79.37</v>
      </c>
      <c r="D170" s="13">
        <v>111.79</v>
      </c>
      <c r="E170" s="32"/>
      <c r="F170" s="32">
        <v>1306.58001725328</v>
      </c>
      <c r="G170" s="35">
        <v>74721.5</v>
      </c>
      <c r="I170" s="23">
        <v>89.95</v>
      </c>
      <c r="J170" s="49">
        <v>111.79</v>
      </c>
      <c r="K170" s="50">
        <f t="shared" si="1"/>
        <v>0.8046336882</v>
      </c>
    </row>
    <row r="171">
      <c r="A171" s="4" t="s">
        <v>174</v>
      </c>
      <c r="B171" s="23">
        <v>86.65</v>
      </c>
      <c r="C171" s="24">
        <v>77.9</v>
      </c>
      <c r="D171" s="13">
        <v>106.18</v>
      </c>
      <c r="E171" s="32"/>
      <c r="F171" s="32">
        <v>1293.24924901186</v>
      </c>
      <c r="G171" s="35">
        <v>78499.6</v>
      </c>
      <c r="I171" s="23">
        <v>86.65</v>
      </c>
      <c r="J171" s="49">
        <v>106.18</v>
      </c>
      <c r="K171" s="50">
        <f t="shared" si="1"/>
        <v>0.8160670559</v>
      </c>
    </row>
    <row r="172">
      <c r="A172" s="4" t="s">
        <v>175</v>
      </c>
      <c r="B172" s="23">
        <v>82.8</v>
      </c>
      <c r="C172" s="24">
        <v>76.69</v>
      </c>
      <c r="D172" s="13">
        <v>101.8</v>
      </c>
      <c r="E172" s="32"/>
      <c r="F172" s="32">
        <v>1290.78017859757</v>
      </c>
      <c r="G172" s="35">
        <v>81384.5</v>
      </c>
      <c r="I172" s="23">
        <v>82.8</v>
      </c>
      <c r="J172" s="49">
        <v>101.8</v>
      </c>
      <c r="K172" s="50">
        <f t="shared" si="1"/>
        <v>0.8133595285</v>
      </c>
    </row>
    <row r="173">
      <c r="A173" s="4" t="s">
        <v>176</v>
      </c>
      <c r="B173" s="23">
        <v>80.57</v>
      </c>
      <c r="C173" s="24">
        <v>75.84</v>
      </c>
      <c r="D173" s="13">
        <v>103.0</v>
      </c>
      <c r="E173" s="32"/>
      <c r="F173" s="32">
        <v>1319.64824675325</v>
      </c>
      <c r="G173" s="35">
        <v>79327.2</v>
      </c>
      <c r="I173" s="23">
        <v>80.57</v>
      </c>
      <c r="J173" s="49">
        <v>103.0</v>
      </c>
      <c r="K173" s="50">
        <f t="shared" si="1"/>
        <v>0.7822330097</v>
      </c>
    </row>
    <row r="174">
      <c r="A174" s="4" t="s">
        <v>177</v>
      </c>
      <c r="B174" s="23">
        <v>82.55</v>
      </c>
      <c r="C174" s="24">
        <v>76.92</v>
      </c>
      <c r="D174" s="13">
        <v>105.07</v>
      </c>
      <c r="E174" s="32"/>
      <c r="F174" s="32">
        <v>1267.78900527009</v>
      </c>
      <c r="G174" s="35">
        <v>80940.5</v>
      </c>
      <c r="I174" s="23">
        <v>82.55</v>
      </c>
      <c r="J174" s="49">
        <v>105.07</v>
      </c>
      <c r="K174" s="50">
        <f t="shared" si="1"/>
        <v>0.7856666984</v>
      </c>
    </row>
    <row r="175">
      <c r="A175" s="4" t="s">
        <v>178</v>
      </c>
      <c r="B175" s="23">
        <v>83.69</v>
      </c>
      <c r="C175" s="24">
        <v>76.53</v>
      </c>
      <c r="D175" s="13">
        <v>105.75</v>
      </c>
      <c r="E175" s="32"/>
      <c r="F175" s="32">
        <v>1196.75002980112</v>
      </c>
      <c r="G175" s="35">
        <v>86438.8</v>
      </c>
      <c r="I175" s="23">
        <v>83.69</v>
      </c>
      <c r="J175" s="49">
        <v>105.75</v>
      </c>
      <c r="K175" s="50">
        <f t="shared" si="1"/>
        <v>0.7913947991</v>
      </c>
    </row>
    <row r="176">
      <c r="A176" s="4" t="s">
        <v>179</v>
      </c>
      <c r="B176" s="23">
        <v>84.08</v>
      </c>
      <c r="C176" s="24">
        <v>77.52</v>
      </c>
      <c r="D176" s="13">
        <v>105.35</v>
      </c>
      <c r="E176" s="32"/>
      <c r="F176" s="32">
        <v>1219.99322908721</v>
      </c>
      <c r="G176" s="35">
        <v>88925.7</v>
      </c>
      <c r="I176" s="23">
        <v>84.08</v>
      </c>
      <c r="J176" s="49">
        <v>105.35</v>
      </c>
      <c r="K176" s="50">
        <f t="shared" si="1"/>
        <v>0.7981015662</v>
      </c>
    </row>
    <row r="177">
      <c r="A177" s="4" t="s">
        <v>180</v>
      </c>
      <c r="B177" s="23">
        <v>87.54</v>
      </c>
      <c r="C177" s="24">
        <v>80.43</v>
      </c>
      <c r="D177" s="13">
        <v>108.67</v>
      </c>
      <c r="E177" s="32"/>
      <c r="F177" s="32">
        <v>1202.29976551226</v>
      </c>
      <c r="G177" s="35">
        <v>89040.3</v>
      </c>
      <c r="I177" s="23">
        <v>87.54</v>
      </c>
      <c r="J177" s="49">
        <v>108.67</v>
      </c>
      <c r="K177" s="50">
        <f t="shared" si="1"/>
        <v>0.8055581117</v>
      </c>
    </row>
    <row r="178">
      <c r="A178" s="4" t="s">
        <v>181</v>
      </c>
      <c r="B178" s="23">
        <v>85.7</v>
      </c>
      <c r="C178" s="24">
        <v>77.98</v>
      </c>
      <c r="D178" s="13">
        <v>105.47</v>
      </c>
      <c r="E178" s="32"/>
      <c r="F178" s="32">
        <v>1205.37873015873</v>
      </c>
      <c r="G178" s="35">
        <v>85098.9</v>
      </c>
      <c r="I178" s="23">
        <v>85.7</v>
      </c>
      <c r="J178" s="49">
        <v>105.47</v>
      </c>
      <c r="K178" s="50">
        <f t="shared" si="1"/>
        <v>0.8125533327</v>
      </c>
    </row>
    <row r="179">
      <c r="A179" s="4" t="s">
        <v>182</v>
      </c>
      <c r="B179" s="23">
        <v>86.57</v>
      </c>
      <c r="C179" s="24">
        <v>77.74</v>
      </c>
      <c r="D179" s="13">
        <v>106.89</v>
      </c>
      <c r="E179" s="32"/>
      <c r="F179" s="32">
        <v>1174.65776522994</v>
      </c>
      <c r="G179" s="35">
        <v>88638.4</v>
      </c>
      <c r="I179" s="23">
        <v>86.57</v>
      </c>
      <c r="J179" s="49">
        <v>106.89</v>
      </c>
      <c r="K179" s="50">
        <f t="shared" si="1"/>
        <v>0.809898026</v>
      </c>
    </row>
    <row r="180">
      <c r="A180" s="4" t="s">
        <v>183</v>
      </c>
      <c r="B180" s="23">
        <v>90.13</v>
      </c>
      <c r="C180" s="24">
        <v>80.27</v>
      </c>
      <c r="D180" s="13">
        <v>109.47</v>
      </c>
      <c r="E180" s="32"/>
      <c r="F180" s="32">
        <v>1181.49870048309</v>
      </c>
      <c r="G180" s="35">
        <v>91259.1</v>
      </c>
      <c r="I180" s="23">
        <v>90.13</v>
      </c>
      <c r="J180" s="49">
        <v>109.47</v>
      </c>
      <c r="K180" s="50">
        <f t="shared" si="1"/>
        <v>0.8233305929</v>
      </c>
    </row>
    <row r="181">
      <c r="A181" s="4" t="s">
        <v>184</v>
      </c>
      <c r="B181" s="23">
        <v>95.8</v>
      </c>
      <c r="C181" s="24">
        <v>82.47</v>
      </c>
      <c r="D181" s="13">
        <v>114.22</v>
      </c>
      <c r="E181" s="32"/>
      <c r="F181" s="32">
        <v>1171.10310559006</v>
      </c>
      <c r="G181" s="35">
        <v>91452.0</v>
      </c>
      <c r="I181" s="23">
        <v>95.8</v>
      </c>
      <c r="J181" s="49">
        <v>114.22</v>
      </c>
      <c r="K181" s="50">
        <f t="shared" si="1"/>
        <v>0.8387322711</v>
      </c>
    </row>
    <row r="182">
      <c r="A182" s="4" t="s">
        <v>185</v>
      </c>
      <c r="B182" s="23">
        <v>96.65</v>
      </c>
      <c r="C182" s="24">
        <v>83.91</v>
      </c>
      <c r="D182" s="13">
        <v>116.56</v>
      </c>
      <c r="E182" s="32"/>
      <c r="F182" s="32">
        <v>1162.16145021645</v>
      </c>
      <c r="G182" s="35">
        <v>91183.4</v>
      </c>
      <c r="I182" s="23">
        <v>96.65</v>
      </c>
      <c r="J182" s="49">
        <v>116.56</v>
      </c>
      <c r="K182" s="50">
        <f t="shared" si="1"/>
        <v>0.829186685</v>
      </c>
    </row>
    <row r="183">
      <c r="A183" s="4" t="s">
        <v>186</v>
      </c>
      <c r="B183" s="23">
        <v>98.88</v>
      </c>
      <c r="C183" s="24">
        <v>84.95</v>
      </c>
      <c r="D183" s="13">
        <v>120.74</v>
      </c>
      <c r="E183" s="32"/>
      <c r="F183" s="32">
        <v>1154.15409090909</v>
      </c>
      <c r="G183" s="35">
        <v>90750.7</v>
      </c>
      <c r="I183" s="23">
        <v>98.88</v>
      </c>
      <c r="J183" s="49">
        <v>120.74</v>
      </c>
      <c r="K183" s="50">
        <f t="shared" si="1"/>
        <v>0.8189498095</v>
      </c>
    </row>
    <row r="184">
      <c r="A184" s="4" t="s">
        <v>187</v>
      </c>
      <c r="B184" s="23">
        <v>103.16</v>
      </c>
      <c r="C184" s="24">
        <v>88.03</v>
      </c>
      <c r="D184" s="13">
        <v>123.9</v>
      </c>
      <c r="E184" s="32"/>
      <c r="F184" s="32">
        <v>1093.36746345442</v>
      </c>
      <c r="G184" s="35">
        <v>95321.3</v>
      </c>
      <c r="I184" s="23">
        <v>103.16</v>
      </c>
      <c r="J184" s="49">
        <v>123.9</v>
      </c>
      <c r="K184" s="50">
        <f t="shared" si="1"/>
        <v>0.8326069411</v>
      </c>
    </row>
    <row r="185">
      <c r="A185" s="4" t="s">
        <v>188</v>
      </c>
      <c r="B185" s="23">
        <v>106.46</v>
      </c>
      <c r="C185" s="24">
        <v>90.15</v>
      </c>
      <c r="D185" s="13">
        <v>127.81</v>
      </c>
      <c r="E185" s="32"/>
      <c r="F185" s="32">
        <v>1022.62336128364</v>
      </c>
      <c r="G185" s="35">
        <v>92732.1</v>
      </c>
      <c r="I185" s="23">
        <v>106.46</v>
      </c>
      <c r="J185" s="49">
        <v>127.81</v>
      </c>
      <c r="K185" s="50">
        <f t="shared" si="1"/>
        <v>0.8329551678</v>
      </c>
    </row>
    <row r="186">
      <c r="A186" s="4" t="s">
        <v>189</v>
      </c>
      <c r="B186" s="23">
        <v>105.17</v>
      </c>
      <c r="C186" s="24">
        <v>90.3</v>
      </c>
      <c r="D186" s="13">
        <v>124.68</v>
      </c>
      <c r="E186" s="32"/>
      <c r="F186" s="32">
        <v>1007.79694083694</v>
      </c>
      <c r="G186" s="35">
        <v>95493.5</v>
      </c>
      <c r="I186" s="23">
        <v>105.17</v>
      </c>
      <c r="J186" s="49">
        <v>124.68</v>
      </c>
      <c r="K186" s="50">
        <f t="shared" si="1"/>
        <v>0.8435194097</v>
      </c>
    </row>
    <row r="187">
      <c r="A187" s="4" t="s">
        <v>190</v>
      </c>
      <c r="B187" s="23">
        <v>103.51</v>
      </c>
      <c r="C187" s="24">
        <v>89.49</v>
      </c>
      <c r="D187" s="13">
        <v>123.43</v>
      </c>
      <c r="E187" s="32"/>
      <c r="F187" s="32">
        <v>1030.06967501098</v>
      </c>
      <c r="G187" s="35">
        <v>94961.9</v>
      </c>
      <c r="I187" s="23">
        <v>103.51</v>
      </c>
      <c r="J187" s="49">
        <v>123.43</v>
      </c>
      <c r="K187" s="50">
        <f t="shared" si="1"/>
        <v>0.838612979</v>
      </c>
    </row>
    <row r="188">
      <c r="A188" s="4" t="s">
        <v>191</v>
      </c>
      <c r="B188" s="23">
        <v>101.15</v>
      </c>
      <c r="C188" s="24">
        <v>89.24</v>
      </c>
      <c r="D188" s="13">
        <v>120.65</v>
      </c>
      <c r="E188" s="32"/>
      <c r="F188" s="32">
        <v>1036.41284271284</v>
      </c>
      <c r="G188" s="35">
        <v>93692.4</v>
      </c>
      <c r="I188" s="23">
        <v>101.15</v>
      </c>
      <c r="J188" s="49">
        <v>120.65</v>
      </c>
      <c r="K188" s="50">
        <f t="shared" si="1"/>
        <v>0.8383754662</v>
      </c>
    </row>
    <row r="189">
      <c r="A189" s="4" t="s">
        <v>192</v>
      </c>
      <c r="B189" s="23">
        <v>102.24</v>
      </c>
      <c r="C189" s="24">
        <v>91.34</v>
      </c>
      <c r="D189" s="13">
        <v>120.47</v>
      </c>
      <c r="E189" s="32"/>
      <c r="F189" s="32">
        <v>975.76231884058</v>
      </c>
      <c r="G189" s="35">
        <v>99884.8</v>
      </c>
      <c r="I189" s="23">
        <v>102.24</v>
      </c>
      <c r="J189" s="49">
        <v>120.47</v>
      </c>
      <c r="K189" s="50">
        <f t="shared" si="1"/>
        <v>0.8486760189</v>
      </c>
    </row>
    <row r="190">
      <c r="A190" s="4" t="s">
        <v>193</v>
      </c>
      <c r="B190" s="23">
        <v>106.93</v>
      </c>
      <c r="C190" s="24">
        <v>91.83</v>
      </c>
      <c r="D190" s="13">
        <v>121.98</v>
      </c>
      <c r="E190" s="32"/>
      <c r="F190" s="32">
        <v>949.753162055336</v>
      </c>
      <c r="G190" s="35">
        <v>96394.5</v>
      </c>
      <c r="I190" s="23">
        <v>106.93</v>
      </c>
      <c r="J190" s="49">
        <v>121.98</v>
      </c>
      <c r="K190" s="50">
        <f t="shared" si="1"/>
        <v>0.8766191179</v>
      </c>
    </row>
    <row r="191">
      <c r="A191" s="4" t="s">
        <v>194</v>
      </c>
      <c r="B191" s="23">
        <v>109.57</v>
      </c>
      <c r="C191" s="24">
        <v>92.81</v>
      </c>
      <c r="D191" s="13">
        <v>123.82</v>
      </c>
      <c r="E191" s="32"/>
      <c r="F191" s="32">
        <v>955.163561076605</v>
      </c>
      <c r="G191" s="35">
        <v>101193.0</v>
      </c>
      <c r="I191" s="23">
        <v>109.57</v>
      </c>
      <c r="J191" s="49">
        <v>123.82</v>
      </c>
      <c r="K191" s="50">
        <f t="shared" si="1"/>
        <v>0.8849135842</v>
      </c>
    </row>
    <row r="192">
      <c r="A192" s="4" t="s">
        <v>195</v>
      </c>
      <c r="B192" s="23">
        <v>110.04</v>
      </c>
      <c r="C192" s="24">
        <v>92.05</v>
      </c>
      <c r="D192" s="13">
        <v>122.34</v>
      </c>
      <c r="E192" s="32"/>
      <c r="F192" s="32">
        <v>938.313131313131</v>
      </c>
      <c r="G192" s="35">
        <v>98255.4</v>
      </c>
      <c r="I192" s="23">
        <v>110.04</v>
      </c>
      <c r="J192" s="49">
        <v>122.34</v>
      </c>
      <c r="K192" s="50">
        <f t="shared" si="1"/>
        <v>0.8994605199</v>
      </c>
    </row>
    <row r="193">
      <c r="A193" s="4" t="s">
        <v>196</v>
      </c>
      <c r="B193" s="23">
        <v>112.02</v>
      </c>
      <c r="C193" s="24">
        <v>94.11</v>
      </c>
      <c r="D193" s="13">
        <v>119.88</v>
      </c>
      <c r="E193" s="32"/>
      <c r="F193" s="32">
        <v>939.142226613966</v>
      </c>
      <c r="G193" s="35">
        <v>102031.9</v>
      </c>
      <c r="I193" s="23">
        <v>112.02</v>
      </c>
      <c r="J193" s="49">
        <v>119.88</v>
      </c>
      <c r="K193" s="50">
        <f t="shared" si="1"/>
        <v>0.9344344344</v>
      </c>
    </row>
    <row r="194">
      <c r="A194" s="4" t="s">
        <v>197</v>
      </c>
      <c r="B194" s="23">
        <v>115.85</v>
      </c>
      <c r="C194" s="24">
        <v>95.04</v>
      </c>
      <c r="D194" s="13">
        <v>122.23</v>
      </c>
      <c r="E194" s="32"/>
      <c r="F194" s="32">
        <v>929.215320910973</v>
      </c>
      <c r="G194" s="35">
        <v>105573.9</v>
      </c>
      <c r="I194" s="23">
        <v>115.85</v>
      </c>
      <c r="J194" s="49">
        <v>122.23</v>
      </c>
      <c r="K194" s="50">
        <f t="shared" si="1"/>
        <v>0.9478033216</v>
      </c>
    </row>
    <row r="195">
      <c r="A195" s="4" t="s">
        <v>198</v>
      </c>
      <c r="B195" s="23">
        <v>114.37</v>
      </c>
      <c r="C195" s="24">
        <v>95.22</v>
      </c>
      <c r="D195" s="13">
        <v>123.67</v>
      </c>
      <c r="E195" s="32"/>
      <c r="F195" s="32">
        <v>927.393939393939</v>
      </c>
      <c r="G195" s="35">
        <v>101876.8</v>
      </c>
      <c r="I195" s="23">
        <v>114.37</v>
      </c>
      <c r="J195" s="49">
        <v>123.67</v>
      </c>
      <c r="K195" s="50">
        <f t="shared" si="1"/>
        <v>0.9247998706</v>
      </c>
    </row>
    <row r="196">
      <c r="A196" s="4" t="s">
        <v>199</v>
      </c>
      <c r="B196" s="23">
        <v>118.53</v>
      </c>
      <c r="C196" s="24">
        <v>98.38</v>
      </c>
      <c r="D196" s="13">
        <v>125.76</v>
      </c>
      <c r="E196" s="32"/>
      <c r="F196" s="32">
        <v>922.049934123847</v>
      </c>
      <c r="G196" s="35">
        <v>106167.3</v>
      </c>
      <c r="I196" s="23">
        <v>118.53</v>
      </c>
      <c r="J196" s="49">
        <v>125.76</v>
      </c>
      <c r="K196" s="50">
        <f t="shared" si="1"/>
        <v>0.942509542</v>
      </c>
    </row>
    <row r="197">
      <c r="A197" s="4" t="s">
        <v>200</v>
      </c>
      <c r="B197" s="23">
        <v>124.48</v>
      </c>
      <c r="C197" s="24">
        <v>101.77</v>
      </c>
      <c r="D197" s="13">
        <v>128.24</v>
      </c>
      <c r="E197" s="32"/>
      <c r="F197" s="32">
        <v>956.507487922705</v>
      </c>
      <c r="G197" s="35">
        <v>106645.2</v>
      </c>
      <c r="I197" s="23">
        <v>124.48</v>
      </c>
      <c r="J197" s="49">
        <v>128.24</v>
      </c>
      <c r="K197" s="50">
        <f t="shared" si="1"/>
        <v>0.970679975</v>
      </c>
    </row>
    <row r="198">
      <c r="A198" s="4" t="s">
        <v>201</v>
      </c>
      <c r="B198" s="23">
        <v>134.2</v>
      </c>
      <c r="C198" s="24">
        <v>102.15</v>
      </c>
      <c r="D198" s="13">
        <v>135.72</v>
      </c>
      <c r="E198" s="32"/>
      <c r="F198" s="32">
        <v>1017.40764790765</v>
      </c>
      <c r="G198" s="35">
        <v>107687.1</v>
      </c>
      <c r="I198" s="23">
        <v>134.2</v>
      </c>
      <c r="J198" s="49">
        <v>135.72</v>
      </c>
      <c r="K198" s="50">
        <f t="shared" si="1"/>
        <v>0.9888004716</v>
      </c>
    </row>
    <row r="199">
      <c r="A199" s="4" t="s">
        <v>202</v>
      </c>
      <c r="B199" s="23">
        <v>134.14</v>
      </c>
      <c r="C199" s="24">
        <v>101.24</v>
      </c>
      <c r="D199" s="13">
        <v>134.89</v>
      </c>
      <c r="E199" s="32"/>
      <c r="F199" s="32">
        <v>1066.72859809273</v>
      </c>
      <c r="G199" s="35">
        <v>110469.5</v>
      </c>
      <c r="I199" s="23">
        <v>134.14</v>
      </c>
      <c r="J199" s="49">
        <v>134.89</v>
      </c>
      <c r="K199" s="50">
        <f t="shared" si="1"/>
        <v>0.994439914</v>
      </c>
    </row>
    <row r="200">
      <c r="A200" s="4" t="s">
        <v>203</v>
      </c>
      <c r="B200" s="23">
        <v>111.68</v>
      </c>
      <c r="C200" s="24">
        <v>92.64</v>
      </c>
      <c r="D200" s="13">
        <v>111.94</v>
      </c>
      <c r="E200" s="32"/>
      <c r="F200" s="32">
        <v>1362.80362318841</v>
      </c>
      <c r="G200" s="35">
        <v>89761.3</v>
      </c>
      <c r="I200" s="23">
        <v>111.68</v>
      </c>
      <c r="J200" s="49">
        <v>111.94</v>
      </c>
      <c r="K200" s="50">
        <f t="shared" si="1"/>
        <v>0.9976773271</v>
      </c>
    </row>
    <row r="201">
      <c r="A201" s="4" t="s">
        <v>204</v>
      </c>
      <c r="B201" s="23">
        <v>104.15</v>
      </c>
      <c r="C201" s="24">
        <v>90.08</v>
      </c>
      <c r="D201" s="13">
        <v>103.84</v>
      </c>
      <c r="E201" s="32"/>
      <c r="F201" s="32">
        <v>1415.16515151515</v>
      </c>
      <c r="G201" s="35">
        <v>80207.4</v>
      </c>
      <c r="I201" s="23">
        <v>104.15</v>
      </c>
      <c r="J201" s="49">
        <v>103.84</v>
      </c>
      <c r="K201" s="50">
        <f t="shared" si="1"/>
        <v>1.002985362</v>
      </c>
    </row>
    <row r="202">
      <c r="A202" s="4" t="s">
        <v>205</v>
      </c>
      <c r="B202" s="23">
        <v>104.12</v>
      </c>
      <c r="C202" s="24">
        <v>92.88</v>
      </c>
      <c r="D202" s="13">
        <v>107.25</v>
      </c>
      <c r="E202" s="32"/>
      <c r="F202" s="32">
        <v>1281.3816017316</v>
      </c>
      <c r="G202" s="35">
        <v>88809.6</v>
      </c>
      <c r="I202" s="23">
        <v>104.12</v>
      </c>
      <c r="J202" s="49">
        <v>107.25</v>
      </c>
      <c r="K202" s="50">
        <f t="shared" si="1"/>
        <v>0.9708158508</v>
      </c>
    </row>
    <row r="203">
      <c r="A203" s="4" t="s">
        <v>206</v>
      </c>
      <c r="B203" s="23">
        <v>110.23</v>
      </c>
      <c r="C203" s="24">
        <v>95.32</v>
      </c>
      <c r="D203" s="13">
        <v>111.23</v>
      </c>
      <c r="E203" s="32"/>
      <c r="F203" s="32">
        <v>1237.07616538051</v>
      </c>
      <c r="G203" s="35">
        <v>101859.4</v>
      </c>
      <c r="I203" s="23">
        <v>110.23</v>
      </c>
      <c r="J203" s="49">
        <v>111.23</v>
      </c>
      <c r="K203" s="50">
        <f t="shared" si="1"/>
        <v>0.9910096197</v>
      </c>
    </row>
    <row r="204">
      <c r="A204" s="4" t="s">
        <v>207</v>
      </c>
      <c r="B204" s="23">
        <v>114.48</v>
      </c>
      <c r="C204" s="24">
        <v>98.37</v>
      </c>
      <c r="D204" s="13">
        <v>113.65</v>
      </c>
      <c r="E204" s="32"/>
      <c r="F204" s="32">
        <v>1166.16427818558</v>
      </c>
      <c r="G204" s="35">
        <v>102696.8</v>
      </c>
      <c r="I204" s="23">
        <v>114.48</v>
      </c>
      <c r="J204" s="49">
        <v>113.65</v>
      </c>
      <c r="K204" s="50">
        <f t="shared" si="1"/>
        <v>1.007303124</v>
      </c>
    </row>
    <row r="205">
      <c r="A205" s="4" t="s">
        <v>208</v>
      </c>
      <c r="B205" s="23">
        <v>118.03</v>
      </c>
      <c r="C205" s="24">
        <v>100.17</v>
      </c>
      <c r="D205" s="13">
        <v>116.54</v>
      </c>
      <c r="E205" s="32"/>
      <c r="F205" s="32">
        <v>1142.95115596963</v>
      </c>
      <c r="G205" s="35">
        <v>110852.1</v>
      </c>
      <c r="I205" s="23">
        <v>118.03</v>
      </c>
      <c r="J205" s="49">
        <v>116.54</v>
      </c>
      <c r="K205" s="50">
        <f t="shared" si="1"/>
        <v>1.01278531</v>
      </c>
    </row>
    <row r="206">
      <c r="A206" s="4" t="s">
        <v>209</v>
      </c>
      <c r="B206" s="23">
        <v>120.21</v>
      </c>
      <c r="C206" s="24">
        <v>99.98</v>
      </c>
      <c r="D206" s="13">
        <v>118.09</v>
      </c>
      <c r="E206" s="32"/>
      <c r="F206" s="32">
        <v>1165.45088744589</v>
      </c>
      <c r="G206" s="35">
        <v>105049.1</v>
      </c>
      <c r="I206" s="23">
        <v>120.21</v>
      </c>
      <c r="J206" s="49">
        <v>118.09</v>
      </c>
      <c r="K206" s="50">
        <f t="shared" si="1"/>
        <v>1.017952409</v>
      </c>
    </row>
    <row r="207">
      <c r="A207" s="4" t="s">
        <v>210</v>
      </c>
      <c r="B207" s="23">
        <v>120.16</v>
      </c>
      <c r="C207" s="24">
        <v>99.76</v>
      </c>
      <c r="D207" s="13">
        <v>115.94</v>
      </c>
      <c r="E207" s="32"/>
      <c r="F207" s="32">
        <v>1181.32272727273</v>
      </c>
      <c r="G207" s="35">
        <v>110146.6</v>
      </c>
      <c r="I207" s="23">
        <v>120.16</v>
      </c>
      <c r="J207" s="49">
        <v>115.94</v>
      </c>
      <c r="K207" s="50">
        <f t="shared" si="1"/>
        <v>1.036398137</v>
      </c>
    </row>
    <row r="208">
      <c r="A208" s="4" t="s">
        <v>211</v>
      </c>
      <c r="B208" s="23">
        <v>127.31</v>
      </c>
      <c r="C208" s="24">
        <v>101.98</v>
      </c>
      <c r="D208" s="13">
        <v>117.55</v>
      </c>
      <c r="E208" s="32"/>
      <c r="F208" s="32">
        <v>1132.0002801305</v>
      </c>
      <c r="G208" s="35">
        <v>111226.4</v>
      </c>
      <c r="I208" s="23">
        <v>127.31</v>
      </c>
      <c r="J208" s="49">
        <v>117.55</v>
      </c>
      <c r="K208" s="50">
        <f t="shared" si="1"/>
        <v>1.083028499</v>
      </c>
    </row>
    <row r="209">
      <c r="A209" s="4" t="s">
        <v>212</v>
      </c>
      <c r="B209" s="23">
        <v>133.92</v>
      </c>
      <c r="C209" s="24">
        <v>102.92</v>
      </c>
      <c r="D209" s="13">
        <v>122.06</v>
      </c>
      <c r="E209" s="32"/>
      <c r="F209" s="32">
        <v>1118.4082384403</v>
      </c>
      <c r="G209" s="35">
        <v>111570.7</v>
      </c>
      <c r="I209" s="23">
        <v>133.92</v>
      </c>
      <c r="J209" s="49">
        <v>122.06</v>
      </c>
      <c r="K209" s="50">
        <f t="shared" si="1"/>
        <v>1.097165329</v>
      </c>
    </row>
    <row r="210">
      <c r="A210" s="4" t="s">
        <v>213</v>
      </c>
      <c r="B210" s="23">
        <v>138.19</v>
      </c>
      <c r="C210" s="24">
        <v>104.89</v>
      </c>
      <c r="D210" s="13">
        <v>125.7</v>
      </c>
      <c r="E210" s="32"/>
      <c r="F210" s="32">
        <v>1082.34747474747</v>
      </c>
      <c r="G210" s="35">
        <v>119495.6</v>
      </c>
      <c r="I210" s="23">
        <v>138.19</v>
      </c>
      <c r="J210" s="49">
        <v>125.7</v>
      </c>
      <c r="K210" s="50">
        <f t="shared" si="1"/>
        <v>1.099363564</v>
      </c>
    </row>
    <row r="211">
      <c r="A211" s="4" t="s">
        <v>214</v>
      </c>
      <c r="B211" s="23">
        <v>135.77</v>
      </c>
      <c r="C211" s="24">
        <v>104.55</v>
      </c>
      <c r="D211" s="13">
        <v>123.44</v>
      </c>
      <c r="E211" s="32"/>
      <c r="F211" s="32">
        <v>1083.71558441558</v>
      </c>
      <c r="G211" s="35">
        <v>109277.7</v>
      </c>
      <c r="I211" s="23">
        <v>135.77</v>
      </c>
      <c r="J211" s="49">
        <v>123.44</v>
      </c>
      <c r="K211" s="50">
        <f t="shared" si="1"/>
        <v>1.099886585</v>
      </c>
    </row>
    <row r="212">
      <c r="A212" s="4" t="s">
        <v>215</v>
      </c>
      <c r="B212" s="23">
        <v>129.97</v>
      </c>
      <c r="C212" s="24">
        <v>101.77</v>
      </c>
      <c r="D212" s="13">
        <v>118.64</v>
      </c>
      <c r="E212" s="32"/>
      <c r="F212" s="32">
        <v>1144.73816738817</v>
      </c>
      <c r="G212" s="35">
        <v>111020.4</v>
      </c>
      <c r="I212" s="23">
        <v>129.97</v>
      </c>
      <c r="J212" s="49">
        <v>118.64</v>
      </c>
      <c r="K212" s="50">
        <f t="shared" si="1"/>
        <v>1.095498989</v>
      </c>
    </row>
    <row r="213">
      <c r="A213" s="4" t="s">
        <v>216</v>
      </c>
      <c r="B213" s="23">
        <v>132.64</v>
      </c>
      <c r="C213" s="24">
        <v>103.42</v>
      </c>
      <c r="D213" s="13">
        <v>119.97</v>
      </c>
      <c r="E213" s="32"/>
      <c r="F213" s="32">
        <v>1130.0863997114</v>
      </c>
      <c r="G213" s="35">
        <v>116318.0</v>
      </c>
      <c r="I213" s="23">
        <v>132.64</v>
      </c>
      <c r="J213" s="49">
        <v>119.97</v>
      </c>
      <c r="K213" s="50">
        <f t="shared" si="1"/>
        <v>1.105609736</v>
      </c>
    </row>
    <row r="214">
      <c r="A214" s="4" t="s">
        <v>217</v>
      </c>
      <c r="B214" s="23">
        <v>128.17</v>
      </c>
      <c r="C214" s="24">
        <v>102.28</v>
      </c>
      <c r="D214" s="13">
        <v>117.55</v>
      </c>
      <c r="E214" s="32"/>
      <c r="F214" s="32">
        <v>1152.06177363699</v>
      </c>
      <c r="G214" s="35">
        <v>111969.0</v>
      </c>
      <c r="I214" s="23">
        <v>128.17</v>
      </c>
      <c r="J214" s="49">
        <v>117.55</v>
      </c>
      <c r="K214" s="50">
        <f t="shared" si="1"/>
        <v>1.090344534</v>
      </c>
    </row>
    <row r="215">
      <c r="A215" s="4" t="s">
        <v>218</v>
      </c>
      <c r="B215" s="23">
        <v>126.22</v>
      </c>
      <c r="C215" s="24">
        <v>101.84</v>
      </c>
      <c r="D215" s="13">
        <v>116.47</v>
      </c>
      <c r="E215" s="32"/>
      <c r="F215" s="32">
        <v>1132.32562648221</v>
      </c>
      <c r="G215" s="35">
        <v>107624.3</v>
      </c>
      <c r="I215" s="23">
        <v>126.22</v>
      </c>
      <c r="J215" s="49">
        <v>116.47</v>
      </c>
      <c r="K215" s="50">
        <f t="shared" si="1"/>
        <v>1.083712544</v>
      </c>
    </row>
    <row r="216">
      <c r="A216" s="4" t="s">
        <v>219</v>
      </c>
      <c r="B216" s="23">
        <v>126.5</v>
      </c>
      <c r="C216" s="24">
        <v>104.02</v>
      </c>
      <c r="D216" s="13">
        <v>116.13</v>
      </c>
      <c r="E216" s="32"/>
      <c r="F216" s="32">
        <v>1089.2655753184</v>
      </c>
      <c r="G216" s="35">
        <v>103567.8</v>
      </c>
      <c r="I216" s="23">
        <v>126.5</v>
      </c>
      <c r="J216" s="49">
        <v>116.13</v>
      </c>
      <c r="K216" s="50">
        <f t="shared" si="1"/>
        <v>1.089296478</v>
      </c>
    </row>
    <row r="217">
      <c r="A217" s="4" t="s">
        <v>220</v>
      </c>
      <c r="B217" s="23">
        <v>125.43</v>
      </c>
      <c r="C217" s="24">
        <v>103.57</v>
      </c>
      <c r="D217" s="13">
        <v>116.99</v>
      </c>
      <c r="E217" s="32"/>
      <c r="F217" s="32">
        <v>1085.4259810214</v>
      </c>
      <c r="G217" s="35">
        <v>109215.2</v>
      </c>
      <c r="I217" s="23">
        <v>125.43</v>
      </c>
      <c r="J217" s="49">
        <v>116.99</v>
      </c>
      <c r="K217" s="50">
        <f t="shared" si="1"/>
        <v>1.072142918</v>
      </c>
    </row>
    <row r="218">
      <c r="A218" s="4" t="s">
        <v>221</v>
      </c>
      <c r="B218" s="23">
        <v>120.54</v>
      </c>
      <c r="C218" s="24">
        <v>102.19</v>
      </c>
      <c r="D218" s="13">
        <v>115.13</v>
      </c>
      <c r="E218" s="32"/>
      <c r="F218" s="32">
        <v>1122.8960966811</v>
      </c>
      <c r="G218" s="35">
        <v>108030.9</v>
      </c>
      <c r="I218" s="23">
        <v>120.54</v>
      </c>
      <c r="J218" s="49">
        <v>115.13</v>
      </c>
      <c r="K218" s="50">
        <f t="shared" si="1"/>
        <v>1.046990359</v>
      </c>
    </row>
    <row r="219">
      <c r="A219" s="4" t="s">
        <v>222</v>
      </c>
      <c r="B219" s="23">
        <v>120.35</v>
      </c>
      <c r="C219" s="24">
        <v>102.94</v>
      </c>
      <c r="D219" s="13">
        <v>115.5</v>
      </c>
      <c r="E219" s="32"/>
      <c r="F219" s="32">
        <v>1109.29381391555</v>
      </c>
      <c r="G219" s="35">
        <v>112149.1</v>
      </c>
      <c r="I219" s="23">
        <v>120.35</v>
      </c>
      <c r="J219" s="49">
        <v>115.5</v>
      </c>
      <c r="K219" s="50">
        <f t="shared" si="1"/>
        <v>1.041991342</v>
      </c>
    </row>
    <row r="220">
      <c r="A220" s="4" t="s">
        <v>223</v>
      </c>
      <c r="B220" s="23">
        <v>121.12</v>
      </c>
      <c r="C220" s="24">
        <v>105.1</v>
      </c>
      <c r="D220" s="13">
        <v>115.58</v>
      </c>
      <c r="E220" s="32"/>
      <c r="F220" s="32">
        <v>1062.08652989522</v>
      </c>
      <c r="G220" s="35">
        <v>114515.5</v>
      </c>
      <c r="I220" s="23">
        <v>121.12</v>
      </c>
      <c r="J220" s="49">
        <v>115.58</v>
      </c>
      <c r="K220" s="50">
        <f t="shared" si="1"/>
        <v>1.047932168</v>
      </c>
    </row>
    <row r="221">
      <c r="A221" s="4" t="s">
        <v>224</v>
      </c>
      <c r="B221" s="23">
        <v>120.2</v>
      </c>
      <c r="C221" s="24">
        <v>105.6</v>
      </c>
      <c r="D221" s="13">
        <v>114.8</v>
      </c>
      <c r="E221" s="32"/>
      <c r="F221" s="32">
        <v>1069.17140441684</v>
      </c>
      <c r="G221" s="35">
        <v>112961.6</v>
      </c>
      <c r="I221" s="23">
        <v>120.2</v>
      </c>
      <c r="J221" s="49">
        <v>114.8</v>
      </c>
      <c r="K221" s="50">
        <f t="shared" si="1"/>
        <v>1.047038328</v>
      </c>
    </row>
    <row r="222">
      <c r="A222" s="4" t="s">
        <v>225</v>
      </c>
      <c r="B222" s="23">
        <v>119.45</v>
      </c>
      <c r="C222" s="24">
        <v>107.4</v>
      </c>
      <c r="D222" s="13">
        <v>114.66</v>
      </c>
      <c r="E222" s="32"/>
      <c r="F222" s="32">
        <v>1029.23715728716</v>
      </c>
      <c r="G222" s="35">
        <v>113456.7</v>
      </c>
      <c r="I222" s="23">
        <v>119.45</v>
      </c>
      <c r="J222" s="49">
        <v>114.66</v>
      </c>
      <c r="K222" s="50">
        <f t="shared" si="1"/>
        <v>1.041775685</v>
      </c>
    </row>
    <row r="223">
      <c r="A223" s="4" t="s">
        <v>226</v>
      </c>
      <c r="B223" s="23">
        <v>118.86</v>
      </c>
      <c r="C223" s="24">
        <v>107.39</v>
      </c>
      <c r="D223" s="13">
        <v>114.74</v>
      </c>
      <c r="E223" s="32"/>
      <c r="F223" s="32">
        <v>1026.34839701361</v>
      </c>
      <c r="G223" s="35">
        <v>116903.1</v>
      </c>
      <c r="I223" s="23">
        <v>118.86</v>
      </c>
      <c r="J223" s="49">
        <v>114.74</v>
      </c>
      <c r="K223" s="50">
        <f t="shared" si="1"/>
        <v>1.035907269</v>
      </c>
    </row>
    <row r="224">
      <c r="A224" s="4" t="s">
        <v>227</v>
      </c>
      <c r="B224" s="23">
        <v>111.0</v>
      </c>
      <c r="C224" s="24">
        <v>103.95</v>
      </c>
      <c r="D224" s="13">
        <v>108.96</v>
      </c>
      <c r="E224" s="32"/>
      <c r="F224" s="32">
        <v>1087.50043478261</v>
      </c>
      <c r="G224" s="35">
        <v>116357.2</v>
      </c>
      <c r="I224" s="23">
        <v>111.0</v>
      </c>
      <c r="J224" s="49">
        <v>108.96</v>
      </c>
      <c r="K224" s="50">
        <f t="shared" si="1"/>
        <v>1.018722467</v>
      </c>
    </row>
    <row r="225">
      <c r="A225" s="4" t="s">
        <v>228</v>
      </c>
      <c r="B225" s="23">
        <v>102.83</v>
      </c>
      <c r="C225" s="24">
        <v>101.59</v>
      </c>
      <c r="D225" s="13">
        <v>102.82</v>
      </c>
      <c r="E225" s="32"/>
      <c r="F225" s="32">
        <v>1100.53833333333</v>
      </c>
      <c r="G225" s="35">
        <v>118009.6</v>
      </c>
      <c r="I225" s="23">
        <v>102.83</v>
      </c>
      <c r="J225" s="49">
        <v>102.82</v>
      </c>
      <c r="K225" s="50">
        <f t="shared" si="1"/>
        <v>1.000097257</v>
      </c>
    </row>
    <row r="226">
      <c r="A226" s="4" t="s">
        <v>229</v>
      </c>
      <c r="B226" s="23">
        <v>103.07</v>
      </c>
      <c r="C226" s="24">
        <v>101.09</v>
      </c>
      <c r="D226" s="13">
        <v>103.36</v>
      </c>
      <c r="E226" s="32"/>
      <c r="F226" s="32">
        <v>1097.10324675325</v>
      </c>
      <c r="G226" s="35">
        <v>118587.3</v>
      </c>
      <c r="I226" s="23">
        <v>103.07</v>
      </c>
      <c r="J226" s="49">
        <v>103.36</v>
      </c>
      <c r="K226" s="50">
        <f t="shared" si="1"/>
        <v>0.9971942724</v>
      </c>
    </row>
    <row r="227">
      <c r="A227" s="4" t="s">
        <v>230</v>
      </c>
      <c r="B227" s="23">
        <v>98.42</v>
      </c>
      <c r="C227" s="24">
        <v>98.88</v>
      </c>
      <c r="D227" s="13">
        <v>98.81</v>
      </c>
      <c r="E227" s="32"/>
      <c r="F227" s="32">
        <v>1170.25660643704</v>
      </c>
      <c r="G227" s="35">
        <v>126575.5</v>
      </c>
      <c r="I227" s="23">
        <v>98.42</v>
      </c>
      <c r="J227" s="49">
        <v>98.81</v>
      </c>
      <c r="K227" s="50">
        <f t="shared" si="1"/>
        <v>0.9960530311</v>
      </c>
    </row>
    <row r="228">
      <c r="A228" s="4" t="s">
        <v>231</v>
      </c>
      <c r="B228" s="23">
        <v>95.67</v>
      </c>
      <c r="C228" s="24">
        <v>98.44</v>
      </c>
      <c r="D228" s="13">
        <v>95.0</v>
      </c>
      <c r="E228" s="32"/>
      <c r="F228" s="32">
        <v>1157.33896731288</v>
      </c>
      <c r="G228" s="35">
        <v>126429.1</v>
      </c>
      <c r="I228" s="23">
        <v>95.67</v>
      </c>
      <c r="J228" s="49">
        <v>95.0</v>
      </c>
      <c r="K228" s="50">
        <f t="shared" si="1"/>
        <v>1.007052632</v>
      </c>
    </row>
    <row r="229">
      <c r="A229" s="4" t="s">
        <v>232</v>
      </c>
      <c r="B229" s="23">
        <v>92.61</v>
      </c>
      <c r="C229" s="24">
        <v>96.15</v>
      </c>
      <c r="D229" s="13">
        <v>91.63</v>
      </c>
      <c r="E229" s="32"/>
      <c r="F229" s="32">
        <v>1201.33926846101</v>
      </c>
      <c r="G229" s="35">
        <v>124124.2</v>
      </c>
      <c r="I229" s="23">
        <v>92.61</v>
      </c>
      <c r="J229" s="49">
        <v>91.63</v>
      </c>
      <c r="K229" s="50">
        <f t="shared" si="1"/>
        <v>1.010695187</v>
      </c>
    </row>
    <row r="230">
      <c r="A230" s="4" t="s">
        <v>233</v>
      </c>
      <c r="B230" s="23">
        <v>95.26</v>
      </c>
      <c r="C230" s="24">
        <v>97.72</v>
      </c>
      <c r="D230" s="13">
        <v>92.95</v>
      </c>
      <c r="E230" s="32"/>
      <c r="F230" s="32">
        <v>1162.94502164502</v>
      </c>
      <c r="G230" s="35">
        <v>128423.8</v>
      </c>
      <c r="I230" s="23">
        <v>95.26</v>
      </c>
      <c r="J230" s="49">
        <v>92.95</v>
      </c>
      <c r="K230" s="50">
        <f t="shared" si="1"/>
        <v>1.024852071</v>
      </c>
    </row>
    <row r="231">
      <c r="A231" s="4" t="s">
        <v>234</v>
      </c>
      <c r="B231" s="23">
        <v>96.06</v>
      </c>
      <c r="C231" s="24">
        <v>98.71</v>
      </c>
      <c r="D231" s="13">
        <v>94.32</v>
      </c>
      <c r="E231" s="32"/>
      <c r="F231" s="32">
        <v>1120.40217705</v>
      </c>
      <c r="G231" s="35">
        <v>133141.2</v>
      </c>
      <c r="I231" s="23">
        <v>96.06</v>
      </c>
      <c r="J231" s="49">
        <v>94.32</v>
      </c>
      <c r="K231" s="50">
        <f t="shared" si="1"/>
        <v>1.018447837</v>
      </c>
    </row>
    <row r="232">
      <c r="A232" s="4" t="s">
        <v>235</v>
      </c>
      <c r="B232" s="23">
        <v>97.68</v>
      </c>
      <c r="C232" s="24">
        <v>97.59</v>
      </c>
      <c r="D232" s="13">
        <v>97.8</v>
      </c>
      <c r="E232" s="32"/>
      <c r="F232" s="32">
        <v>1157.67113997114</v>
      </c>
      <c r="G232" s="35">
        <v>134607.2</v>
      </c>
      <c r="I232" s="23">
        <v>97.68</v>
      </c>
      <c r="J232" s="49">
        <v>97.8</v>
      </c>
      <c r="K232" s="50">
        <f t="shared" si="1"/>
        <v>0.9987730061</v>
      </c>
    </row>
    <row r="233">
      <c r="A233" s="4" t="s">
        <v>236</v>
      </c>
      <c r="B233" s="23">
        <v>100.79</v>
      </c>
      <c r="C233" s="24">
        <v>97.25</v>
      </c>
      <c r="D233" s="13">
        <v>100.99</v>
      </c>
      <c r="E233" s="32"/>
      <c r="F233" s="32">
        <v>1152.67158102767</v>
      </c>
      <c r="G233" s="35">
        <v>142106.1</v>
      </c>
      <c r="I233" s="23">
        <v>100.79</v>
      </c>
      <c r="J233" s="49">
        <v>100.99</v>
      </c>
      <c r="K233" s="50">
        <f t="shared" si="1"/>
        <v>0.9980196059</v>
      </c>
    </row>
    <row r="234">
      <c r="A234" s="4" t="s">
        <v>237</v>
      </c>
      <c r="B234" s="23">
        <v>99.19</v>
      </c>
      <c r="C234" s="24">
        <v>97.55</v>
      </c>
      <c r="D234" s="13">
        <v>101.65</v>
      </c>
      <c r="E234" s="32"/>
      <c r="F234" s="32">
        <v>1129.97258234519</v>
      </c>
      <c r="G234" s="35">
        <v>144992.2</v>
      </c>
      <c r="I234" s="23">
        <v>99.19</v>
      </c>
      <c r="J234" s="49">
        <v>101.65</v>
      </c>
      <c r="K234" s="50">
        <f t="shared" si="1"/>
        <v>0.9757993114</v>
      </c>
    </row>
    <row r="235">
      <c r="A235" s="4" t="s">
        <v>238</v>
      </c>
      <c r="B235" s="23">
        <v>100.54</v>
      </c>
      <c r="C235" s="24">
        <v>97.52</v>
      </c>
      <c r="D235" s="13">
        <v>102.74</v>
      </c>
      <c r="E235" s="32"/>
      <c r="F235" s="32">
        <v>1132.38957902002</v>
      </c>
      <c r="G235" s="35">
        <v>144433.2</v>
      </c>
      <c r="I235" s="23">
        <v>100.54</v>
      </c>
      <c r="J235" s="49">
        <v>102.74</v>
      </c>
      <c r="K235" s="50">
        <f t="shared" si="1"/>
        <v>0.9785867238</v>
      </c>
    </row>
    <row r="236">
      <c r="A236" s="4" t="s">
        <v>239</v>
      </c>
      <c r="B236" s="23">
        <v>104.15</v>
      </c>
      <c r="C236" s="24">
        <v>99.44</v>
      </c>
      <c r="D236" s="13">
        <v>104.95</v>
      </c>
      <c r="E236" s="32"/>
      <c r="F236" s="32">
        <v>1107.5062049062</v>
      </c>
      <c r="G236" s="35">
        <v>145465.3</v>
      </c>
      <c r="I236" s="23">
        <v>104.15</v>
      </c>
      <c r="J236" s="49">
        <v>104.95</v>
      </c>
      <c r="K236" s="50">
        <f t="shared" si="1"/>
        <v>0.9923773225</v>
      </c>
    </row>
    <row r="237">
      <c r="A237" s="4" t="s">
        <v>240</v>
      </c>
      <c r="B237" s="23">
        <v>107.13</v>
      </c>
      <c r="C237" s="24">
        <v>101.37</v>
      </c>
      <c r="D237" s="13">
        <v>106.77</v>
      </c>
      <c r="E237" s="32"/>
      <c r="F237" s="32">
        <v>1072.8641370224</v>
      </c>
      <c r="G237" s="35">
        <v>147743.3</v>
      </c>
      <c r="I237" s="23">
        <v>107.13</v>
      </c>
      <c r="J237" s="49">
        <v>106.77</v>
      </c>
      <c r="K237" s="50">
        <f t="shared" si="1"/>
        <v>1.003371734</v>
      </c>
    </row>
    <row r="238">
      <c r="A238" s="4" t="s">
        <v>241</v>
      </c>
      <c r="B238" s="23">
        <v>110.1</v>
      </c>
      <c r="C238" s="24">
        <v>99.61</v>
      </c>
      <c r="D238" s="13">
        <v>107.24</v>
      </c>
      <c r="E238" s="32"/>
      <c r="F238" s="32">
        <v>1079.14202898551</v>
      </c>
      <c r="G238" s="35">
        <v>144421.2</v>
      </c>
      <c r="I238" s="23">
        <v>110.1</v>
      </c>
      <c r="J238" s="49">
        <v>107.24</v>
      </c>
      <c r="K238" s="50">
        <f t="shared" si="1"/>
        <v>1.026669153</v>
      </c>
    </row>
    <row r="239">
      <c r="A239" s="4" t="s">
        <v>242</v>
      </c>
      <c r="B239" s="23">
        <v>109.86</v>
      </c>
      <c r="C239" s="24">
        <v>96.75</v>
      </c>
      <c r="D239" s="13">
        <v>107.03</v>
      </c>
      <c r="E239" s="32"/>
      <c r="F239" s="32">
        <v>1121.36763504611</v>
      </c>
      <c r="G239" s="35">
        <v>135605.0</v>
      </c>
      <c r="I239" s="23">
        <v>109.86</v>
      </c>
      <c r="J239" s="49">
        <v>107.03</v>
      </c>
      <c r="K239" s="50">
        <f t="shared" si="1"/>
        <v>1.026441185</v>
      </c>
    </row>
    <row r="240">
      <c r="A240" s="4" t="s">
        <v>243</v>
      </c>
      <c r="B240" s="23">
        <v>106.55</v>
      </c>
      <c r="C240" s="24">
        <v>97.89</v>
      </c>
      <c r="D240" s="13">
        <v>103.93</v>
      </c>
      <c r="E240" s="32"/>
      <c r="F240" s="32">
        <v>1127.36989459816</v>
      </c>
      <c r="G240" s="35">
        <v>141634.1</v>
      </c>
      <c r="I240" s="23">
        <v>106.55</v>
      </c>
      <c r="J240" s="49">
        <v>103.93</v>
      </c>
      <c r="K240" s="50">
        <f t="shared" si="1"/>
        <v>1.025209275</v>
      </c>
    </row>
    <row r="241">
      <c r="A241" s="4" t="s">
        <v>244</v>
      </c>
      <c r="B241" s="23">
        <v>103.42</v>
      </c>
      <c r="C241" s="24">
        <v>98.64</v>
      </c>
      <c r="D241" s="13">
        <v>100.09</v>
      </c>
      <c r="E241" s="32"/>
      <c r="F241" s="32">
        <v>1124.84633885438</v>
      </c>
      <c r="G241" s="35">
        <v>139163.9</v>
      </c>
      <c r="I241" s="23">
        <v>103.42</v>
      </c>
      <c r="J241" s="49">
        <v>100.09</v>
      </c>
      <c r="K241" s="50">
        <f t="shared" si="1"/>
        <v>1.033270057</v>
      </c>
    </row>
    <row r="242">
      <c r="A242" s="4" t="s">
        <v>245</v>
      </c>
      <c r="B242" s="23">
        <v>103.54</v>
      </c>
      <c r="C242" s="24">
        <v>97.25</v>
      </c>
      <c r="D242" s="13">
        <v>98.36</v>
      </c>
      <c r="E242" s="32"/>
      <c r="F242" s="32">
        <v>1166.4415085639</v>
      </c>
      <c r="G242" s="35">
        <v>142226.3</v>
      </c>
      <c r="I242" s="23">
        <v>103.54</v>
      </c>
      <c r="J242" s="49">
        <v>98.36</v>
      </c>
      <c r="K242" s="50">
        <f t="shared" si="1"/>
        <v>1.052663684</v>
      </c>
    </row>
    <row r="243">
      <c r="A243" s="4" t="s">
        <v>246</v>
      </c>
      <c r="B243" s="23">
        <v>100.85</v>
      </c>
      <c r="C243" s="24">
        <v>95.71</v>
      </c>
      <c r="D243" s="13">
        <v>95.73</v>
      </c>
      <c r="E243" s="32"/>
      <c r="F243" s="32">
        <v>1194.41438296004</v>
      </c>
      <c r="G243" s="35">
        <v>135643.2</v>
      </c>
      <c r="I243" s="23">
        <v>100.85</v>
      </c>
      <c r="J243" s="49">
        <v>95.73</v>
      </c>
      <c r="K243" s="50">
        <f t="shared" si="1"/>
        <v>1.053483756</v>
      </c>
    </row>
    <row r="244">
      <c r="A244" s="4" t="s">
        <v>247</v>
      </c>
      <c r="B244" s="23">
        <v>99.86</v>
      </c>
      <c r="C244" s="24">
        <v>96.97</v>
      </c>
      <c r="D244" s="13">
        <v>93.93</v>
      </c>
      <c r="E244" s="32"/>
      <c r="F244" s="32">
        <v>1175.47310684485</v>
      </c>
      <c r="G244" s="35">
        <v>138461.1</v>
      </c>
      <c r="I244" s="23">
        <v>99.86</v>
      </c>
      <c r="J244" s="49">
        <v>93.93</v>
      </c>
      <c r="K244" s="50">
        <f t="shared" si="1"/>
        <v>1.06313212</v>
      </c>
    </row>
    <row r="245">
      <c r="A245" s="4" t="s">
        <v>248</v>
      </c>
      <c r="B245" s="23">
        <v>97.73</v>
      </c>
      <c r="C245" s="24">
        <v>96.76</v>
      </c>
      <c r="D245" s="13">
        <v>91.83</v>
      </c>
      <c r="E245" s="32"/>
      <c r="F245" s="32">
        <v>1193.67239130435</v>
      </c>
      <c r="G245" s="35">
        <v>142133.9</v>
      </c>
      <c r="I245" s="23">
        <v>97.73</v>
      </c>
      <c r="J245" s="49">
        <v>91.83</v>
      </c>
      <c r="K245" s="50">
        <f t="shared" si="1"/>
        <v>1.064249156</v>
      </c>
    </row>
    <row r="246">
      <c r="A246" s="4" t="s">
        <v>249</v>
      </c>
      <c r="B246" s="23">
        <v>92.47</v>
      </c>
      <c r="C246" s="24">
        <v>94.23</v>
      </c>
      <c r="D246" s="13">
        <v>87.5</v>
      </c>
      <c r="E246" s="32"/>
      <c r="F246" s="32">
        <v>1220.5841991342</v>
      </c>
      <c r="G246" s="35">
        <v>142087.4</v>
      </c>
      <c r="I246" s="23">
        <v>92.47</v>
      </c>
      <c r="J246" s="49">
        <v>87.5</v>
      </c>
      <c r="K246" s="50">
        <f t="shared" si="1"/>
        <v>1.0568</v>
      </c>
    </row>
    <row r="247">
      <c r="B247" s="14"/>
      <c r="C247" s="15"/>
      <c r="I247" s="14"/>
      <c r="J247" s="51"/>
      <c r="K247" s="45"/>
    </row>
    <row r="248">
      <c r="B248" s="14"/>
      <c r="C248" s="15"/>
      <c r="I248" s="43" t="s">
        <v>316</v>
      </c>
      <c r="J248" s="51"/>
      <c r="K248" s="50">
        <f>AVERAGE(K49:K246)</f>
        <v>0.8063237966</v>
      </c>
    </row>
    <row r="249">
      <c r="B249" s="14"/>
      <c r="C249" s="15"/>
      <c r="I249" s="43" t="s">
        <v>317</v>
      </c>
      <c r="J249" s="51"/>
      <c r="K249" s="45"/>
    </row>
    <row r="250">
      <c r="B250" s="14"/>
      <c r="C250" s="15"/>
      <c r="I250" s="14"/>
      <c r="J250" s="51"/>
      <c r="K250" s="45"/>
    </row>
    <row r="251">
      <c r="B251" s="14"/>
      <c r="C251" s="15"/>
      <c r="I251" s="14"/>
      <c r="J251" s="51"/>
      <c r="K251" s="45"/>
    </row>
    <row r="252">
      <c r="B252" s="14"/>
      <c r="C252" s="15"/>
      <c r="I252" s="14"/>
      <c r="J252" s="51"/>
      <c r="K252" s="45"/>
    </row>
    <row r="253">
      <c r="B253" s="14"/>
      <c r="C253" s="15"/>
      <c r="I253" s="14"/>
      <c r="J253" s="51"/>
      <c r="K253" s="45"/>
    </row>
    <row r="254">
      <c r="B254" s="14"/>
      <c r="C254" s="15"/>
      <c r="I254" s="14"/>
      <c r="J254" s="51"/>
      <c r="K254" s="45"/>
    </row>
    <row r="255">
      <c r="B255" s="14"/>
      <c r="C255" s="15"/>
      <c r="I255" s="14"/>
      <c r="J255" s="51"/>
      <c r="K255" s="45"/>
    </row>
    <row r="256">
      <c r="B256" s="14"/>
      <c r="C256" s="15"/>
      <c r="I256" s="14"/>
      <c r="J256" s="51"/>
      <c r="K256" s="45"/>
    </row>
    <row r="257">
      <c r="B257" s="14"/>
      <c r="C257" s="15"/>
      <c r="I257" s="14"/>
      <c r="J257" s="51"/>
      <c r="K257" s="45"/>
    </row>
    <row r="258">
      <c r="B258" s="14"/>
      <c r="C258" s="15"/>
      <c r="I258" s="14"/>
      <c r="J258" s="51"/>
      <c r="K258" s="45"/>
    </row>
    <row r="259">
      <c r="B259" s="14"/>
      <c r="C259" s="15"/>
      <c r="I259" s="14"/>
      <c r="J259" s="51"/>
      <c r="K259" s="45"/>
    </row>
    <row r="260">
      <c r="B260" s="14"/>
      <c r="C260" s="15"/>
      <c r="I260" s="14"/>
      <c r="J260" s="51"/>
      <c r="K260" s="45"/>
    </row>
    <row r="261">
      <c r="B261" s="14"/>
      <c r="C261" s="15"/>
      <c r="I261" s="14"/>
      <c r="J261" s="51"/>
      <c r="K261" s="45"/>
    </row>
    <row r="262">
      <c r="B262" s="14"/>
      <c r="C262" s="15"/>
      <c r="I262" s="14"/>
      <c r="J262" s="51"/>
      <c r="K262" s="45"/>
    </row>
    <row r="263">
      <c r="B263" s="14"/>
      <c r="C263" s="15"/>
      <c r="I263" s="14"/>
      <c r="J263" s="51"/>
      <c r="K263" s="45"/>
    </row>
    <row r="264">
      <c r="B264" s="14"/>
      <c r="C264" s="15"/>
      <c r="I264" s="14"/>
      <c r="J264" s="51"/>
      <c r="K264" s="45"/>
    </row>
    <row r="265">
      <c r="B265" s="14"/>
      <c r="C265" s="15"/>
      <c r="I265" s="14"/>
      <c r="J265" s="51"/>
      <c r="K265" s="45"/>
    </row>
    <row r="266">
      <c r="B266" s="14"/>
      <c r="C266" s="15"/>
      <c r="I266" s="14"/>
      <c r="J266" s="51"/>
      <c r="K266" s="45"/>
    </row>
    <row r="267">
      <c r="B267" s="14"/>
      <c r="C267" s="15"/>
      <c r="I267" s="14"/>
      <c r="J267" s="51"/>
      <c r="K267" s="45"/>
    </row>
    <row r="268">
      <c r="B268" s="14"/>
      <c r="C268" s="15"/>
      <c r="I268" s="14"/>
      <c r="J268" s="51"/>
      <c r="K268" s="45"/>
    </row>
    <row r="269">
      <c r="B269" s="14"/>
      <c r="C269" s="15"/>
      <c r="I269" s="14"/>
      <c r="J269" s="51"/>
      <c r="K269" s="45"/>
    </row>
    <row r="270">
      <c r="B270" s="14"/>
      <c r="C270" s="15"/>
      <c r="I270" s="14"/>
      <c r="J270" s="51"/>
      <c r="K270" s="45"/>
    </row>
    <row r="271">
      <c r="B271" s="14"/>
      <c r="C271" s="15"/>
      <c r="I271" s="14"/>
      <c r="J271" s="51"/>
      <c r="K271" s="45"/>
    </row>
    <row r="272">
      <c r="B272" s="14"/>
      <c r="C272" s="15"/>
      <c r="I272" s="14"/>
      <c r="J272" s="51"/>
      <c r="K272" s="45"/>
    </row>
    <row r="273">
      <c r="B273" s="14"/>
      <c r="C273" s="15"/>
      <c r="I273" s="14"/>
      <c r="J273" s="51"/>
      <c r="K273" s="45"/>
    </row>
    <row r="274">
      <c r="B274" s="14"/>
      <c r="C274" s="15"/>
      <c r="I274" s="14"/>
      <c r="J274" s="51"/>
      <c r="K274" s="45"/>
    </row>
    <row r="275">
      <c r="B275" s="14"/>
      <c r="C275" s="15"/>
      <c r="I275" s="14"/>
      <c r="J275" s="51"/>
      <c r="K275" s="45"/>
    </row>
    <row r="276">
      <c r="B276" s="14"/>
      <c r="C276" s="15"/>
      <c r="I276" s="14"/>
      <c r="J276" s="51"/>
      <c r="K276" s="45"/>
    </row>
    <row r="277">
      <c r="B277" s="14"/>
      <c r="C277" s="15"/>
      <c r="I277" s="14"/>
      <c r="J277" s="51"/>
      <c r="K277" s="45"/>
    </row>
    <row r="278">
      <c r="B278" s="14"/>
      <c r="C278" s="15"/>
      <c r="I278" s="14"/>
      <c r="J278" s="51"/>
      <c r="K278" s="45"/>
    </row>
    <row r="279">
      <c r="B279" s="14"/>
      <c r="C279" s="15"/>
      <c r="I279" s="14"/>
      <c r="J279" s="51"/>
      <c r="K279" s="45"/>
    </row>
    <row r="280">
      <c r="B280" s="14"/>
      <c r="C280" s="15"/>
      <c r="I280" s="14"/>
      <c r="J280" s="51"/>
      <c r="K280" s="45"/>
    </row>
    <row r="281">
      <c r="B281" s="14"/>
      <c r="C281" s="15"/>
      <c r="I281" s="14"/>
      <c r="J281" s="51"/>
      <c r="K281" s="45"/>
    </row>
    <row r="282">
      <c r="B282" s="14"/>
      <c r="C282" s="15"/>
      <c r="I282" s="14"/>
      <c r="J282" s="51"/>
      <c r="K282" s="45"/>
    </row>
    <row r="283">
      <c r="B283" s="14"/>
      <c r="C283" s="15"/>
      <c r="I283" s="14"/>
      <c r="J283" s="51"/>
      <c r="K283" s="45"/>
    </row>
    <row r="284">
      <c r="B284" s="14"/>
      <c r="C284" s="15"/>
      <c r="I284" s="14"/>
      <c r="J284" s="51"/>
      <c r="K284" s="45"/>
    </row>
    <row r="285">
      <c r="B285" s="14"/>
      <c r="C285" s="15"/>
      <c r="I285" s="14"/>
      <c r="J285" s="51"/>
      <c r="K285" s="45"/>
    </row>
    <row r="286">
      <c r="B286" s="14"/>
      <c r="C286" s="15"/>
      <c r="I286" s="14"/>
      <c r="J286" s="51"/>
      <c r="K286" s="45"/>
    </row>
    <row r="287">
      <c r="B287" s="14"/>
      <c r="C287" s="15"/>
      <c r="I287" s="14"/>
      <c r="J287" s="51"/>
      <c r="K287" s="45"/>
    </row>
    <row r="288">
      <c r="B288" s="14"/>
      <c r="C288" s="15"/>
      <c r="I288" s="14"/>
      <c r="J288" s="51"/>
      <c r="K288" s="45"/>
    </row>
    <row r="289">
      <c r="B289" s="14"/>
      <c r="C289" s="15"/>
      <c r="I289" s="14"/>
      <c r="J289" s="51"/>
      <c r="K289" s="45"/>
    </row>
    <row r="290">
      <c r="B290" s="14"/>
      <c r="C290" s="15"/>
      <c r="I290" s="14"/>
      <c r="J290" s="51"/>
      <c r="K290" s="45"/>
    </row>
    <row r="291">
      <c r="B291" s="14"/>
      <c r="C291" s="15"/>
      <c r="I291" s="14"/>
      <c r="J291" s="51"/>
      <c r="K291" s="45"/>
    </row>
    <row r="292">
      <c r="B292" s="14"/>
      <c r="C292" s="15"/>
      <c r="I292" s="14"/>
      <c r="J292" s="51"/>
      <c r="K292" s="45"/>
    </row>
    <row r="293">
      <c r="B293" s="14"/>
      <c r="C293" s="15"/>
      <c r="I293" s="14"/>
      <c r="J293" s="51"/>
      <c r="K293" s="45"/>
    </row>
    <row r="294">
      <c r="B294" s="14"/>
      <c r="C294" s="15"/>
      <c r="I294" s="14"/>
      <c r="J294" s="51"/>
      <c r="K294" s="45"/>
    </row>
    <row r="295">
      <c r="B295" s="14"/>
      <c r="C295" s="15"/>
      <c r="I295" s="14"/>
      <c r="J295" s="51"/>
      <c r="K295" s="45"/>
    </row>
    <row r="296">
      <c r="B296" s="14"/>
      <c r="C296" s="15"/>
      <c r="I296" s="14"/>
      <c r="J296" s="51"/>
      <c r="K296" s="45"/>
    </row>
    <row r="297">
      <c r="B297" s="14"/>
      <c r="C297" s="15"/>
      <c r="I297" s="14"/>
      <c r="J297" s="51"/>
      <c r="K297" s="45"/>
    </row>
    <row r="298">
      <c r="B298" s="14"/>
      <c r="C298" s="15"/>
      <c r="I298" s="14"/>
      <c r="J298" s="51"/>
      <c r="K298" s="45"/>
    </row>
    <row r="299">
      <c r="B299" s="14"/>
      <c r="C299" s="15"/>
      <c r="I299" s="14"/>
      <c r="J299" s="51"/>
      <c r="K299" s="45"/>
    </row>
    <row r="300">
      <c r="B300" s="14"/>
      <c r="C300" s="15"/>
      <c r="I300" s="14"/>
      <c r="J300" s="51"/>
      <c r="K300" s="45"/>
    </row>
    <row r="301">
      <c r="B301" s="14"/>
      <c r="C301" s="15"/>
      <c r="I301" s="14"/>
      <c r="J301" s="51"/>
      <c r="K301" s="45"/>
    </row>
    <row r="302">
      <c r="B302" s="14"/>
      <c r="C302" s="15"/>
      <c r="I302" s="14"/>
      <c r="J302" s="51"/>
      <c r="K302" s="45"/>
    </row>
    <row r="303">
      <c r="B303" s="14"/>
      <c r="C303" s="15"/>
      <c r="I303" s="14"/>
      <c r="J303" s="51"/>
      <c r="K303" s="45"/>
    </row>
    <row r="304">
      <c r="B304" s="14"/>
      <c r="C304" s="15"/>
      <c r="I304" s="14"/>
      <c r="J304" s="51"/>
      <c r="K304" s="45"/>
    </row>
    <row r="305">
      <c r="B305" s="14"/>
      <c r="C305" s="15"/>
      <c r="I305" s="14"/>
      <c r="J305" s="51"/>
      <c r="K305" s="45"/>
    </row>
    <row r="306">
      <c r="B306" s="14"/>
      <c r="C306" s="15"/>
      <c r="I306" s="14"/>
      <c r="J306" s="51"/>
      <c r="K306" s="45"/>
    </row>
    <row r="307">
      <c r="B307" s="14"/>
      <c r="C307" s="15"/>
      <c r="I307" s="14"/>
      <c r="J307" s="51"/>
      <c r="K307" s="45"/>
    </row>
    <row r="308">
      <c r="B308" s="14"/>
      <c r="C308" s="15"/>
      <c r="I308" s="14"/>
      <c r="J308" s="51"/>
      <c r="K308" s="45"/>
    </row>
    <row r="309">
      <c r="B309" s="14"/>
      <c r="C309" s="15"/>
      <c r="I309" s="14"/>
      <c r="J309" s="51"/>
      <c r="K309" s="45"/>
    </row>
    <row r="310">
      <c r="B310" s="14"/>
      <c r="C310" s="15"/>
      <c r="I310" s="14"/>
      <c r="J310" s="51"/>
      <c r="K310" s="45"/>
    </row>
    <row r="311">
      <c r="B311" s="14"/>
      <c r="C311" s="15"/>
      <c r="I311" s="14"/>
      <c r="J311" s="51"/>
      <c r="K311" s="45"/>
    </row>
    <row r="312">
      <c r="B312" s="14"/>
      <c r="C312" s="15"/>
      <c r="I312" s="14"/>
      <c r="J312" s="51"/>
      <c r="K312" s="45"/>
    </row>
    <row r="313">
      <c r="B313" s="14"/>
      <c r="C313" s="15"/>
      <c r="I313" s="14"/>
      <c r="J313" s="51"/>
      <c r="K313" s="45"/>
    </row>
    <row r="314">
      <c r="B314" s="14"/>
      <c r="C314" s="15"/>
      <c r="I314" s="14"/>
      <c r="J314" s="51"/>
      <c r="K314" s="45"/>
    </row>
    <row r="315">
      <c r="B315" s="14"/>
      <c r="C315" s="15"/>
      <c r="I315" s="14"/>
      <c r="J315" s="51"/>
      <c r="K315" s="45"/>
    </row>
    <row r="316">
      <c r="B316" s="14"/>
      <c r="C316" s="15"/>
      <c r="I316" s="14"/>
      <c r="J316" s="51"/>
      <c r="K316" s="45"/>
    </row>
    <row r="317">
      <c r="B317" s="14"/>
      <c r="C317" s="15"/>
      <c r="I317" s="14"/>
      <c r="J317" s="51"/>
      <c r="K317" s="45"/>
    </row>
    <row r="318">
      <c r="B318" s="14"/>
      <c r="C318" s="15"/>
      <c r="I318" s="14"/>
      <c r="J318" s="51"/>
      <c r="K318" s="45"/>
    </row>
    <row r="319">
      <c r="B319" s="14"/>
      <c r="C319" s="15"/>
      <c r="I319" s="14"/>
      <c r="J319" s="51"/>
      <c r="K319" s="45"/>
    </row>
    <row r="320">
      <c r="B320" s="14"/>
      <c r="C320" s="15"/>
      <c r="I320" s="14"/>
      <c r="J320" s="51"/>
      <c r="K320" s="45"/>
    </row>
    <row r="321">
      <c r="B321" s="14"/>
      <c r="C321" s="15"/>
      <c r="I321" s="14"/>
      <c r="J321" s="51"/>
      <c r="K321" s="45"/>
    </row>
    <row r="322">
      <c r="B322" s="14"/>
      <c r="C322" s="15"/>
      <c r="I322" s="14"/>
      <c r="J322" s="51"/>
      <c r="K322" s="45"/>
    </row>
    <row r="323">
      <c r="B323" s="14"/>
      <c r="C323" s="15"/>
      <c r="I323" s="14"/>
      <c r="J323" s="51"/>
      <c r="K323" s="45"/>
    </row>
    <row r="324">
      <c r="B324" s="14"/>
      <c r="C324" s="15"/>
      <c r="I324" s="14"/>
      <c r="J324" s="51"/>
      <c r="K324" s="45"/>
    </row>
    <row r="325">
      <c r="B325" s="14"/>
      <c r="C325" s="15"/>
      <c r="I325" s="14"/>
      <c r="J325" s="51"/>
      <c r="K325" s="45"/>
    </row>
    <row r="326">
      <c r="B326" s="14"/>
      <c r="C326" s="15"/>
      <c r="I326" s="14"/>
      <c r="J326" s="51"/>
      <c r="K326" s="45"/>
    </row>
    <row r="327">
      <c r="B327" s="14"/>
      <c r="C327" s="15"/>
      <c r="I327" s="14"/>
      <c r="J327" s="51"/>
      <c r="K327" s="45"/>
    </row>
    <row r="328">
      <c r="B328" s="14"/>
      <c r="C328" s="15"/>
      <c r="I328" s="14"/>
      <c r="J328" s="51"/>
      <c r="K328" s="45"/>
    </row>
    <row r="329">
      <c r="B329" s="14"/>
      <c r="C329" s="15"/>
      <c r="I329" s="14"/>
      <c r="J329" s="51"/>
      <c r="K329" s="45"/>
    </row>
    <row r="330">
      <c r="B330" s="14"/>
      <c r="C330" s="15"/>
      <c r="I330" s="14"/>
      <c r="J330" s="51"/>
      <c r="K330" s="45"/>
    </row>
    <row r="331">
      <c r="B331" s="14"/>
      <c r="C331" s="15"/>
      <c r="I331" s="14"/>
      <c r="J331" s="51"/>
      <c r="K331" s="45"/>
    </row>
    <row r="332">
      <c r="B332" s="14"/>
      <c r="C332" s="15"/>
      <c r="I332" s="14"/>
      <c r="J332" s="51"/>
      <c r="K332" s="45"/>
    </row>
    <row r="333">
      <c r="B333" s="14"/>
      <c r="C333" s="15"/>
      <c r="I333" s="14"/>
      <c r="J333" s="51"/>
      <c r="K333" s="45"/>
    </row>
    <row r="334">
      <c r="B334" s="14"/>
      <c r="C334" s="15"/>
      <c r="I334" s="14"/>
      <c r="J334" s="51"/>
      <c r="K334" s="45"/>
    </row>
    <row r="335">
      <c r="B335" s="14"/>
      <c r="C335" s="15"/>
      <c r="I335" s="14"/>
      <c r="J335" s="51"/>
      <c r="K335" s="45"/>
    </row>
    <row r="336">
      <c r="B336" s="14"/>
      <c r="C336" s="15"/>
      <c r="I336" s="14"/>
      <c r="J336" s="51"/>
      <c r="K336" s="45"/>
    </row>
    <row r="337">
      <c r="B337" s="14"/>
      <c r="C337" s="15"/>
      <c r="I337" s="14"/>
      <c r="J337" s="51"/>
      <c r="K337" s="45"/>
    </row>
    <row r="338">
      <c r="B338" s="14"/>
      <c r="C338" s="15"/>
      <c r="I338" s="14"/>
      <c r="J338" s="51"/>
      <c r="K338" s="45"/>
    </row>
    <row r="339">
      <c r="B339" s="14"/>
      <c r="C339" s="15"/>
      <c r="I339" s="14"/>
      <c r="J339" s="51"/>
      <c r="K339" s="45"/>
    </row>
    <row r="340">
      <c r="B340" s="14"/>
      <c r="C340" s="15"/>
      <c r="I340" s="14"/>
      <c r="J340" s="51"/>
      <c r="K340" s="45"/>
    </row>
    <row r="341">
      <c r="B341" s="14"/>
      <c r="C341" s="15"/>
      <c r="I341" s="14"/>
      <c r="J341" s="51"/>
      <c r="K341" s="45"/>
    </row>
    <row r="342">
      <c r="B342" s="14"/>
      <c r="C342" s="15"/>
      <c r="I342" s="14"/>
      <c r="J342" s="51"/>
      <c r="K342" s="45"/>
    </row>
    <row r="343">
      <c r="B343" s="14"/>
      <c r="C343" s="15"/>
      <c r="I343" s="14"/>
      <c r="J343" s="51"/>
      <c r="K343" s="45"/>
    </row>
    <row r="344">
      <c r="B344" s="14"/>
      <c r="C344" s="15"/>
      <c r="I344" s="14"/>
      <c r="J344" s="51"/>
      <c r="K344" s="45"/>
    </row>
    <row r="345">
      <c r="B345" s="14"/>
      <c r="C345" s="15"/>
      <c r="I345" s="14"/>
      <c r="J345" s="51"/>
      <c r="K345" s="45"/>
    </row>
    <row r="346">
      <c r="B346" s="14"/>
      <c r="C346" s="15"/>
      <c r="I346" s="14"/>
      <c r="J346" s="51"/>
      <c r="K346" s="45"/>
    </row>
    <row r="347">
      <c r="B347" s="14"/>
      <c r="C347" s="15"/>
      <c r="I347" s="14"/>
      <c r="J347" s="51"/>
      <c r="K347" s="45"/>
    </row>
    <row r="348">
      <c r="B348" s="14"/>
      <c r="C348" s="15"/>
      <c r="I348" s="14"/>
      <c r="J348" s="51"/>
      <c r="K348" s="45"/>
    </row>
    <row r="349">
      <c r="B349" s="14"/>
      <c r="C349" s="15"/>
      <c r="I349" s="14"/>
      <c r="J349" s="51"/>
      <c r="K349" s="45"/>
    </row>
    <row r="350">
      <c r="B350" s="14"/>
      <c r="C350" s="15"/>
      <c r="I350" s="14"/>
      <c r="J350" s="51"/>
      <c r="K350" s="45"/>
    </row>
    <row r="351">
      <c r="B351" s="14"/>
      <c r="C351" s="15"/>
      <c r="I351" s="14"/>
      <c r="J351" s="51"/>
      <c r="K351" s="45"/>
    </row>
    <row r="352">
      <c r="B352" s="14"/>
      <c r="C352" s="15"/>
      <c r="I352" s="14"/>
      <c r="J352" s="51"/>
      <c r="K352" s="45"/>
    </row>
    <row r="353">
      <c r="B353" s="14"/>
      <c r="C353" s="15"/>
      <c r="I353" s="14"/>
      <c r="J353" s="51"/>
      <c r="K353" s="45"/>
    </row>
    <row r="354">
      <c r="B354" s="14"/>
      <c r="C354" s="15"/>
      <c r="I354" s="14"/>
      <c r="J354" s="51"/>
      <c r="K354" s="45"/>
    </row>
    <row r="355">
      <c r="B355" s="14"/>
      <c r="C355" s="15"/>
      <c r="I355" s="14"/>
      <c r="J355" s="51"/>
      <c r="K355" s="45"/>
    </row>
    <row r="356">
      <c r="B356" s="14"/>
      <c r="C356" s="15"/>
      <c r="I356" s="14"/>
      <c r="J356" s="51"/>
      <c r="K356" s="45"/>
    </row>
    <row r="357">
      <c r="B357" s="14"/>
      <c r="C357" s="15"/>
      <c r="I357" s="14"/>
      <c r="J357" s="51"/>
      <c r="K357" s="45"/>
    </row>
    <row r="358">
      <c r="B358" s="14"/>
      <c r="C358" s="15"/>
      <c r="I358" s="14"/>
      <c r="J358" s="51"/>
      <c r="K358" s="45"/>
    </row>
    <row r="359">
      <c r="B359" s="14"/>
      <c r="C359" s="15"/>
      <c r="I359" s="14"/>
      <c r="J359" s="51"/>
      <c r="K359" s="45"/>
    </row>
    <row r="360">
      <c r="B360" s="14"/>
      <c r="C360" s="15"/>
      <c r="I360" s="14"/>
      <c r="J360" s="51"/>
      <c r="K360" s="45"/>
    </row>
    <row r="361">
      <c r="B361" s="14"/>
      <c r="C361" s="15"/>
      <c r="I361" s="14"/>
      <c r="J361" s="51"/>
      <c r="K361" s="45"/>
    </row>
    <row r="362">
      <c r="B362" s="14"/>
      <c r="C362" s="15"/>
      <c r="I362" s="14"/>
      <c r="J362" s="51"/>
      <c r="K362" s="45"/>
    </row>
    <row r="363">
      <c r="B363" s="14"/>
      <c r="C363" s="15"/>
      <c r="I363" s="14"/>
      <c r="J363" s="51"/>
      <c r="K363" s="45"/>
    </row>
    <row r="364">
      <c r="B364" s="14"/>
      <c r="C364" s="15"/>
      <c r="I364" s="14"/>
      <c r="J364" s="51"/>
      <c r="K364" s="45"/>
    </row>
    <row r="365">
      <c r="B365" s="14"/>
      <c r="C365" s="15"/>
      <c r="I365" s="14"/>
      <c r="J365" s="51"/>
      <c r="K365" s="45"/>
    </row>
    <row r="366">
      <c r="B366" s="14"/>
      <c r="C366" s="15"/>
      <c r="I366" s="14"/>
      <c r="J366" s="51"/>
      <c r="K366" s="45"/>
    </row>
    <row r="367">
      <c r="B367" s="14"/>
      <c r="C367" s="15"/>
      <c r="I367" s="14"/>
      <c r="J367" s="51"/>
      <c r="K367" s="45"/>
    </row>
    <row r="368">
      <c r="B368" s="14"/>
      <c r="C368" s="15"/>
      <c r="I368" s="14"/>
      <c r="J368" s="51"/>
      <c r="K368" s="45"/>
    </row>
    <row r="369">
      <c r="B369" s="14"/>
      <c r="C369" s="15"/>
      <c r="I369" s="14"/>
      <c r="J369" s="51"/>
      <c r="K369" s="45"/>
    </row>
    <row r="370">
      <c r="B370" s="14"/>
      <c r="C370" s="15"/>
      <c r="I370" s="14"/>
      <c r="J370" s="51"/>
      <c r="K370" s="45"/>
    </row>
    <row r="371">
      <c r="B371" s="14"/>
      <c r="C371" s="15"/>
      <c r="I371" s="14"/>
      <c r="J371" s="51"/>
      <c r="K371" s="45"/>
    </row>
    <row r="372">
      <c r="B372" s="14"/>
      <c r="C372" s="15"/>
      <c r="I372" s="14"/>
      <c r="J372" s="51"/>
      <c r="K372" s="45"/>
    </row>
    <row r="373">
      <c r="B373" s="14"/>
      <c r="C373" s="15"/>
      <c r="I373" s="14"/>
      <c r="J373" s="51"/>
      <c r="K373" s="45"/>
    </row>
    <row r="374">
      <c r="B374" s="14"/>
      <c r="C374" s="15"/>
      <c r="I374" s="14"/>
      <c r="J374" s="51"/>
      <c r="K374" s="45"/>
    </row>
    <row r="375">
      <c r="B375" s="14"/>
      <c r="C375" s="15"/>
      <c r="I375" s="14"/>
      <c r="J375" s="51"/>
      <c r="K375" s="45"/>
    </row>
    <row r="376">
      <c r="B376" s="14"/>
      <c r="C376" s="15"/>
      <c r="I376" s="14"/>
      <c r="J376" s="51"/>
      <c r="K376" s="45"/>
    </row>
    <row r="377">
      <c r="B377" s="14"/>
      <c r="C377" s="15"/>
      <c r="I377" s="14"/>
      <c r="J377" s="51"/>
      <c r="K377" s="45"/>
    </row>
    <row r="378">
      <c r="B378" s="14"/>
      <c r="C378" s="15"/>
      <c r="I378" s="14"/>
      <c r="J378" s="51"/>
      <c r="K378" s="45"/>
    </row>
    <row r="379">
      <c r="B379" s="14"/>
      <c r="C379" s="15"/>
      <c r="I379" s="14"/>
      <c r="J379" s="51"/>
      <c r="K379" s="45"/>
    </row>
    <row r="380">
      <c r="B380" s="14"/>
      <c r="C380" s="15"/>
      <c r="I380" s="14"/>
      <c r="J380" s="51"/>
      <c r="K380" s="45"/>
    </row>
    <row r="381">
      <c r="B381" s="14"/>
      <c r="C381" s="15"/>
      <c r="I381" s="14"/>
      <c r="J381" s="51"/>
      <c r="K381" s="45"/>
    </row>
    <row r="382">
      <c r="B382" s="14"/>
      <c r="C382" s="15"/>
      <c r="I382" s="14"/>
      <c r="J382" s="51"/>
      <c r="K382" s="45"/>
    </row>
    <row r="383">
      <c r="B383" s="14"/>
      <c r="C383" s="15"/>
      <c r="I383" s="14"/>
      <c r="J383" s="51"/>
      <c r="K383" s="45"/>
    </row>
    <row r="384">
      <c r="B384" s="14"/>
      <c r="C384" s="15"/>
      <c r="I384" s="14"/>
      <c r="J384" s="51"/>
      <c r="K384" s="45"/>
    </row>
    <row r="385">
      <c r="B385" s="14"/>
      <c r="C385" s="15"/>
      <c r="I385" s="14"/>
      <c r="J385" s="51"/>
      <c r="K385" s="45"/>
    </row>
    <row r="386">
      <c r="B386" s="14"/>
      <c r="C386" s="15"/>
      <c r="I386" s="14"/>
      <c r="J386" s="51"/>
      <c r="K386" s="45"/>
    </row>
    <row r="387">
      <c r="B387" s="14"/>
      <c r="C387" s="15"/>
      <c r="I387" s="14"/>
      <c r="J387" s="51"/>
      <c r="K387" s="45"/>
    </row>
    <row r="388">
      <c r="B388" s="14"/>
      <c r="C388" s="15"/>
      <c r="I388" s="14"/>
      <c r="J388" s="51"/>
      <c r="K388" s="45"/>
    </row>
    <row r="389">
      <c r="B389" s="14"/>
      <c r="C389" s="15"/>
      <c r="I389" s="14"/>
      <c r="J389" s="51"/>
      <c r="K389" s="45"/>
    </row>
    <row r="390">
      <c r="B390" s="14"/>
      <c r="C390" s="15"/>
      <c r="I390" s="14"/>
      <c r="J390" s="51"/>
      <c r="K390" s="45"/>
    </row>
    <row r="391">
      <c r="B391" s="14"/>
      <c r="C391" s="15"/>
      <c r="I391" s="14"/>
      <c r="J391" s="51"/>
      <c r="K391" s="45"/>
    </row>
    <row r="392">
      <c r="B392" s="14"/>
      <c r="C392" s="15"/>
      <c r="I392" s="14"/>
      <c r="J392" s="51"/>
      <c r="K392" s="45"/>
    </row>
    <row r="393">
      <c r="B393" s="14"/>
      <c r="C393" s="15"/>
      <c r="I393" s="14"/>
      <c r="J393" s="51"/>
      <c r="K393" s="45"/>
    </row>
    <row r="394">
      <c r="B394" s="14"/>
      <c r="C394" s="15"/>
      <c r="I394" s="14"/>
      <c r="J394" s="51"/>
      <c r="K394" s="45"/>
    </row>
    <row r="395">
      <c r="B395" s="14"/>
      <c r="C395" s="15"/>
      <c r="I395" s="14"/>
      <c r="J395" s="51"/>
      <c r="K395" s="45"/>
    </row>
    <row r="396">
      <c r="B396" s="14"/>
      <c r="C396" s="15"/>
      <c r="I396" s="14"/>
      <c r="J396" s="51"/>
      <c r="K396" s="45"/>
    </row>
    <row r="397">
      <c r="B397" s="14"/>
      <c r="C397" s="15"/>
      <c r="I397" s="14"/>
      <c r="J397" s="51"/>
      <c r="K397" s="45"/>
    </row>
    <row r="398">
      <c r="B398" s="14"/>
      <c r="C398" s="15"/>
      <c r="I398" s="14"/>
      <c r="J398" s="51"/>
      <c r="K398" s="45"/>
    </row>
    <row r="399">
      <c r="B399" s="14"/>
      <c r="C399" s="15"/>
      <c r="I399" s="14"/>
      <c r="J399" s="51"/>
      <c r="K399" s="45"/>
    </row>
    <row r="400">
      <c r="B400" s="14"/>
      <c r="C400" s="15"/>
      <c r="I400" s="14"/>
      <c r="J400" s="51"/>
      <c r="K400" s="45"/>
    </row>
    <row r="401">
      <c r="B401" s="14"/>
      <c r="C401" s="15"/>
      <c r="I401" s="14"/>
      <c r="J401" s="51"/>
      <c r="K401" s="45"/>
    </row>
    <row r="402">
      <c r="B402" s="14"/>
      <c r="C402" s="15"/>
      <c r="I402" s="14"/>
      <c r="J402" s="51"/>
      <c r="K402" s="45"/>
    </row>
    <row r="403">
      <c r="B403" s="14"/>
      <c r="C403" s="15"/>
      <c r="I403" s="14"/>
      <c r="J403" s="51"/>
      <c r="K403" s="45"/>
    </row>
    <row r="404">
      <c r="B404" s="14"/>
      <c r="C404" s="15"/>
      <c r="I404" s="14"/>
      <c r="J404" s="51"/>
      <c r="K404" s="45"/>
    </row>
    <row r="405">
      <c r="B405" s="14"/>
      <c r="C405" s="15"/>
      <c r="I405" s="14"/>
      <c r="J405" s="51"/>
      <c r="K405" s="45"/>
    </row>
    <row r="406">
      <c r="B406" s="14"/>
      <c r="C406" s="15"/>
      <c r="I406" s="14"/>
      <c r="J406" s="51"/>
      <c r="K406" s="45"/>
    </row>
    <row r="407">
      <c r="B407" s="14"/>
      <c r="C407" s="15"/>
      <c r="I407" s="14"/>
      <c r="J407" s="51"/>
      <c r="K407" s="45"/>
    </row>
    <row r="408">
      <c r="B408" s="14"/>
      <c r="C408" s="15"/>
      <c r="I408" s="14"/>
      <c r="J408" s="51"/>
      <c r="K408" s="45"/>
    </row>
    <row r="409">
      <c r="B409" s="14"/>
      <c r="C409" s="15"/>
      <c r="I409" s="14"/>
      <c r="J409" s="51"/>
      <c r="K409" s="45"/>
    </row>
    <row r="410">
      <c r="B410" s="14"/>
      <c r="C410" s="15"/>
      <c r="I410" s="14"/>
      <c r="J410" s="51"/>
      <c r="K410" s="45"/>
    </row>
    <row r="411">
      <c r="B411" s="14"/>
      <c r="C411" s="15"/>
      <c r="I411" s="14"/>
      <c r="J411" s="51"/>
      <c r="K411" s="45"/>
    </row>
    <row r="412">
      <c r="B412" s="14"/>
      <c r="C412" s="15"/>
      <c r="I412" s="14"/>
      <c r="J412" s="51"/>
      <c r="K412" s="45"/>
    </row>
    <row r="413">
      <c r="B413" s="14"/>
      <c r="C413" s="15"/>
      <c r="I413" s="14"/>
      <c r="J413" s="51"/>
      <c r="K413" s="45"/>
    </row>
    <row r="414">
      <c r="B414" s="14"/>
      <c r="C414" s="15"/>
      <c r="I414" s="14"/>
      <c r="J414" s="51"/>
      <c r="K414" s="45"/>
    </row>
    <row r="415">
      <c r="B415" s="14"/>
      <c r="C415" s="15"/>
      <c r="I415" s="14"/>
      <c r="J415" s="51"/>
      <c r="K415" s="45"/>
    </row>
    <row r="416">
      <c r="B416" s="14"/>
      <c r="C416" s="15"/>
      <c r="I416" s="14"/>
      <c r="J416" s="51"/>
      <c r="K416" s="45"/>
    </row>
    <row r="417">
      <c r="B417" s="14"/>
      <c r="C417" s="15"/>
      <c r="I417" s="14"/>
      <c r="J417" s="51"/>
      <c r="K417" s="45"/>
    </row>
    <row r="418">
      <c r="B418" s="14"/>
      <c r="C418" s="15"/>
      <c r="I418" s="14"/>
      <c r="J418" s="51"/>
      <c r="K418" s="45"/>
    </row>
    <row r="419">
      <c r="B419" s="14"/>
      <c r="C419" s="15"/>
      <c r="I419" s="14"/>
      <c r="J419" s="51"/>
      <c r="K419" s="45"/>
    </row>
    <row r="420">
      <c r="B420" s="14"/>
      <c r="C420" s="15"/>
      <c r="I420" s="14"/>
      <c r="J420" s="51"/>
      <c r="K420" s="45"/>
    </row>
    <row r="421">
      <c r="B421" s="14"/>
      <c r="C421" s="15"/>
      <c r="I421" s="14"/>
      <c r="J421" s="51"/>
      <c r="K421" s="45"/>
    </row>
    <row r="422">
      <c r="B422" s="14"/>
      <c r="C422" s="15"/>
      <c r="I422" s="14"/>
      <c r="J422" s="51"/>
      <c r="K422" s="45"/>
    </row>
    <row r="423">
      <c r="B423" s="14"/>
      <c r="C423" s="15"/>
      <c r="I423" s="14"/>
      <c r="J423" s="51"/>
      <c r="K423" s="45"/>
    </row>
    <row r="424">
      <c r="B424" s="14"/>
      <c r="C424" s="15"/>
      <c r="I424" s="14"/>
      <c r="J424" s="51"/>
      <c r="K424" s="45"/>
    </row>
    <row r="425">
      <c r="B425" s="14"/>
      <c r="C425" s="15"/>
      <c r="I425" s="14"/>
      <c r="J425" s="51"/>
      <c r="K425" s="45"/>
    </row>
    <row r="426">
      <c r="B426" s="14"/>
      <c r="C426" s="15"/>
      <c r="I426" s="14"/>
      <c r="J426" s="51"/>
      <c r="K426" s="45"/>
    </row>
    <row r="427">
      <c r="B427" s="14"/>
      <c r="C427" s="15"/>
      <c r="I427" s="14"/>
      <c r="J427" s="51"/>
      <c r="K427" s="45"/>
    </row>
    <row r="428">
      <c r="B428" s="14"/>
      <c r="C428" s="15"/>
      <c r="I428" s="14"/>
      <c r="J428" s="51"/>
      <c r="K428" s="45"/>
    </row>
    <row r="429">
      <c r="B429" s="14"/>
      <c r="C429" s="15"/>
      <c r="I429" s="14"/>
      <c r="J429" s="51"/>
      <c r="K429" s="45"/>
    </row>
    <row r="430">
      <c r="B430" s="14"/>
      <c r="C430" s="15"/>
      <c r="I430" s="14"/>
      <c r="J430" s="51"/>
      <c r="K430" s="45"/>
    </row>
    <row r="431">
      <c r="B431" s="14"/>
      <c r="C431" s="15"/>
      <c r="I431" s="14"/>
      <c r="J431" s="51"/>
      <c r="K431" s="45"/>
    </row>
    <row r="432">
      <c r="B432" s="14"/>
      <c r="C432" s="15"/>
      <c r="I432" s="14"/>
      <c r="J432" s="51"/>
      <c r="K432" s="45"/>
    </row>
    <row r="433">
      <c r="B433" s="14"/>
      <c r="C433" s="15"/>
      <c r="I433" s="14"/>
      <c r="J433" s="51"/>
      <c r="K433" s="45"/>
    </row>
    <row r="434">
      <c r="B434" s="14"/>
      <c r="C434" s="15"/>
      <c r="I434" s="14"/>
      <c r="J434" s="51"/>
      <c r="K434" s="45"/>
    </row>
    <row r="435">
      <c r="B435" s="14"/>
      <c r="C435" s="15"/>
      <c r="I435" s="14"/>
      <c r="J435" s="51"/>
      <c r="K435" s="45"/>
    </row>
    <row r="436">
      <c r="B436" s="14"/>
      <c r="C436" s="15"/>
      <c r="I436" s="14"/>
      <c r="J436" s="51"/>
      <c r="K436" s="45"/>
    </row>
    <row r="437">
      <c r="B437" s="14"/>
      <c r="C437" s="15"/>
      <c r="I437" s="14"/>
      <c r="J437" s="51"/>
      <c r="K437" s="45"/>
    </row>
    <row r="438">
      <c r="B438" s="14"/>
      <c r="C438" s="15"/>
      <c r="I438" s="14"/>
      <c r="J438" s="51"/>
      <c r="K438" s="45"/>
    </row>
    <row r="439">
      <c r="B439" s="14"/>
      <c r="C439" s="15"/>
      <c r="I439" s="14"/>
      <c r="J439" s="51"/>
      <c r="K439" s="45"/>
    </row>
    <row r="440">
      <c r="B440" s="14"/>
      <c r="C440" s="15"/>
      <c r="I440" s="14"/>
      <c r="J440" s="51"/>
      <c r="K440" s="45"/>
    </row>
    <row r="441">
      <c r="B441" s="14"/>
      <c r="C441" s="15"/>
      <c r="I441" s="14"/>
      <c r="J441" s="51"/>
      <c r="K441" s="45"/>
    </row>
    <row r="442">
      <c r="B442" s="14"/>
      <c r="C442" s="15"/>
      <c r="I442" s="14"/>
      <c r="J442" s="51"/>
      <c r="K442" s="45"/>
    </row>
    <row r="443">
      <c r="B443" s="14"/>
      <c r="C443" s="15"/>
      <c r="I443" s="14"/>
      <c r="J443" s="51"/>
      <c r="K443" s="45"/>
    </row>
    <row r="444">
      <c r="B444" s="14"/>
      <c r="C444" s="15"/>
      <c r="I444" s="14"/>
      <c r="J444" s="51"/>
      <c r="K444" s="45"/>
    </row>
    <row r="445">
      <c r="B445" s="14"/>
      <c r="C445" s="15"/>
      <c r="I445" s="14"/>
      <c r="J445" s="51"/>
      <c r="K445" s="45"/>
    </row>
    <row r="446">
      <c r="B446" s="14"/>
      <c r="C446" s="15"/>
      <c r="I446" s="14"/>
      <c r="J446" s="51"/>
      <c r="K446" s="45"/>
    </row>
    <row r="447">
      <c r="B447" s="14"/>
      <c r="C447" s="15"/>
      <c r="I447" s="14"/>
      <c r="J447" s="51"/>
      <c r="K447" s="45"/>
    </row>
    <row r="448">
      <c r="B448" s="14"/>
      <c r="C448" s="15"/>
      <c r="I448" s="14"/>
      <c r="J448" s="51"/>
      <c r="K448" s="45"/>
    </row>
    <row r="449">
      <c r="B449" s="14"/>
      <c r="C449" s="15"/>
      <c r="I449" s="14"/>
      <c r="J449" s="51"/>
      <c r="K449" s="45"/>
    </row>
    <row r="450">
      <c r="B450" s="14"/>
      <c r="C450" s="15"/>
      <c r="I450" s="14"/>
      <c r="J450" s="51"/>
      <c r="K450" s="45"/>
    </row>
    <row r="451">
      <c r="B451" s="14"/>
      <c r="C451" s="15"/>
      <c r="I451" s="14"/>
      <c r="J451" s="51"/>
      <c r="K451" s="45"/>
    </row>
    <row r="452">
      <c r="B452" s="14"/>
      <c r="C452" s="15"/>
      <c r="I452" s="14"/>
      <c r="J452" s="51"/>
      <c r="K452" s="45"/>
    </row>
    <row r="453">
      <c r="B453" s="14"/>
      <c r="C453" s="15"/>
      <c r="I453" s="14"/>
      <c r="J453" s="51"/>
      <c r="K453" s="45"/>
    </row>
    <row r="454">
      <c r="B454" s="14"/>
      <c r="C454" s="15"/>
      <c r="I454" s="14"/>
      <c r="J454" s="51"/>
      <c r="K454" s="45"/>
    </row>
    <row r="455">
      <c r="B455" s="14"/>
      <c r="C455" s="15"/>
      <c r="I455" s="14"/>
      <c r="J455" s="51"/>
      <c r="K455" s="45"/>
    </row>
    <row r="456">
      <c r="B456" s="14"/>
      <c r="C456" s="15"/>
      <c r="I456" s="14"/>
      <c r="J456" s="51"/>
      <c r="K456" s="45"/>
    </row>
    <row r="457">
      <c r="B457" s="14"/>
      <c r="C457" s="15"/>
      <c r="I457" s="14"/>
      <c r="J457" s="51"/>
      <c r="K457" s="45"/>
    </row>
    <row r="458">
      <c r="B458" s="14"/>
      <c r="C458" s="15"/>
      <c r="I458" s="14"/>
      <c r="J458" s="51"/>
      <c r="K458" s="45"/>
    </row>
    <row r="459">
      <c r="B459" s="14"/>
      <c r="C459" s="15"/>
      <c r="I459" s="14"/>
      <c r="J459" s="51"/>
      <c r="K459" s="45"/>
    </row>
    <row r="460">
      <c r="B460" s="14"/>
      <c r="C460" s="15"/>
      <c r="I460" s="14"/>
      <c r="J460" s="51"/>
      <c r="K460" s="45"/>
    </row>
    <row r="461">
      <c r="B461" s="14"/>
      <c r="C461" s="15"/>
      <c r="I461" s="14"/>
      <c r="J461" s="51"/>
      <c r="K461" s="45"/>
    </row>
    <row r="462">
      <c r="B462" s="14"/>
      <c r="C462" s="15"/>
      <c r="I462" s="14"/>
      <c r="J462" s="51"/>
      <c r="K462" s="45"/>
    </row>
    <row r="463">
      <c r="B463" s="14"/>
      <c r="C463" s="15"/>
      <c r="I463" s="14"/>
      <c r="J463" s="51"/>
      <c r="K463" s="45"/>
    </row>
    <row r="464">
      <c r="B464" s="14"/>
      <c r="C464" s="15"/>
      <c r="I464" s="14"/>
      <c r="J464" s="51"/>
      <c r="K464" s="45"/>
    </row>
    <row r="465">
      <c r="B465" s="14"/>
      <c r="C465" s="15"/>
      <c r="I465" s="14"/>
      <c r="J465" s="51"/>
      <c r="K465" s="45"/>
    </row>
    <row r="466">
      <c r="B466" s="14"/>
      <c r="C466" s="15"/>
      <c r="I466" s="14"/>
      <c r="J466" s="51"/>
      <c r="K466" s="45"/>
    </row>
    <row r="467">
      <c r="B467" s="14"/>
      <c r="C467" s="15"/>
      <c r="I467" s="14"/>
      <c r="J467" s="51"/>
      <c r="K467" s="45"/>
    </row>
    <row r="468">
      <c r="B468" s="14"/>
      <c r="C468" s="15"/>
      <c r="I468" s="14"/>
      <c r="J468" s="51"/>
      <c r="K468" s="45"/>
    </row>
    <row r="469">
      <c r="B469" s="14"/>
      <c r="C469" s="15"/>
      <c r="I469" s="14"/>
      <c r="J469" s="51"/>
      <c r="K469" s="45"/>
    </row>
    <row r="470">
      <c r="B470" s="14"/>
      <c r="C470" s="15"/>
      <c r="I470" s="14"/>
      <c r="J470" s="51"/>
      <c r="K470" s="45"/>
    </row>
    <row r="471">
      <c r="B471" s="14"/>
      <c r="C471" s="15"/>
      <c r="I471" s="14"/>
      <c r="J471" s="51"/>
      <c r="K471" s="45"/>
    </row>
    <row r="472">
      <c r="B472" s="14"/>
      <c r="C472" s="15"/>
      <c r="I472" s="14"/>
      <c r="J472" s="51"/>
      <c r="K472" s="45"/>
    </row>
    <row r="473">
      <c r="B473" s="14"/>
      <c r="C473" s="15"/>
      <c r="I473" s="14"/>
      <c r="J473" s="51"/>
      <c r="K473" s="45"/>
    </row>
    <row r="474">
      <c r="B474" s="14"/>
      <c r="C474" s="15"/>
      <c r="I474" s="14"/>
      <c r="J474" s="51"/>
      <c r="K474" s="45"/>
    </row>
    <row r="475">
      <c r="B475" s="14"/>
      <c r="C475" s="15"/>
      <c r="I475" s="14"/>
      <c r="J475" s="51"/>
      <c r="K475" s="45"/>
    </row>
    <row r="476">
      <c r="B476" s="14"/>
      <c r="C476" s="15"/>
      <c r="I476" s="14"/>
      <c r="J476" s="51"/>
      <c r="K476" s="45"/>
    </row>
    <row r="477">
      <c r="B477" s="14"/>
      <c r="C477" s="15"/>
      <c r="I477" s="14"/>
      <c r="J477" s="51"/>
      <c r="K477" s="45"/>
    </row>
    <row r="478">
      <c r="B478" s="14"/>
      <c r="C478" s="15"/>
      <c r="I478" s="14"/>
      <c r="J478" s="51"/>
      <c r="K478" s="45"/>
    </row>
    <row r="479">
      <c r="B479" s="14"/>
      <c r="C479" s="15"/>
      <c r="I479" s="14"/>
      <c r="J479" s="51"/>
      <c r="K479" s="45"/>
    </row>
    <row r="480">
      <c r="B480" s="14"/>
      <c r="C480" s="15"/>
      <c r="I480" s="14"/>
      <c r="J480" s="51"/>
      <c r="K480" s="45"/>
    </row>
    <row r="481">
      <c r="B481" s="14"/>
      <c r="C481" s="15"/>
      <c r="I481" s="14"/>
      <c r="J481" s="51"/>
      <c r="K481" s="45"/>
    </row>
    <row r="482">
      <c r="B482" s="14"/>
      <c r="C482" s="15"/>
      <c r="I482" s="14"/>
      <c r="J482" s="51"/>
      <c r="K482" s="45"/>
    </row>
    <row r="483">
      <c r="B483" s="14"/>
      <c r="C483" s="15"/>
      <c r="I483" s="14"/>
      <c r="J483" s="51"/>
      <c r="K483" s="45"/>
    </row>
    <row r="484">
      <c r="B484" s="14"/>
      <c r="C484" s="15"/>
      <c r="I484" s="14"/>
      <c r="J484" s="51"/>
      <c r="K484" s="45"/>
    </row>
    <row r="485">
      <c r="B485" s="14"/>
      <c r="C485" s="15"/>
      <c r="I485" s="14"/>
      <c r="J485" s="51"/>
      <c r="K485" s="45"/>
    </row>
    <row r="486">
      <c r="B486" s="14"/>
      <c r="C486" s="15"/>
      <c r="I486" s="14"/>
      <c r="J486" s="51"/>
      <c r="K486" s="45"/>
    </row>
    <row r="487">
      <c r="B487" s="14"/>
      <c r="C487" s="15"/>
      <c r="I487" s="14"/>
      <c r="J487" s="51"/>
      <c r="K487" s="45"/>
    </row>
    <row r="488">
      <c r="B488" s="14"/>
      <c r="C488" s="15"/>
      <c r="I488" s="14"/>
      <c r="J488" s="51"/>
      <c r="K488" s="45"/>
    </row>
    <row r="489">
      <c r="B489" s="14"/>
      <c r="C489" s="15"/>
      <c r="I489" s="14"/>
      <c r="J489" s="51"/>
      <c r="K489" s="45"/>
    </row>
    <row r="490">
      <c r="B490" s="14"/>
      <c r="C490" s="15"/>
      <c r="I490" s="14"/>
      <c r="J490" s="51"/>
      <c r="K490" s="45"/>
    </row>
    <row r="491">
      <c r="B491" s="14"/>
      <c r="C491" s="15"/>
      <c r="I491" s="14"/>
      <c r="J491" s="51"/>
      <c r="K491" s="45"/>
    </row>
    <row r="492">
      <c r="B492" s="14"/>
      <c r="C492" s="15"/>
      <c r="I492" s="14"/>
      <c r="J492" s="51"/>
      <c r="K492" s="45"/>
    </row>
    <row r="493">
      <c r="B493" s="14"/>
      <c r="C493" s="15"/>
      <c r="I493" s="14"/>
      <c r="J493" s="51"/>
      <c r="K493" s="45"/>
    </row>
    <row r="494">
      <c r="B494" s="14"/>
      <c r="C494" s="15"/>
      <c r="I494" s="14"/>
      <c r="J494" s="51"/>
      <c r="K494" s="45"/>
    </row>
    <row r="495">
      <c r="B495" s="14"/>
      <c r="C495" s="15"/>
      <c r="I495" s="14"/>
      <c r="J495" s="51"/>
      <c r="K495" s="45"/>
    </row>
    <row r="496">
      <c r="B496" s="14"/>
      <c r="C496" s="15"/>
      <c r="I496" s="14"/>
      <c r="J496" s="51"/>
      <c r="K496" s="45"/>
    </row>
    <row r="497">
      <c r="B497" s="14"/>
      <c r="C497" s="15"/>
      <c r="I497" s="14"/>
      <c r="J497" s="51"/>
      <c r="K497" s="45"/>
    </row>
    <row r="498">
      <c r="B498" s="14"/>
      <c r="C498" s="15"/>
      <c r="I498" s="14"/>
      <c r="J498" s="51"/>
      <c r="K498" s="45"/>
    </row>
    <row r="499">
      <c r="B499" s="14"/>
      <c r="C499" s="15"/>
      <c r="I499" s="14"/>
      <c r="J499" s="51"/>
      <c r="K499" s="45"/>
    </row>
    <row r="500">
      <c r="B500" s="14"/>
      <c r="C500" s="15"/>
      <c r="I500" s="14"/>
      <c r="J500" s="51"/>
      <c r="K500" s="45"/>
    </row>
    <row r="501">
      <c r="B501" s="14"/>
      <c r="C501" s="15"/>
      <c r="I501" s="14"/>
      <c r="J501" s="51"/>
      <c r="K501" s="45"/>
    </row>
    <row r="502">
      <c r="B502" s="14"/>
      <c r="C502" s="15"/>
      <c r="I502" s="14"/>
      <c r="J502" s="51"/>
      <c r="K502" s="45"/>
    </row>
    <row r="503">
      <c r="B503" s="14"/>
      <c r="C503" s="15"/>
      <c r="I503" s="14"/>
      <c r="J503" s="51"/>
      <c r="K503" s="45"/>
    </row>
    <row r="504">
      <c r="B504" s="14"/>
      <c r="C504" s="15"/>
      <c r="I504" s="14"/>
      <c r="J504" s="51"/>
      <c r="K504" s="45"/>
    </row>
    <row r="505">
      <c r="B505" s="14"/>
      <c r="C505" s="15"/>
      <c r="I505" s="14"/>
      <c r="J505" s="51"/>
      <c r="K505" s="45"/>
    </row>
    <row r="506">
      <c r="B506" s="14"/>
      <c r="C506" s="15"/>
      <c r="I506" s="14"/>
      <c r="J506" s="51"/>
      <c r="K506" s="45"/>
    </row>
    <row r="507">
      <c r="B507" s="14"/>
      <c r="C507" s="15"/>
      <c r="I507" s="14"/>
      <c r="J507" s="51"/>
      <c r="K507" s="45"/>
    </row>
    <row r="508">
      <c r="B508" s="14"/>
      <c r="C508" s="15"/>
      <c r="I508" s="14"/>
      <c r="J508" s="51"/>
      <c r="K508" s="45"/>
    </row>
    <row r="509">
      <c r="B509" s="14"/>
      <c r="C509" s="15"/>
      <c r="I509" s="14"/>
      <c r="J509" s="51"/>
      <c r="K509" s="45"/>
    </row>
    <row r="510">
      <c r="B510" s="14"/>
      <c r="C510" s="15"/>
      <c r="I510" s="14"/>
      <c r="J510" s="51"/>
      <c r="K510" s="45"/>
    </row>
    <row r="511">
      <c r="B511" s="14"/>
      <c r="C511" s="15"/>
      <c r="I511" s="14"/>
      <c r="J511" s="51"/>
      <c r="K511" s="45"/>
    </row>
    <row r="512">
      <c r="B512" s="14"/>
      <c r="C512" s="15"/>
      <c r="I512" s="14"/>
      <c r="J512" s="51"/>
      <c r="K512" s="45"/>
    </row>
    <row r="513">
      <c r="B513" s="14"/>
      <c r="C513" s="15"/>
      <c r="I513" s="14"/>
      <c r="J513" s="51"/>
      <c r="K513" s="45"/>
    </row>
    <row r="514">
      <c r="B514" s="14"/>
      <c r="C514" s="15"/>
      <c r="I514" s="14"/>
      <c r="J514" s="51"/>
      <c r="K514" s="45"/>
    </row>
    <row r="515">
      <c r="B515" s="14"/>
      <c r="C515" s="15"/>
      <c r="I515" s="14"/>
      <c r="J515" s="51"/>
      <c r="K515" s="45"/>
    </row>
    <row r="516">
      <c r="B516" s="14"/>
      <c r="C516" s="15"/>
      <c r="I516" s="14"/>
      <c r="J516" s="51"/>
      <c r="K516" s="45"/>
    </row>
    <row r="517">
      <c r="B517" s="14"/>
      <c r="C517" s="15"/>
      <c r="I517" s="14"/>
      <c r="J517" s="51"/>
      <c r="K517" s="45"/>
    </row>
    <row r="518">
      <c r="B518" s="14"/>
      <c r="C518" s="15"/>
      <c r="I518" s="14"/>
      <c r="J518" s="51"/>
      <c r="K518" s="45"/>
    </row>
    <row r="519">
      <c r="B519" s="14"/>
      <c r="C519" s="15"/>
      <c r="I519" s="14"/>
      <c r="J519" s="51"/>
      <c r="K519" s="45"/>
    </row>
    <row r="520">
      <c r="B520" s="14"/>
      <c r="C520" s="15"/>
      <c r="I520" s="14"/>
      <c r="J520" s="51"/>
      <c r="K520" s="45"/>
    </row>
    <row r="521">
      <c r="B521" s="14"/>
      <c r="C521" s="15"/>
      <c r="I521" s="14"/>
      <c r="J521" s="51"/>
      <c r="K521" s="45"/>
    </row>
    <row r="522">
      <c r="B522" s="14"/>
      <c r="C522" s="15"/>
      <c r="I522" s="14"/>
      <c r="J522" s="51"/>
      <c r="K522" s="45"/>
    </row>
    <row r="523">
      <c r="B523" s="14"/>
      <c r="C523" s="15"/>
      <c r="I523" s="14"/>
      <c r="J523" s="51"/>
      <c r="K523" s="45"/>
    </row>
    <row r="524">
      <c r="B524" s="14"/>
      <c r="C524" s="15"/>
      <c r="I524" s="14"/>
      <c r="J524" s="51"/>
      <c r="K524" s="45"/>
    </row>
    <row r="525">
      <c r="B525" s="14"/>
      <c r="C525" s="15"/>
      <c r="I525" s="14"/>
      <c r="J525" s="51"/>
      <c r="K525" s="45"/>
    </row>
    <row r="526">
      <c r="B526" s="14"/>
      <c r="C526" s="15"/>
      <c r="I526" s="14"/>
      <c r="J526" s="51"/>
      <c r="K526" s="45"/>
    </row>
    <row r="527">
      <c r="B527" s="14"/>
      <c r="C527" s="15"/>
      <c r="I527" s="14"/>
      <c r="J527" s="51"/>
      <c r="K527" s="45"/>
    </row>
    <row r="528">
      <c r="B528" s="14"/>
      <c r="C528" s="15"/>
      <c r="I528" s="14"/>
      <c r="J528" s="51"/>
      <c r="K528" s="45"/>
    </row>
    <row r="529">
      <c r="B529" s="14"/>
      <c r="C529" s="15"/>
      <c r="I529" s="14"/>
      <c r="J529" s="51"/>
      <c r="K529" s="45"/>
    </row>
    <row r="530">
      <c r="B530" s="14"/>
      <c r="C530" s="15"/>
      <c r="I530" s="14"/>
      <c r="J530" s="51"/>
      <c r="K530" s="45"/>
    </row>
    <row r="531">
      <c r="B531" s="14"/>
      <c r="C531" s="15"/>
      <c r="I531" s="14"/>
      <c r="J531" s="51"/>
      <c r="K531" s="45"/>
    </row>
    <row r="532">
      <c r="B532" s="14"/>
      <c r="C532" s="15"/>
      <c r="I532" s="14"/>
      <c r="J532" s="51"/>
      <c r="K532" s="45"/>
    </row>
    <row r="533">
      <c r="B533" s="14"/>
      <c r="C533" s="15"/>
      <c r="I533" s="14"/>
      <c r="J533" s="51"/>
      <c r="K533" s="45"/>
    </row>
    <row r="534">
      <c r="B534" s="14"/>
      <c r="C534" s="15"/>
      <c r="I534" s="14"/>
      <c r="J534" s="51"/>
      <c r="K534" s="45"/>
    </row>
    <row r="535">
      <c r="B535" s="14"/>
      <c r="C535" s="15"/>
      <c r="I535" s="14"/>
      <c r="J535" s="51"/>
      <c r="K535" s="45"/>
    </row>
    <row r="536">
      <c r="B536" s="14"/>
      <c r="C536" s="15"/>
      <c r="I536" s="14"/>
      <c r="J536" s="51"/>
      <c r="K536" s="45"/>
    </row>
    <row r="537">
      <c r="B537" s="14"/>
      <c r="C537" s="15"/>
      <c r="I537" s="14"/>
      <c r="J537" s="51"/>
      <c r="K537" s="45"/>
    </row>
    <row r="538">
      <c r="B538" s="14"/>
      <c r="C538" s="15"/>
      <c r="I538" s="14"/>
      <c r="J538" s="51"/>
      <c r="K538" s="45"/>
    </row>
    <row r="539">
      <c r="B539" s="14"/>
      <c r="C539" s="15"/>
      <c r="I539" s="14"/>
      <c r="J539" s="51"/>
      <c r="K539" s="45"/>
    </row>
    <row r="540">
      <c r="B540" s="14"/>
      <c r="C540" s="15"/>
      <c r="I540" s="14"/>
      <c r="J540" s="51"/>
      <c r="K540" s="45"/>
    </row>
    <row r="541">
      <c r="B541" s="14"/>
      <c r="C541" s="15"/>
      <c r="I541" s="14"/>
      <c r="J541" s="51"/>
      <c r="K541" s="45"/>
    </row>
    <row r="542">
      <c r="B542" s="14"/>
      <c r="C542" s="15"/>
      <c r="I542" s="14"/>
      <c r="J542" s="51"/>
      <c r="K542" s="45"/>
    </row>
    <row r="543">
      <c r="B543" s="14"/>
      <c r="C543" s="15"/>
      <c r="I543" s="14"/>
      <c r="J543" s="51"/>
      <c r="K543" s="45"/>
    </row>
    <row r="544">
      <c r="B544" s="14"/>
      <c r="C544" s="15"/>
      <c r="I544" s="14"/>
      <c r="J544" s="51"/>
      <c r="K544" s="45"/>
    </row>
    <row r="545">
      <c r="B545" s="14"/>
      <c r="C545" s="15"/>
      <c r="I545" s="14"/>
      <c r="J545" s="51"/>
      <c r="K545" s="45"/>
    </row>
    <row r="546">
      <c r="B546" s="14"/>
      <c r="C546" s="15"/>
      <c r="I546" s="14"/>
      <c r="J546" s="51"/>
      <c r="K546" s="45"/>
    </row>
    <row r="547">
      <c r="B547" s="14"/>
      <c r="C547" s="15"/>
      <c r="I547" s="14"/>
      <c r="J547" s="51"/>
      <c r="K547" s="45"/>
    </row>
    <row r="548">
      <c r="B548" s="14"/>
      <c r="C548" s="15"/>
      <c r="I548" s="14"/>
      <c r="J548" s="51"/>
      <c r="K548" s="45"/>
    </row>
    <row r="549">
      <c r="B549" s="14"/>
      <c r="C549" s="15"/>
      <c r="I549" s="14"/>
      <c r="J549" s="51"/>
      <c r="K549" s="45"/>
    </row>
    <row r="550">
      <c r="B550" s="14"/>
      <c r="C550" s="15"/>
      <c r="I550" s="14"/>
      <c r="J550" s="51"/>
      <c r="K550" s="45"/>
    </row>
    <row r="551">
      <c r="B551" s="14"/>
      <c r="C551" s="15"/>
      <c r="I551" s="14"/>
      <c r="J551" s="51"/>
      <c r="K551" s="45"/>
    </row>
    <row r="552">
      <c r="B552" s="14"/>
      <c r="C552" s="15"/>
      <c r="I552" s="14"/>
      <c r="J552" s="51"/>
      <c r="K552" s="45"/>
    </row>
    <row r="553">
      <c r="B553" s="14"/>
      <c r="C553" s="15"/>
      <c r="I553" s="14"/>
      <c r="J553" s="51"/>
      <c r="K553" s="45"/>
    </row>
    <row r="554">
      <c r="B554" s="14"/>
      <c r="C554" s="15"/>
      <c r="I554" s="14"/>
      <c r="J554" s="51"/>
      <c r="K554" s="45"/>
    </row>
    <row r="555">
      <c r="B555" s="14"/>
      <c r="C555" s="15"/>
      <c r="I555" s="14"/>
      <c r="J555" s="51"/>
      <c r="K555" s="45"/>
    </row>
    <row r="556">
      <c r="B556" s="14"/>
      <c r="C556" s="15"/>
      <c r="I556" s="14"/>
      <c r="J556" s="51"/>
      <c r="K556" s="45"/>
    </row>
    <row r="557">
      <c r="B557" s="14"/>
      <c r="C557" s="15"/>
      <c r="I557" s="14"/>
      <c r="J557" s="51"/>
      <c r="K557" s="45"/>
    </row>
    <row r="558">
      <c r="B558" s="14"/>
      <c r="C558" s="15"/>
      <c r="I558" s="14"/>
      <c r="J558" s="51"/>
      <c r="K558" s="45"/>
    </row>
    <row r="559">
      <c r="B559" s="14"/>
      <c r="C559" s="15"/>
      <c r="I559" s="14"/>
      <c r="J559" s="51"/>
      <c r="K559" s="45"/>
    </row>
    <row r="560">
      <c r="B560" s="14"/>
      <c r="C560" s="15"/>
      <c r="I560" s="14"/>
      <c r="J560" s="51"/>
      <c r="K560" s="45"/>
    </row>
    <row r="561">
      <c r="B561" s="14"/>
      <c r="C561" s="15"/>
      <c r="I561" s="14"/>
      <c r="J561" s="51"/>
      <c r="K561" s="45"/>
    </row>
    <row r="562">
      <c r="B562" s="14"/>
      <c r="C562" s="15"/>
      <c r="I562" s="14"/>
      <c r="J562" s="51"/>
      <c r="K562" s="45"/>
    </row>
    <row r="563">
      <c r="B563" s="14"/>
      <c r="C563" s="15"/>
      <c r="I563" s="14"/>
      <c r="J563" s="51"/>
      <c r="K563" s="45"/>
    </row>
    <row r="564">
      <c r="B564" s="14"/>
      <c r="C564" s="15"/>
      <c r="I564" s="14"/>
      <c r="J564" s="51"/>
      <c r="K564" s="45"/>
    </row>
    <row r="565">
      <c r="B565" s="14"/>
      <c r="C565" s="15"/>
      <c r="I565" s="14"/>
      <c r="J565" s="51"/>
      <c r="K565" s="45"/>
    </row>
    <row r="566">
      <c r="B566" s="14"/>
      <c r="C566" s="15"/>
      <c r="I566" s="14"/>
      <c r="J566" s="51"/>
      <c r="K566" s="45"/>
    </row>
    <row r="567">
      <c r="B567" s="14"/>
      <c r="C567" s="15"/>
      <c r="I567" s="14"/>
      <c r="J567" s="51"/>
      <c r="K567" s="45"/>
    </row>
    <row r="568">
      <c r="B568" s="14"/>
      <c r="C568" s="15"/>
      <c r="I568" s="14"/>
      <c r="J568" s="51"/>
      <c r="K568" s="45"/>
    </row>
    <row r="569">
      <c r="B569" s="14"/>
      <c r="C569" s="15"/>
      <c r="I569" s="14"/>
      <c r="J569" s="51"/>
      <c r="K569" s="45"/>
    </row>
    <row r="570">
      <c r="B570" s="14"/>
      <c r="C570" s="15"/>
      <c r="I570" s="14"/>
      <c r="J570" s="51"/>
      <c r="K570" s="45"/>
    </row>
    <row r="571">
      <c r="B571" s="14"/>
      <c r="C571" s="15"/>
      <c r="I571" s="14"/>
      <c r="J571" s="51"/>
      <c r="K571" s="45"/>
    </row>
    <row r="572">
      <c r="B572" s="14"/>
      <c r="C572" s="15"/>
      <c r="I572" s="14"/>
      <c r="J572" s="51"/>
      <c r="K572" s="45"/>
    </row>
    <row r="573">
      <c r="B573" s="14"/>
      <c r="C573" s="15"/>
      <c r="I573" s="14"/>
      <c r="J573" s="51"/>
      <c r="K573" s="45"/>
    </row>
    <row r="574">
      <c r="B574" s="14"/>
      <c r="C574" s="15"/>
      <c r="I574" s="14"/>
      <c r="J574" s="51"/>
      <c r="K574" s="45"/>
    </row>
    <row r="575">
      <c r="B575" s="14"/>
      <c r="C575" s="15"/>
      <c r="I575" s="14"/>
      <c r="J575" s="51"/>
      <c r="K575" s="45"/>
    </row>
    <row r="576">
      <c r="B576" s="14"/>
      <c r="C576" s="15"/>
      <c r="I576" s="14"/>
      <c r="J576" s="51"/>
      <c r="K576" s="45"/>
    </row>
    <row r="577">
      <c r="B577" s="14"/>
      <c r="C577" s="15"/>
      <c r="I577" s="14"/>
      <c r="J577" s="51"/>
      <c r="K577" s="45"/>
    </row>
    <row r="578">
      <c r="B578" s="14"/>
      <c r="C578" s="15"/>
      <c r="I578" s="14"/>
      <c r="J578" s="51"/>
      <c r="K578" s="45"/>
    </row>
    <row r="579">
      <c r="B579" s="14"/>
      <c r="C579" s="15"/>
      <c r="I579" s="14"/>
      <c r="J579" s="51"/>
      <c r="K579" s="45"/>
    </row>
    <row r="580">
      <c r="B580" s="14"/>
      <c r="C580" s="15"/>
      <c r="I580" s="14"/>
      <c r="J580" s="51"/>
      <c r="K580" s="45"/>
    </row>
    <row r="581">
      <c r="B581" s="14"/>
      <c r="C581" s="15"/>
      <c r="I581" s="14"/>
      <c r="J581" s="51"/>
      <c r="K581" s="45"/>
    </row>
    <row r="582">
      <c r="B582" s="14"/>
      <c r="C582" s="15"/>
      <c r="I582" s="14"/>
      <c r="J582" s="51"/>
      <c r="K582" s="45"/>
    </row>
    <row r="583">
      <c r="B583" s="14"/>
      <c r="C583" s="15"/>
      <c r="I583" s="14"/>
      <c r="J583" s="51"/>
      <c r="K583" s="45"/>
    </row>
    <row r="584">
      <c r="B584" s="14"/>
      <c r="C584" s="15"/>
      <c r="I584" s="14"/>
      <c r="J584" s="51"/>
      <c r="K584" s="45"/>
    </row>
    <row r="585">
      <c r="B585" s="14"/>
      <c r="C585" s="15"/>
      <c r="I585" s="14"/>
      <c r="J585" s="51"/>
      <c r="K585" s="45"/>
    </row>
    <row r="586">
      <c r="B586" s="14"/>
      <c r="C586" s="15"/>
      <c r="I586" s="14"/>
      <c r="J586" s="51"/>
      <c r="K586" s="45"/>
    </row>
    <row r="587">
      <c r="B587" s="14"/>
      <c r="C587" s="15"/>
      <c r="I587" s="14"/>
      <c r="J587" s="51"/>
      <c r="K587" s="45"/>
    </row>
    <row r="588">
      <c r="B588" s="14"/>
      <c r="C588" s="15"/>
      <c r="I588" s="14"/>
      <c r="J588" s="51"/>
      <c r="K588" s="45"/>
    </row>
    <row r="589">
      <c r="B589" s="14"/>
      <c r="C589" s="15"/>
      <c r="I589" s="14"/>
      <c r="J589" s="51"/>
      <c r="K589" s="45"/>
    </row>
    <row r="590">
      <c r="B590" s="14"/>
      <c r="C590" s="15"/>
      <c r="I590" s="14"/>
      <c r="J590" s="51"/>
      <c r="K590" s="45"/>
    </row>
    <row r="591">
      <c r="B591" s="14"/>
      <c r="C591" s="15"/>
      <c r="I591" s="14"/>
      <c r="J591" s="51"/>
      <c r="K591" s="45"/>
    </row>
    <row r="592">
      <c r="B592" s="14"/>
      <c r="C592" s="15"/>
      <c r="I592" s="14"/>
      <c r="J592" s="51"/>
      <c r="K592" s="45"/>
    </row>
    <row r="593">
      <c r="B593" s="14"/>
      <c r="C593" s="15"/>
      <c r="I593" s="14"/>
      <c r="J593" s="51"/>
      <c r="K593" s="45"/>
    </row>
    <row r="594">
      <c r="B594" s="14"/>
      <c r="C594" s="15"/>
      <c r="I594" s="14"/>
      <c r="J594" s="51"/>
      <c r="K594" s="45"/>
    </row>
    <row r="595">
      <c r="B595" s="14"/>
      <c r="C595" s="15"/>
      <c r="I595" s="14"/>
      <c r="J595" s="51"/>
      <c r="K595" s="45"/>
    </row>
    <row r="596">
      <c r="B596" s="14"/>
      <c r="C596" s="15"/>
      <c r="I596" s="14"/>
      <c r="J596" s="51"/>
      <c r="K596" s="45"/>
    </row>
    <row r="597">
      <c r="B597" s="14"/>
      <c r="C597" s="15"/>
      <c r="I597" s="14"/>
      <c r="J597" s="51"/>
      <c r="K597" s="45"/>
    </row>
    <row r="598">
      <c r="B598" s="14"/>
      <c r="C598" s="15"/>
      <c r="I598" s="14"/>
      <c r="J598" s="51"/>
      <c r="K598" s="45"/>
    </row>
    <row r="599">
      <c r="B599" s="14"/>
      <c r="C599" s="15"/>
      <c r="I599" s="14"/>
      <c r="J599" s="51"/>
      <c r="K599" s="45"/>
    </row>
    <row r="600">
      <c r="B600" s="14"/>
      <c r="C600" s="15"/>
      <c r="I600" s="14"/>
      <c r="J600" s="51"/>
      <c r="K600" s="45"/>
    </row>
    <row r="601">
      <c r="B601" s="14"/>
      <c r="C601" s="15"/>
      <c r="I601" s="14"/>
      <c r="J601" s="51"/>
      <c r="K601" s="45"/>
    </row>
    <row r="602">
      <c r="B602" s="14"/>
      <c r="C602" s="15"/>
      <c r="I602" s="14"/>
      <c r="J602" s="51"/>
      <c r="K602" s="45"/>
    </row>
    <row r="603">
      <c r="B603" s="14"/>
      <c r="C603" s="15"/>
      <c r="I603" s="14"/>
      <c r="J603" s="51"/>
      <c r="K603" s="45"/>
    </row>
    <row r="604">
      <c r="B604" s="14"/>
      <c r="C604" s="15"/>
      <c r="I604" s="14"/>
      <c r="J604" s="51"/>
      <c r="K604" s="45"/>
    </row>
    <row r="605">
      <c r="B605" s="14"/>
      <c r="C605" s="15"/>
      <c r="I605" s="14"/>
      <c r="J605" s="51"/>
      <c r="K605" s="45"/>
    </row>
    <row r="606">
      <c r="B606" s="14"/>
      <c r="C606" s="15"/>
      <c r="I606" s="14"/>
      <c r="J606" s="51"/>
      <c r="K606" s="45"/>
    </row>
    <row r="607">
      <c r="B607" s="14"/>
      <c r="C607" s="15"/>
      <c r="I607" s="14"/>
      <c r="J607" s="51"/>
      <c r="K607" s="45"/>
    </row>
    <row r="608">
      <c r="B608" s="14"/>
      <c r="C608" s="15"/>
      <c r="I608" s="14"/>
      <c r="J608" s="51"/>
      <c r="K608" s="45"/>
    </row>
    <row r="609">
      <c r="B609" s="14"/>
      <c r="C609" s="15"/>
      <c r="I609" s="14"/>
      <c r="J609" s="51"/>
      <c r="K609" s="45"/>
    </row>
    <row r="610">
      <c r="B610" s="14"/>
      <c r="C610" s="15"/>
      <c r="I610" s="14"/>
      <c r="J610" s="51"/>
      <c r="K610" s="45"/>
    </row>
    <row r="611">
      <c r="B611" s="14"/>
      <c r="C611" s="15"/>
      <c r="I611" s="14"/>
      <c r="J611" s="51"/>
      <c r="K611" s="45"/>
    </row>
    <row r="612">
      <c r="B612" s="14"/>
      <c r="C612" s="15"/>
      <c r="I612" s="14"/>
      <c r="J612" s="51"/>
      <c r="K612" s="45"/>
    </row>
    <row r="613">
      <c r="B613" s="14"/>
      <c r="C613" s="15"/>
      <c r="I613" s="14"/>
      <c r="J613" s="51"/>
      <c r="K613" s="45"/>
    </row>
    <row r="614">
      <c r="B614" s="14"/>
      <c r="C614" s="15"/>
      <c r="I614" s="14"/>
      <c r="J614" s="51"/>
      <c r="K614" s="45"/>
    </row>
    <row r="615">
      <c r="B615" s="14"/>
      <c r="C615" s="15"/>
      <c r="I615" s="14"/>
      <c r="J615" s="51"/>
      <c r="K615" s="45"/>
    </row>
    <row r="616">
      <c r="B616" s="14"/>
      <c r="C616" s="15"/>
      <c r="I616" s="14"/>
      <c r="J616" s="51"/>
      <c r="K616" s="45"/>
    </row>
    <row r="617">
      <c r="B617" s="14"/>
      <c r="C617" s="15"/>
      <c r="I617" s="14"/>
      <c r="J617" s="51"/>
      <c r="K617" s="45"/>
    </row>
    <row r="618">
      <c r="B618" s="14"/>
      <c r="C618" s="15"/>
      <c r="I618" s="14"/>
      <c r="J618" s="51"/>
      <c r="K618" s="45"/>
    </row>
    <row r="619">
      <c r="B619" s="14"/>
      <c r="C619" s="15"/>
      <c r="I619" s="14"/>
      <c r="J619" s="51"/>
      <c r="K619" s="45"/>
    </row>
    <row r="620">
      <c r="B620" s="14"/>
      <c r="C620" s="15"/>
      <c r="I620" s="14"/>
      <c r="J620" s="51"/>
      <c r="K620" s="45"/>
    </row>
    <row r="621">
      <c r="B621" s="14"/>
      <c r="C621" s="15"/>
      <c r="I621" s="14"/>
      <c r="J621" s="51"/>
      <c r="K621" s="45"/>
    </row>
    <row r="622">
      <c r="B622" s="14"/>
      <c r="C622" s="15"/>
      <c r="I622" s="14"/>
      <c r="J622" s="51"/>
      <c r="K622" s="45"/>
    </row>
    <row r="623">
      <c r="B623" s="14"/>
      <c r="C623" s="15"/>
      <c r="I623" s="14"/>
      <c r="J623" s="51"/>
      <c r="K623" s="45"/>
    </row>
    <row r="624">
      <c r="B624" s="14"/>
      <c r="C624" s="15"/>
      <c r="I624" s="14"/>
      <c r="J624" s="51"/>
      <c r="K624" s="45"/>
    </row>
    <row r="625">
      <c r="B625" s="14"/>
      <c r="C625" s="15"/>
      <c r="I625" s="14"/>
      <c r="J625" s="51"/>
      <c r="K625" s="45"/>
    </row>
    <row r="626">
      <c r="B626" s="14"/>
      <c r="C626" s="15"/>
      <c r="I626" s="14"/>
      <c r="J626" s="51"/>
      <c r="K626" s="45"/>
    </row>
    <row r="627">
      <c r="B627" s="14"/>
      <c r="C627" s="15"/>
      <c r="I627" s="14"/>
      <c r="J627" s="51"/>
      <c r="K627" s="45"/>
    </row>
    <row r="628">
      <c r="B628" s="14"/>
      <c r="C628" s="15"/>
      <c r="I628" s="14"/>
      <c r="J628" s="51"/>
      <c r="K628" s="45"/>
    </row>
    <row r="629">
      <c r="B629" s="14"/>
      <c r="C629" s="15"/>
      <c r="I629" s="14"/>
      <c r="J629" s="51"/>
      <c r="K629" s="45"/>
    </row>
    <row r="630">
      <c r="B630" s="14"/>
      <c r="C630" s="15"/>
      <c r="I630" s="14"/>
      <c r="J630" s="51"/>
      <c r="K630" s="45"/>
    </row>
    <row r="631">
      <c r="B631" s="14"/>
      <c r="C631" s="15"/>
      <c r="I631" s="14"/>
      <c r="J631" s="51"/>
      <c r="K631" s="45"/>
    </row>
    <row r="632">
      <c r="B632" s="14"/>
      <c r="C632" s="15"/>
      <c r="I632" s="14"/>
      <c r="J632" s="51"/>
      <c r="K632" s="45"/>
    </row>
    <row r="633">
      <c r="B633" s="14"/>
      <c r="C633" s="15"/>
      <c r="I633" s="14"/>
      <c r="J633" s="51"/>
      <c r="K633" s="45"/>
    </row>
    <row r="634">
      <c r="B634" s="14"/>
      <c r="C634" s="15"/>
      <c r="I634" s="14"/>
      <c r="J634" s="51"/>
      <c r="K634" s="45"/>
    </row>
    <row r="635">
      <c r="B635" s="14"/>
      <c r="C635" s="15"/>
      <c r="I635" s="14"/>
      <c r="J635" s="51"/>
      <c r="K635" s="45"/>
    </row>
    <row r="636">
      <c r="B636" s="14"/>
      <c r="C636" s="15"/>
      <c r="I636" s="14"/>
      <c r="J636" s="51"/>
      <c r="K636" s="45"/>
    </row>
    <row r="637">
      <c r="B637" s="14"/>
      <c r="C637" s="15"/>
      <c r="I637" s="14"/>
      <c r="J637" s="51"/>
      <c r="K637" s="45"/>
    </row>
    <row r="638">
      <c r="B638" s="14"/>
      <c r="C638" s="15"/>
      <c r="I638" s="14"/>
      <c r="J638" s="51"/>
      <c r="K638" s="45"/>
    </row>
    <row r="639">
      <c r="B639" s="14"/>
      <c r="C639" s="15"/>
      <c r="I639" s="14"/>
      <c r="J639" s="51"/>
      <c r="K639" s="45"/>
    </row>
    <row r="640">
      <c r="B640" s="14"/>
      <c r="C640" s="15"/>
      <c r="I640" s="14"/>
      <c r="J640" s="51"/>
      <c r="K640" s="45"/>
    </row>
    <row r="641">
      <c r="B641" s="14"/>
      <c r="C641" s="15"/>
      <c r="I641" s="14"/>
      <c r="J641" s="51"/>
      <c r="K641" s="45"/>
    </row>
    <row r="642">
      <c r="B642" s="14"/>
      <c r="C642" s="15"/>
      <c r="I642" s="14"/>
      <c r="J642" s="51"/>
      <c r="K642" s="45"/>
    </row>
    <row r="643">
      <c r="B643" s="14"/>
      <c r="C643" s="15"/>
      <c r="I643" s="14"/>
      <c r="J643" s="51"/>
      <c r="K643" s="45"/>
    </row>
    <row r="644">
      <c r="B644" s="14"/>
      <c r="C644" s="15"/>
      <c r="I644" s="14"/>
      <c r="J644" s="51"/>
      <c r="K644" s="45"/>
    </row>
    <row r="645">
      <c r="B645" s="14"/>
      <c r="C645" s="15"/>
      <c r="I645" s="14"/>
      <c r="J645" s="51"/>
      <c r="K645" s="45"/>
    </row>
    <row r="646">
      <c r="B646" s="14"/>
      <c r="C646" s="15"/>
      <c r="I646" s="14"/>
      <c r="J646" s="51"/>
      <c r="K646" s="45"/>
    </row>
    <row r="647">
      <c r="B647" s="14"/>
      <c r="C647" s="15"/>
      <c r="I647" s="14"/>
      <c r="J647" s="51"/>
      <c r="K647" s="45"/>
    </row>
    <row r="648">
      <c r="B648" s="14"/>
      <c r="C648" s="15"/>
      <c r="I648" s="14"/>
      <c r="J648" s="51"/>
      <c r="K648" s="45"/>
    </row>
    <row r="649">
      <c r="B649" s="14"/>
      <c r="C649" s="15"/>
      <c r="I649" s="14"/>
      <c r="J649" s="51"/>
      <c r="K649" s="45"/>
    </row>
    <row r="650">
      <c r="B650" s="14"/>
      <c r="C650" s="15"/>
      <c r="I650" s="14"/>
      <c r="J650" s="51"/>
      <c r="K650" s="45"/>
    </row>
    <row r="651">
      <c r="B651" s="14"/>
      <c r="C651" s="15"/>
      <c r="I651" s="14"/>
      <c r="J651" s="51"/>
      <c r="K651" s="45"/>
    </row>
    <row r="652">
      <c r="B652" s="14"/>
      <c r="C652" s="15"/>
      <c r="I652" s="14"/>
      <c r="J652" s="51"/>
      <c r="K652" s="45"/>
    </row>
    <row r="653">
      <c r="B653" s="14"/>
      <c r="C653" s="15"/>
      <c r="I653" s="14"/>
      <c r="J653" s="51"/>
      <c r="K653" s="45"/>
    </row>
    <row r="654">
      <c r="B654" s="14"/>
      <c r="C654" s="15"/>
      <c r="I654" s="14"/>
      <c r="J654" s="51"/>
      <c r="K654" s="45"/>
    </row>
    <row r="655">
      <c r="B655" s="14"/>
      <c r="C655" s="15"/>
      <c r="I655" s="14"/>
      <c r="J655" s="51"/>
      <c r="K655" s="45"/>
    </row>
    <row r="656">
      <c r="B656" s="14"/>
      <c r="C656" s="15"/>
      <c r="I656" s="14"/>
      <c r="J656" s="51"/>
      <c r="K656" s="45"/>
    </row>
    <row r="657">
      <c r="B657" s="14"/>
      <c r="C657" s="15"/>
      <c r="I657" s="14"/>
      <c r="J657" s="51"/>
      <c r="K657" s="45"/>
    </row>
    <row r="658">
      <c r="B658" s="14"/>
      <c r="C658" s="15"/>
      <c r="I658" s="14"/>
      <c r="J658" s="51"/>
      <c r="K658" s="45"/>
    </row>
    <row r="659">
      <c r="B659" s="14"/>
      <c r="C659" s="15"/>
      <c r="I659" s="14"/>
      <c r="J659" s="51"/>
      <c r="K659" s="45"/>
    </row>
    <row r="660">
      <c r="B660" s="14"/>
      <c r="C660" s="15"/>
      <c r="I660" s="14"/>
      <c r="J660" s="51"/>
      <c r="K660" s="45"/>
    </row>
    <row r="661">
      <c r="B661" s="14"/>
      <c r="C661" s="15"/>
      <c r="I661" s="14"/>
      <c r="J661" s="51"/>
      <c r="K661" s="45"/>
    </row>
    <row r="662">
      <c r="B662" s="14"/>
      <c r="C662" s="15"/>
      <c r="I662" s="14"/>
      <c r="J662" s="51"/>
      <c r="K662" s="45"/>
    </row>
    <row r="663">
      <c r="B663" s="14"/>
      <c r="C663" s="15"/>
      <c r="I663" s="14"/>
      <c r="J663" s="51"/>
      <c r="K663" s="45"/>
    </row>
    <row r="664">
      <c r="B664" s="14"/>
      <c r="C664" s="15"/>
      <c r="I664" s="14"/>
      <c r="J664" s="51"/>
      <c r="K664" s="45"/>
    </row>
    <row r="665">
      <c r="B665" s="14"/>
      <c r="C665" s="15"/>
      <c r="I665" s="14"/>
      <c r="J665" s="51"/>
      <c r="K665" s="45"/>
    </row>
    <row r="666">
      <c r="B666" s="14"/>
      <c r="C666" s="15"/>
      <c r="I666" s="14"/>
      <c r="J666" s="51"/>
      <c r="K666" s="45"/>
    </row>
    <row r="667">
      <c r="B667" s="14"/>
      <c r="C667" s="15"/>
      <c r="I667" s="14"/>
      <c r="J667" s="51"/>
      <c r="K667" s="45"/>
    </row>
    <row r="668">
      <c r="B668" s="14"/>
      <c r="C668" s="15"/>
      <c r="I668" s="14"/>
      <c r="J668" s="51"/>
      <c r="K668" s="45"/>
    </row>
    <row r="669">
      <c r="B669" s="14"/>
      <c r="C669" s="15"/>
      <c r="I669" s="14"/>
      <c r="J669" s="51"/>
      <c r="K669" s="45"/>
    </row>
    <row r="670">
      <c r="B670" s="14"/>
      <c r="C670" s="15"/>
      <c r="I670" s="14"/>
      <c r="J670" s="51"/>
      <c r="K670" s="45"/>
    </row>
    <row r="671">
      <c r="B671" s="14"/>
      <c r="C671" s="15"/>
      <c r="I671" s="14"/>
      <c r="J671" s="51"/>
      <c r="K671" s="45"/>
    </row>
    <row r="672">
      <c r="B672" s="14"/>
      <c r="C672" s="15"/>
      <c r="I672" s="14"/>
      <c r="J672" s="51"/>
      <c r="K672" s="45"/>
    </row>
    <row r="673">
      <c r="B673" s="14"/>
      <c r="C673" s="15"/>
      <c r="I673" s="14"/>
      <c r="J673" s="51"/>
      <c r="K673" s="45"/>
    </row>
    <row r="674">
      <c r="B674" s="14"/>
      <c r="C674" s="15"/>
      <c r="I674" s="14"/>
      <c r="J674" s="51"/>
      <c r="K674" s="45"/>
    </row>
    <row r="675">
      <c r="B675" s="14"/>
      <c r="C675" s="15"/>
      <c r="I675" s="14"/>
      <c r="J675" s="51"/>
      <c r="K675" s="45"/>
    </row>
    <row r="676">
      <c r="B676" s="14"/>
      <c r="C676" s="15"/>
      <c r="I676" s="14"/>
      <c r="J676" s="51"/>
      <c r="K676" s="45"/>
    </row>
    <row r="677">
      <c r="B677" s="14"/>
      <c r="C677" s="15"/>
      <c r="I677" s="14"/>
      <c r="J677" s="51"/>
      <c r="K677" s="45"/>
    </row>
    <row r="678">
      <c r="B678" s="14"/>
      <c r="C678" s="15"/>
      <c r="I678" s="14"/>
      <c r="J678" s="51"/>
      <c r="K678" s="45"/>
    </row>
    <row r="679">
      <c r="B679" s="14"/>
      <c r="C679" s="15"/>
      <c r="I679" s="14"/>
      <c r="J679" s="51"/>
      <c r="K679" s="45"/>
    </row>
    <row r="680">
      <c r="B680" s="14"/>
      <c r="C680" s="15"/>
      <c r="I680" s="14"/>
      <c r="J680" s="51"/>
      <c r="K680" s="45"/>
    </row>
    <row r="681">
      <c r="B681" s="14"/>
      <c r="C681" s="15"/>
      <c r="I681" s="14"/>
      <c r="J681" s="51"/>
      <c r="K681" s="45"/>
    </row>
    <row r="682">
      <c r="B682" s="14"/>
      <c r="C682" s="15"/>
      <c r="I682" s="14"/>
      <c r="J682" s="51"/>
      <c r="K682" s="45"/>
    </row>
    <row r="683">
      <c r="B683" s="14"/>
      <c r="C683" s="15"/>
      <c r="I683" s="14"/>
      <c r="J683" s="51"/>
      <c r="K683" s="45"/>
    </row>
    <row r="684">
      <c r="B684" s="14"/>
      <c r="C684" s="15"/>
      <c r="I684" s="14"/>
      <c r="J684" s="51"/>
      <c r="K684" s="45"/>
    </row>
    <row r="685">
      <c r="B685" s="14"/>
      <c r="C685" s="15"/>
      <c r="I685" s="14"/>
      <c r="J685" s="51"/>
      <c r="K685" s="45"/>
    </row>
    <row r="686">
      <c r="B686" s="14"/>
      <c r="C686" s="15"/>
      <c r="I686" s="14"/>
      <c r="J686" s="51"/>
      <c r="K686" s="45"/>
    </row>
    <row r="687">
      <c r="B687" s="14"/>
      <c r="C687" s="15"/>
      <c r="I687" s="14"/>
      <c r="J687" s="51"/>
      <c r="K687" s="45"/>
    </row>
    <row r="688">
      <c r="B688" s="14"/>
      <c r="C688" s="15"/>
      <c r="I688" s="14"/>
      <c r="J688" s="51"/>
      <c r="K688" s="45"/>
    </row>
    <row r="689">
      <c r="B689" s="14"/>
      <c r="C689" s="15"/>
      <c r="I689" s="14"/>
      <c r="J689" s="51"/>
      <c r="K689" s="45"/>
    </row>
    <row r="690">
      <c r="B690" s="14"/>
      <c r="C690" s="15"/>
      <c r="I690" s="14"/>
      <c r="J690" s="51"/>
      <c r="K690" s="45"/>
    </row>
    <row r="691">
      <c r="B691" s="14"/>
      <c r="C691" s="15"/>
      <c r="I691" s="14"/>
      <c r="J691" s="51"/>
      <c r="K691" s="45"/>
    </row>
    <row r="692">
      <c r="B692" s="14"/>
      <c r="C692" s="15"/>
      <c r="I692" s="14"/>
      <c r="J692" s="51"/>
      <c r="K692" s="45"/>
    </row>
    <row r="693">
      <c r="B693" s="14"/>
      <c r="C693" s="15"/>
      <c r="I693" s="14"/>
      <c r="J693" s="51"/>
      <c r="K693" s="45"/>
    </row>
    <row r="694">
      <c r="B694" s="14"/>
      <c r="C694" s="15"/>
      <c r="I694" s="14"/>
      <c r="J694" s="51"/>
      <c r="K694" s="45"/>
    </row>
    <row r="695">
      <c r="B695" s="14"/>
      <c r="C695" s="15"/>
      <c r="I695" s="14"/>
      <c r="J695" s="51"/>
      <c r="K695" s="45"/>
    </row>
    <row r="696">
      <c r="B696" s="14"/>
      <c r="C696" s="15"/>
      <c r="I696" s="14"/>
      <c r="J696" s="51"/>
      <c r="K696" s="45"/>
    </row>
    <row r="697">
      <c r="B697" s="14"/>
      <c r="C697" s="15"/>
      <c r="I697" s="14"/>
      <c r="J697" s="51"/>
      <c r="K697" s="45"/>
    </row>
    <row r="698">
      <c r="B698" s="14"/>
      <c r="C698" s="15"/>
      <c r="I698" s="14"/>
      <c r="J698" s="51"/>
      <c r="K698" s="45"/>
    </row>
    <row r="699">
      <c r="B699" s="14"/>
      <c r="C699" s="15"/>
      <c r="I699" s="14"/>
      <c r="J699" s="51"/>
      <c r="K699" s="45"/>
    </row>
    <row r="700">
      <c r="B700" s="14"/>
      <c r="C700" s="15"/>
      <c r="I700" s="14"/>
      <c r="J700" s="51"/>
      <c r="K700" s="45"/>
    </row>
    <row r="701">
      <c r="B701" s="14"/>
      <c r="C701" s="15"/>
      <c r="I701" s="14"/>
      <c r="J701" s="51"/>
      <c r="K701" s="45"/>
    </row>
    <row r="702">
      <c r="B702" s="14"/>
      <c r="C702" s="15"/>
      <c r="I702" s="14"/>
      <c r="J702" s="51"/>
      <c r="K702" s="45"/>
    </row>
    <row r="703">
      <c r="B703" s="14"/>
      <c r="C703" s="15"/>
      <c r="I703" s="14"/>
      <c r="J703" s="51"/>
      <c r="K703" s="45"/>
    </row>
    <row r="704">
      <c r="B704" s="14"/>
      <c r="C704" s="15"/>
      <c r="I704" s="14"/>
      <c r="J704" s="51"/>
      <c r="K704" s="45"/>
    </row>
    <row r="705">
      <c r="B705" s="14"/>
      <c r="C705" s="15"/>
      <c r="I705" s="14"/>
      <c r="J705" s="51"/>
      <c r="K705" s="45"/>
    </row>
    <row r="706">
      <c r="B706" s="14"/>
      <c r="C706" s="15"/>
      <c r="I706" s="14"/>
      <c r="J706" s="51"/>
      <c r="K706" s="45"/>
    </row>
    <row r="707">
      <c r="B707" s="14"/>
      <c r="C707" s="15"/>
      <c r="I707" s="14"/>
      <c r="J707" s="51"/>
      <c r="K707" s="45"/>
    </row>
    <row r="708">
      <c r="B708" s="14"/>
      <c r="C708" s="15"/>
      <c r="I708" s="14"/>
      <c r="J708" s="51"/>
      <c r="K708" s="45"/>
    </row>
    <row r="709">
      <c r="B709" s="14"/>
      <c r="C709" s="15"/>
      <c r="I709" s="14"/>
      <c r="J709" s="51"/>
      <c r="K709" s="45"/>
    </row>
    <row r="710">
      <c r="B710" s="14"/>
      <c r="C710" s="15"/>
      <c r="I710" s="14"/>
      <c r="J710" s="51"/>
      <c r="K710" s="45"/>
    </row>
    <row r="711">
      <c r="B711" s="14"/>
      <c r="C711" s="15"/>
      <c r="I711" s="14"/>
      <c r="J711" s="51"/>
      <c r="K711" s="45"/>
    </row>
    <row r="712">
      <c r="B712" s="14"/>
      <c r="C712" s="15"/>
      <c r="I712" s="14"/>
      <c r="J712" s="51"/>
      <c r="K712" s="45"/>
    </row>
    <row r="713">
      <c r="B713" s="14"/>
      <c r="C713" s="15"/>
      <c r="I713" s="14"/>
      <c r="J713" s="51"/>
      <c r="K713" s="45"/>
    </row>
    <row r="714">
      <c r="B714" s="14"/>
      <c r="C714" s="15"/>
      <c r="I714" s="14"/>
      <c r="J714" s="51"/>
      <c r="K714" s="45"/>
    </row>
    <row r="715">
      <c r="B715" s="14"/>
      <c r="C715" s="15"/>
      <c r="I715" s="14"/>
      <c r="J715" s="51"/>
      <c r="K715" s="45"/>
    </row>
    <row r="716">
      <c r="B716" s="14"/>
      <c r="C716" s="15"/>
      <c r="I716" s="14"/>
      <c r="J716" s="51"/>
      <c r="K716" s="45"/>
    </row>
    <row r="717">
      <c r="B717" s="14"/>
      <c r="C717" s="15"/>
      <c r="I717" s="14"/>
      <c r="J717" s="51"/>
      <c r="K717" s="45"/>
    </row>
    <row r="718">
      <c r="B718" s="14"/>
      <c r="C718" s="15"/>
      <c r="I718" s="14"/>
      <c r="J718" s="51"/>
      <c r="K718" s="45"/>
    </row>
    <row r="719">
      <c r="B719" s="14"/>
      <c r="C719" s="15"/>
      <c r="I719" s="14"/>
      <c r="J719" s="51"/>
      <c r="K719" s="45"/>
    </row>
    <row r="720">
      <c r="B720" s="14"/>
      <c r="C720" s="15"/>
      <c r="I720" s="14"/>
      <c r="J720" s="51"/>
      <c r="K720" s="45"/>
    </row>
    <row r="721">
      <c r="B721" s="14"/>
      <c r="C721" s="15"/>
      <c r="I721" s="14"/>
      <c r="J721" s="51"/>
      <c r="K721" s="45"/>
    </row>
    <row r="722">
      <c r="B722" s="14"/>
      <c r="C722" s="15"/>
      <c r="I722" s="14"/>
      <c r="J722" s="51"/>
      <c r="K722" s="45"/>
    </row>
    <row r="723">
      <c r="B723" s="14"/>
      <c r="C723" s="15"/>
      <c r="I723" s="14"/>
      <c r="J723" s="51"/>
      <c r="K723" s="45"/>
    </row>
    <row r="724">
      <c r="B724" s="14"/>
      <c r="C724" s="15"/>
      <c r="I724" s="14"/>
      <c r="J724" s="51"/>
      <c r="K724" s="45"/>
    </row>
    <row r="725">
      <c r="B725" s="14"/>
      <c r="C725" s="15"/>
      <c r="I725" s="14"/>
      <c r="J725" s="51"/>
      <c r="K725" s="45"/>
    </row>
    <row r="726">
      <c r="B726" s="14"/>
      <c r="C726" s="15"/>
      <c r="I726" s="14"/>
      <c r="J726" s="51"/>
      <c r="K726" s="45"/>
    </row>
    <row r="727">
      <c r="B727" s="14"/>
      <c r="C727" s="15"/>
      <c r="I727" s="14"/>
      <c r="J727" s="51"/>
      <c r="K727" s="45"/>
    </row>
    <row r="728">
      <c r="B728" s="14"/>
      <c r="C728" s="15"/>
      <c r="I728" s="14"/>
      <c r="J728" s="51"/>
      <c r="K728" s="45"/>
    </row>
    <row r="729">
      <c r="B729" s="14"/>
      <c r="C729" s="15"/>
      <c r="I729" s="14"/>
      <c r="J729" s="51"/>
      <c r="K729" s="45"/>
    </row>
    <row r="730">
      <c r="B730" s="14"/>
      <c r="C730" s="15"/>
      <c r="I730" s="14"/>
      <c r="J730" s="51"/>
      <c r="K730" s="45"/>
    </row>
    <row r="731">
      <c r="B731" s="14"/>
      <c r="C731" s="15"/>
      <c r="I731" s="14"/>
      <c r="J731" s="51"/>
      <c r="K731" s="45"/>
    </row>
    <row r="732">
      <c r="B732" s="14"/>
      <c r="C732" s="15"/>
      <c r="I732" s="14"/>
      <c r="J732" s="51"/>
      <c r="K732" s="45"/>
    </row>
    <row r="733">
      <c r="B733" s="14"/>
      <c r="C733" s="15"/>
      <c r="I733" s="14"/>
      <c r="J733" s="51"/>
      <c r="K733" s="45"/>
    </row>
    <row r="734">
      <c r="B734" s="14"/>
      <c r="C734" s="15"/>
      <c r="I734" s="14"/>
      <c r="J734" s="51"/>
      <c r="K734" s="45"/>
    </row>
    <row r="735">
      <c r="B735" s="14"/>
      <c r="C735" s="15"/>
      <c r="I735" s="14"/>
      <c r="J735" s="51"/>
      <c r="K735" s="45"/>
    </row>
    <row r="736">
      <c r="B736" s="14"/>
      <c r="C736" s="15"/>
      <c r="I736" s="14"/>
      <c r="J736" s="51"/>
      <c r="K736" s="45"/>
    </row>
    <row r="737">
      <c r="B737" s="14"/>
      <c r="C737" s="15"/>
      <c r="I737" s="14"/>
      <c r="J737" s="51"/>
      <c r="K737" s="45"/>
    </row>
    <row r="738">
      <c r="B738" s="14"/>
      <c r="C738" s="15"/>
      <c r="I738" s="14"/>
      <c r="J738" s="51"/>
      <c r="K738" s="45"/>
    </row>
    <row r="739">
      <c r="B739" s="14"/>
      <c r="C739" s="15"/>
      <c r="I739" s="14"/>
      <c r="J739" s="51"/>
      <c r="K739" s="45"/>
    </row>
    <row r="740">
      <c r="B740" s="14"/>
      <c r="C740" s="15"/>
      <c r="I740" s="14"/>
      <c r="J740" s="51"/>
      <c r="K740" s="45"/>
    </row>
    <row r="741">
      <c r="B741" s="14"/>
      <c r="C741" s="15"/>
      <c r="I741" s="14"/>
      <c r="J741" s="51"/>
      <c r="K741" s="45"/>
    </row>
    <row r="742">
      <c r="B742" s="14"/>
      <c r="C742" s="15"/>
      <c r="I742" s="14"/>
      <c r="J742" s="51"/>
      <c r="K742" s="45"/>
    </row>
    <row r="743">
      <c r="B743" s="14"/>
      <c r="C743" s="15"/>
      <c r="I743" s="14"/>
      <c r="J743" s="51"/>
      <c r="K743" s="45"/>
    </row>
    <row r="744">
      <c r="B744" s="14"/>
      <c r="C744" s="15"/>
      <c r="I744" s="14"/>
      <c r="J744" s="51"/>
      <c r="K744" s="45"/>
    </row>
    <row r="745">
      <c r="B745" s="14"/>
      <c r="C745" s="15"/>
      <c r="I745" s="14"/>
      <c r="J745" s="51"/>
      <c r="K745" s="45"/>
    </row>
    <row r="746">
      <c r="B746" s="14"/>
      <c r="C746" s="15"/>
      <c r="I746" s="14"/>
      <c r="J746" s="51"/>
      <c r="K746" s="45"/>
    </row>
    <row r="747">
      <c r="B747" s="14"/>
      <c r="C747" s="15"/>
      <c r="I747" s="14"/>
      <c r="J747" s="51"/>
      <c r="K747" s="45"/>
    </row>
    <row r="748">
      <c r="B748" s="14"/>
      <c r="C748" s="15"/>
      <c r="I748" s="14"/>
      <c r="J748" s="51"/>
      <c r="K748" s="45"/>
    </row>
    <row r="749">
      <c r="B749" s="14"/>
      <c r="C749" s="15"/>
      <c r="I749" s="14"/>
      <c r="J749" s="51"/>
      <c r="K749" s="45"/>
    </row>
    <row r="750">
      <c r="B750" s="14"/>
      <c r="C750" s="15"/>
      <c r="I750" s="14"/>
      <c r="J750" s="51"/>
      <c r="K750" s="45"/>
    </row>
    <row r="751">
      <c r="B751" s="14"/>
      <c r="C751" s="15"/>
      <c r="I751" s="14"/>
      <c r="J751" s="51"/>
      <c r="K751" s="45"/>
    </row>
    <row r="752">
      <c r="B752" s="14"/>
      <c r="C752" s="15"/>
      <c r="I752" s="14"/>
      <c r="J752" s="51"/>
      <c r="K752" s="45"/>
    </row>
    <row r="753">
      <c r="B753" s="14"/>
      <c r="C753" s="15"/>
      <c r="I753" s="14"/>
      <c r="J753" s="51"/>
      <c r="K753" s="45"/>
    </row>
    <row r="754">
      <c r="B754" s="14"/>
      <c r="C754" s="15"/>
      <c r="I754" s="14"/>
      <c r="J754" s="51"/>
      <c r="K754" s="45"/>
    </row>
    <row r="755">
      <c r="B755" s="14"/>
      <c r="C755" s="15"/>
      <c r="I755" s="14"/>
      <c r="J755" s="51"/>
      <c r="K755" s="45"/>
    </row>
    <row r="756">
      <c r="B756" s="14"/>
      <c r="C756" s="15"/>
      <c r="I756" s="14"/>
      <c r="J756" s="51"/>
      <c r="K756" s="45"/>
    </row>
    <row r="757">
      <c r="B757" s="14"/>
      <c r="C757" s="15"/>
      <c r="I757" s="14"/>
      <c r="J757" s="51"/>
      <c r="K757" s="45"/>
    </row>
    <row r="758">
      <c r="B758" s="14"/>
      <c r="C758" s="15"/>
      <c r="I758" s="14"/>
      <c r="J758" s="51"/>
      <c r="K758" s="45"/>
    </row>
    <row r="759">
      <c r="B759" s="14"/>
      <c r="C759" s="15"/>
      <c r="I759" s="14"/>
      <c r="J759" s="51"/>
      <c r="K759" s="45"/>
    </row>
    <row r="760">
      <c r="B760" s="14"/>
      <c r="C760" s="15"/>
      <c r="I760" s="14"/>
      <c r="J760" s="51"/>
      <c r="K760" s="45"/>
    </row>
    <row r="761">
      <c r="B761" s="14"/>
      <c r="C761" s="15"/>
      <c r="I761" s="14"/>
      <c r="J761" s="51"/>
      <c r="K761" s="45"/>
    </row>
    <row r="762">
      <c r="B762" s="14"/>
      <c r="C762" s="15"/>
      <c r="I762" s="14"/>
      <c r="J762" s="51"/>
      <c r="K762" s="45"/>
    </row>
    <row r="763">
      <c r="B763" s="14"/>
      <c r="C763" s="15"/>
      <c r="I763" s="14"/>
      <c r="J763" s="51"/>
      <c r="K763" s="45"/>
    </row>
    <row r="764">
      <c r="B764" s="14"/>
      <c r="C764" s="15"/>
      <c r="I764" s="14"/>
      <c r="J764" s="51"/>
      <c r="K764" s="45"/>
    </row>
    <row r="765">
      <c r="B765" s="14"/>
      <c r="C765" s="15"/>
      <c r="I765" s="14"/>
      <c r="J765" s="51"/>
      <c r="K765" s="45"/>
    </row>
    <row r="766">
      <c r="B766" s="14"/>
      <c r="C766" s="15"/>
      <c r="I766" s="14"/>
      <c r="J766" s="51"/>
      <c r="K766" s="45"/>
    </row>
    <row r="767">
      <c r="B767" s="14"/>
      <c r="C767" s="15"/>
      <c r="I767" s="14"/>
      <c r="J767" s="51"/>
      <c r="K767" s="45"/>
    </row>
    <row r="768">
      <c r="B768" s="14"/>
      <c r="C768" s="15"/>
      <c r="I768" s="14"/>
      <c r="J768" s="51"/>
      <c r="K768" s="45"/>
    </row>
    <row r="769">
      <c r="B769" s="14"/>
      <c r="C769" s="15"/>
      <c r="I769" s="14"/>
      <c r="J769" s="51"/>
      <c r="K769" s="45"/>
    </row>
    <row r="770">
      <c r="B770" s="14"/>
      <c r="C770" s="15"/>
      <c r="I770" s="14"/>
      <c r="J770" s="51"/>
      <c r="K770" s="45"/>
    </row>
    <row r="771">
      <c r="B771" s="14"/>
      <c r="C771" s="15"/>
      <c r="I771" s="14"/>
      <c r="J771" s="51"/>
      <c r="K771" s="45"/>
    </row>
    <row r="772">
      <c r="B772" s="14"/>
      <c r="C772" s="15"/>
      <c r="I772" s="14"/>
      <c r="J772" s="51"/>
      <c r="K772" s="45"/>
    </row>
    <row r="773">
      <c r="B773" s="14"/>
      <c r="C773" s="15"/>
      <c r="I773" s="14"/>
      <c r="J773" s="51"/>
      <c r="K773" s="45"/>
    </row>
    <row r="774">
      <c r="B774" s="14"/>
      <c r="C774" s="15"/>
      <c r="I774" s="14"/>
      <c r="J774" s="51"/>
      <c r="K774" s="45"/>
    </row>
    <row r="775">
      <c r="B775" s="14"/>
      <c r="C775" s="15"/>
      <c r="I775" s="14"/>
      <c r="J775" s="51"/>
      <c r="K775" s="45"/>
    </row>
    <row r="776">
      <c r="B776" s="14"/>
      <c r="C776" s="15"/>
      <c r="I776" s="14"/>
      <c r="J776" s="51"/>
      <c r="K776" s="45"/>
    </row>
    <row r="777">
      <c r="B777" s="14"/>
      <c r="C777" s="15"/>
      <c r="I777" s="14"/>
      <c r="J777" s="51"/>
      <c r="K777" s="45"/>
    </row>
    <row r="778">
      <c r="B778" s="14"/>
      <c r="C778" s="15"/>
      <c r="I778" s="14"/>
      <c r="J778" s="51"/>
      <c r="K778" s="45"/>
    </row>
    <row r="779">
      <c r="B779" s="14"/>
      <c r="C779" s="15"/>
      <c r="I779" s="14"/>
      <c r="J779" s="51"/>
      <c r="K779" s="45"/>
    </row>
    <row r="780">
      <c r="B780" s="14"/>
      <c r="C780" s="15"/>
      <c r="I780" s="14"/>
      <c r="J780" s="51"/>
      <c r="K780" s="45"/>
    </row>
    <row r="781">
      <c r="B781" s="14"/>
      <c r="C781" s="15"/>
      <c r="I781" s="14"/>
      <c r="J781" s="51"/>
      <c r="K781" s="45"/>
    </row>
    <row r="782">
      <c r="B782" s="14"/>
      <c r="C782" s="15"/>
      <c r="I782" s="14"/>
      <c r="J782" s="51"/>
      <c r="K782" s="45"/>
    </row>
    <row r="783">
      <c r="B783" s="14"/>
      <c r="C783" s="15"/>
      <c r="I783" s="14"/>
      <c r="J783" s="51"/>
      <c r="K783" s="45"/>
    </row>
    <row r="784">
      <c r="B784" s="14"/>
      <c r="C784" s="15"/>
      <c r="I784" s="14"/>
      <c r="J784" s="51"/>
      <c r="K784" s="45"/>
    </row>
    <row r="785">
      <c r="B785" s="14"/>
      <c r="C785" s="15"/>
      <c r="I785" s="14"/>
      <c r="J785" s="51"/>
      <c r="K785" s="45"/>
    </row>
    <row r="786">
      <c r="B786" s="14"/>
      <c r="C786" s="15"/>
      <c r="I786" s="14"/>
      <c r="J786" s="51"/>
      <c r="K786" s="45"/>
    </row>
    <row r="787">
      <c r="B787" s="14"/>
      <c r="C787" s="15"/>
      <c r="I787" s="14"/>
      <c r="J787" s="51"/>
      <c r="K787" s="45"/>
    </row>
    <row r="788">
      <c r="B788" s="14"/>
      <c r="C788" s="15"/>
      <c r="I788" s="14"/>
      <c r="J788" s="51"/>
      <c r="K788" s="45"/>
    </row>
    <row r="789">
      <c r="B789" s="14"/>
      <c r="C789" s="15"/>
      <c r="I789" s="14"/>
      <c r="J789" s="51"/>
      <c r="K789" s="45"/>
    </row>
    <row r="790">
      <c r="B790" s="14"/>
      <c r="C790" s="15"/>
      <c r="I790" s="14"/>
      <c r="J790" s="51"/>
      <c r="K790" s="45"/>
    </row>
    <row r="791">
      <c r="B791" s="14"/>
      <c r="C791" s="15"/>
      <c r="I791" s="14"/>
      <c r="J791" s="51"/>
      <c r="K791" s="45"/>
    </row>
    <row r="792">
      <c r="B792" s="14"/>
      <c r="C792" s="15"/>
      <c r="I792" s="14"/>
      <c r="J792" s="51"/>
      <c r="K792" s="45"/>
    </row>
    <row r="793">
      <c r="B793" s="14"/>
      <c r="C793" s="15"/>
      <c r="I793" s="14"/>
      <c r="J793" s="51"/>
      <c r="K793" s="45"/>
    </row>
    <row r="794">
      <c r="B794" s="14"/>
      <c r="C794" s="15"/>
      <c r="I794" s="14"/>
      <c r="J794" s="51"/>
      <c r="K794" s="45"/>
    </row>
    <row r="795">
      <c r="B795" s="14"/>
      <c r="C795" s="15"/>
      <c r="I795" s="14"/>
      <c r="J795" s="51"/>
      <c r="K795" s="45"/>
    </row>
    <row r="796">
      <c r="B796" s="14"/>
      <c r="C796" s="15"/>
      <c r="I796" s="14"/>
      <c r="J796" s="51"/>
      <c r="K796" s="45"/>
    </row>
    <row r="797">
      <c r="B797" s="14"/>
      <c r="C797" s="15"/>
      <c r="I797" s="14"/>
      <c r="J797" s="51"/>
      <c r="K797" s="45"/>
    </row>
    <row r="798">
      <c r="B798" s="14"/>
      <c r="C798" s="15"/>
      <c r="I798" s="14"/>
      <c r="J798" s="51"/>
      <c r="K798" s="45"/>
    </row>
    <row r="799">
      <c r="B799" s="14"/>
      <c r="C799" s="15"/>
      <c r="I799" s="14"/>
      <c r="J799" s="51"/>
      <c r="K799" s="45"/>
    </row>
    <row r="800">
      <c r="B800" s="14"/>
      <c r="C800" s="15"/>
      <c r="I800" s="14"/>
      <c r="J800" s="51"/>
      <c r="K800" s="45"/>
    </row>
    <row r="801">
      <c r="B801" s="14"/>
      <c r="C801" s="15"/>
      <c r="I801" s="14"/>
      <c r="J801" s="51"/>
      <c r="K801" s="45"/>
    </row>
    <row r="802">
      <c r="B802" s="14"/>
      <c r="C802" s="15"/>
      <c r="I802" s="14"/>
      <c r="J802" s="51"/>
      <c r="K802" s="45"/>
    </row>
    <row r="803">
      <c r="B803" s="14"/>
      <c r="C803" s="15"/>
      <c r="I803" s="14"/>
      <c r="J803" s="51"/>
      <c r="K803" s="45"/>
    </row>
    <row r="804">
      <c r="B804" s="14"/>
      <c r="C804" s="15"/>
      <c r="I804" s="14"/>
      <c r="J804" s="51"/>
      <c r="K804" s="45"/>
    </row>
    <row r="805">
      <c r="B805" s="14"/>
      <c r="C805" s="15"/>
      <c r="I805" s="14"/>
      <c r="J805" s="51"/>
      <c r="K805" s="45"/>
    </row>
    <row r="806">
      <c r="B806" s="14"/>
      <c r="C806" s="15"/>
      <c r="I806" s="14"/>
      <c r="J806" s="51"/>
      <c r="K806" s="45"/>
    </row>
    <row r="807">
      <c r="B807" s="14"/>
      <c r="C807" s="15"/>
      <c r="I807" s="14"/>
      <c r="J807" s="51"/>
      <c r="K807" s="45"/>
    </row>
    <row r="808">
      <c r="B808" s="14"/>
      <c r="C808" s="15"/>
      <c r="I808" s="14"/>
      <c r="J808" s="51"/>
      <c r="K808" s="45"/>
    </row>
    <row r="809">
      <c r="B809" s="14"/>
      <c r="C809" s="15"/>
      <c r="I809" s="14"/>
      <c r="J809" s="51"/>
      <c r="K809" s="45"/>
    </row>
    <row r="810">
      <c r="B810" s="14"/>
      <c r="C810" s="15"/>
      <c r="I810" s="14"/>
      <c r="J810" s="51"/>
      <c r="K810" s="45"/>
    </row>
    <row r="811">
      <c r="B811" s="14"/>
      <c r="C811" s="15"/>
      <c r="I811" s="14"/>
      <c r="J811" s="51"/>
      <c r="K811" s="45"/>
    </row>
    <row r="812">
      <c r="B812" s="14"/>
      <c r="C812" s="15"/>
      <c r="I812" s="14"/>
      <c r="J812" s="51"/>
      <c r="K812" s="45"/>
    </row>
    <row r="813">
      <c r="B813" s="14"/>
      <c r="C813" s="15"/>
      <c r="I813" s="14"/>
      <c r="J813" s="51"/>
      <c r="K813" s="45"/>
    </row>
    <row r="814">
      <c r="B814" s="14"/>
      <c r="C814" s="15"/>
      <c r="I814" s="14"/>
      <c r="J814" s="51"/>
      <c r="K814" s="45"/>
    </row>
    <row r="815">
      <c r="B815" s="14"/>
      <c r="C815" s="15"/>
      <c r="I815" s="14"/>
      <c r="J815" s="51"/>
      <c r="K815" s="45"/>
    </row>
    <row r="816">
      <c r="B816" s="14"/>
      <c r="C816" s="15"/>
      <c r="I816" s="14"/>
      <c r="J816" s="51"/>
      <c r="K816" s="45"/>
    </row>
    <row r="817">
      <c r="B817" s="14"/>
      <c r="C817" s="15"/>
      <c r="I817" s="14"/>
      <c r="J817" s="51"/>
      <c r="K817" s="45"/>
    </row>
    <row r="818">
      <c r="B818" s="14"/>
      <c r="C818" s="15"/>
      <c r="I818" s="14"/>
      <c r="J818" s="51"/>
      <c r="K818" s="45"/>
    </row>
    <row r="819">
      <c r="B819" s="14"/>
      <c r="C819" s="15"/>
      <c r="I819" s="14"/>
      <c r="J819" s="51"/>
      <c r="K819" s="45"/>
    </row>
    <row r="820">
      <c r="B820" s="14"/>
      <c r="C820" s="15"/>
      <c r="I820" s="14"/>
      <c r="J820" s="51"/>
      <c r="K820" s="45"/>
    </row>
    <row r="821">
      <c r="B821" s="14"/>
      <c r="C821" s="15"/>
      <c r="I821" s="14"/>
      <c r="J821" s="51"/>
      <c r="K821" s="45"/>
    </row>
    <row r="822">
      <c r="B822" s="14"/>
      <c r="C822" s="15"/>
      <c r="I822" s="14"/>
      <c r="J822" s="51"/>
      <c r="K822" s="45"/>
    </row>
    <row r="823">
      <c r="B823" s="14"/>
      <c r="C823" s="15"/>
      <c r="I823" s="14"/>
      <c r="J823" s="51"/>
      <c r="K823" s="45"/>
    </row>
    <row r="824">
      <c r="B824" s="14"/>
      <c r="C824" s="15"/>
      <c r="I824" s="14"/>
      <c r="J824" s="51"/>
      <c r="K824" s="45"/>
    </row>
    <row r="825">
      <c r="B825" s="14"/>
      <c r="C825" s="15"/>
      <c r="I825" s="14"/>
      <c r="J825" s="51"/>
      <c r="K825" s="45"/>
    </row>
    <row r="826">
      <c r="B826" s="14"/>
      <c r="C826" s="15"/>
      <c r="I826" s="14"/>
      <c r="J826" s="51"/>
      <c r="K826" s="45"/>
    </row>
    <row r="827">
      <c r="B827" s="14"/>
      <c r="C827" s="15"/>
      <c r="I827" s="14"/>
      <c r="J827" s="51"/>
      <c r="K827" s="45"/>
    </row>
    <row r="828">
      <c r="B828" s="14"/>
      <c r="C828" s="15"/>
      <c r="I828" s="14"/>
      <c r="J828" s="51"/>
      <c r="K828" s="45"/>
    </row>
    <row r="829">
      <c r="B829" s="14"/>
      <c r="C829" s="15"/>
      <c r="I829" s="14"/>
      <c r="J829" s="51"/>
      <c r="K829" s="45"/>
    </row>
    <row r="830">
      <c r="B830" s="14"/>
      <c r="C830" s="15"/>
      <c r="I830" s="14"/>
      <c r="J830" s="51"/>
      <c r="K830" s="45"/>
    </row>
    <row r="831">
      <c r="B831" s="14"/>
      <c r="C831" s="15"/>
      <c r="I831" s="14"/>
      <c r="J831" s="51"/>
      <c r="K831" s="45"/>
    </row>
    <row r="832">
      <c r="B832" s="14"/>
      <c r="C832" s="15"/>
      <c r="I832" s="14"/>
      <c r="J832" s="51"/>
      <c r="K832" s="45"/>
    </row>
    <row r="833">
      <c r="B833" s="14"/>
      <c r="C833" s="15"/>
      <c r="I833" s="14"/>
      <c r="J833" s="51"/>
      <c r="K833" s="45"/>
    </row>
    <row r="834">
      <c r="B834" s="14"/>
      <c r="C834" s="15"/>
      <c r="I834" s="14"/>
      <c r="J834" s="51"/>
      <c r="K834" s="45"/>
    </row>
    <row r="835">
      <c r="B835" s="14"/>
      <c r="C835" s="15"/>
      <c r="I835" s="14"/>
      <c r="J835" s="51"/>
      <c r="K835" s="45"/>
    </row>
    <row r="836">
      <c r="B836" s="14"/>
      <c r="C836" s="15"/>
      <c r="I836" s="14"/>
      <c r="J836" s="51"/>
      <c r="K836" s="45"/>
    </row>
    <row r="837">
      <c r="B837" s="14"/>
      <c r="C837" s="15"/>
      <c r="I837" s="14"/>
      <c r="J837" s="51"/>
      <c r="K837" s="45"/>
    </row>
    <row r="838">
      <c r="B838" s="14"/>
      <c r="C838" s="15"/>
      <c r="I838" s="14"/>
      <c r="J838" s="51"/>
      <c r="K838" s="45"/>
    </row>
    <row r="839">
      <c r="B839" s="14"/>
      <c r="C839" s="15"/>
      <c r="I839" s="14"/>
      <c r="J839" s="51"/>
      <c r="K839" s="45"/>
    </row>
    <row r="840">
      <c r="B840" s="14"/>
      <c r="C840" s="15"/>
      <c r="I840" s="14"/>
      <c r="J840" s="51"/>
      <c r="K840" s="45"/>
    </row>
    <row r="841">
      <c r="B841" s="14"/>
      <c r="C841" s="15"/>
      <c r="I841" s="14"/>
      <c r="J841" s="51"/>
      <c r="K841" s="45"/>
    </row>
    <row r="842">
      <c r="B842" s="14"/>
      <c r="C842" s="15"/>
      <c r="I842" s="14"/>
      <c r="J842" s="51"/>
      <c r="K842" s="45"/>
    </row>
    <row r="843">
      <c r="B843" s="14"/>
      <c r="C843" s="15"/>
      <c r="I843" s="14"/>
      <c r="J843" s="51"/>
      <c r="K843" s="45"/>
    </row>
    <row r="844">
      <c r="B844" s="14"/>
      <c r="C844" s="15"/>
      <c r="I844" s="14"/>
      <c r="J844" s="51"/>
      <c r="K844" s="45"/>
    </row>
    <row r="845">
      <c r="B845" s="14"/>
      <c r="C845" s="15"/>
      <c r="I845" s="14"/>
      <c r="J845" s="51"/>
      <c r="K845" s="45"/>
    </row>
    <row r="846">
      <c r="B846" s="14"/>
      <c r="C846" s="15"/>
      <c r="I846" s="14"/>
      <c r="J846" s="51"/>
      <c r="K846" s="45"/>
    </row>
    <row r="847">
      <c r="B847" s="14"/>
      <c r="C847" s="15"/>
      <c r="I847" s="14"/>
      <c r="J847" s="51"/>
      <c r="K847" s="45"/>
    </row>
    <row r="848">
      <c r="B848" s="14"/>
      <c r="C848" s="15"/>
      <c r="I848" s="14"/>
      <c r="J848" s="51"/>
      <c r="K848" s="45"/>
    </row>
    <row r="849">
      <c r="B849" s="14"/>
      <c r="C849" s="15"/>
      <c r="I849" s="14"/>
      <c r="J849" s="51"/>
      <c r="K849" s="45"/>
    </row>
    <row r="850">
      <c r="B850" s="14"/>
      <c r="C850" s="15"/>
      <c r="I850" s="14"/>
      <c r="J850" s="51"/>
      <c r="K850" s="45"/>
    </row>
    <row r="851">
      <c r="B851" s="14"/>
      <c r="C851" s="15"/>
      <c r="I851" s="14"/>
      <c r="J851" s="51"/>
      <c r="K851" s="45"/>
    </row>
    <row r="852">
      <c r="B852" s="14"/>
      <c r="C852" s="15"/>
      <c r="I852" s="14"/>
      <c r="J852" s="51"/>
      <c r="K852" s="45"/>
    </row>
    <row r="853">
      <c r="B853" s="14"/>
      <c r="C853" s="15"/>
      <c r="I853" s="14"/>
      <c r="J853" s="51"/>
      <c r="K853" s="45"/>
    </row>
    <row r="854">
      <c r="B854" s="14"/>
      <c r="C854" s="15"/>
      <c r="I854" s="14"/>
      <c r="J854" s="51"/>
      <c r="K854" s="45"/>
    </row>
    <row r="855">
      <c r="B855" s="14"/>
      <c r="C855" s="15"/>
      <c r="I855" s="14"/>
      <c r="J855" s="51"/>
      <c r="K855" s="45"/>
    </row>
    <row r="856">
      <c r="B856" s="14"/>
      <c r="C856" s="15"/>
      <c r="I856" s="14"/>
      <c r="J856" s="51"/>
      <c r="K856" s="45"/>
    </row>
    <row r="857">
      <c r="B857" s="14"/>
      <c r="C857" s="15"/>
      <c r="I857" s="14"/>
      <c r="J857" s="51"/>
      <c r="K857" s="45"/>
    </row>
    <row r="858">
      <c r="B858" s="14"/>
      <c r="C858" s="15"/>
      <c r="I858" s="14"/>
      <c r="J858" s="51"/>
      <c r="K858" s="45"/>
    </row>
    <row r="859">
      <c r="B859" s="14"/>
      <c r="C859" s="15"/>
      <c r="I859" s="14"/>
      <c r="J859" s="51"/>
      <c r="K859" s="45"/>
    </row>
    <row r="860">
      <c r="B860" s="14"/>
      <c r="C860" s="15"/>
      <c r="I860" s="14"/>
      <c r="J860" s="51"/>
      <c r="K860" s="45"/>
    </row>
    <row r="861">
      <c r="B861" s="14"/>
      <c r="C861" s="15"/>
      <c r="I861" s="14"/>
      <c r="J861" s="51"/>
      <c r="K861" s="45"/>
    </row>
    <row r="862">
      <c r="B862" s="14"/>
      <c r="C862" s="15"/>
      <c r="I862" s="14"/>
      <c r="J862" s="51"/>
      <c r="K862" s="45"/>
    </row>
    <row r="863">
      <c r="B863" s="14"/>
      <c r="C863" s="15"/>
      <c r="I863" s="14"/>
      <c r="J863" s="51"/>
      <c r="K863" s="45"/>
    </row>
    <row r="864">
      <c r="B864" s="14"/>
      <c r="C864" s="15"/>
      <c r="I864" s="14"/>
      <c r="J864" s="51"/>
      <c r="K864" s="45"/>
    </row>
    <row r="865">
      <c r="B865" s="14"/>
      <c r="C865" s="15"/>
      <c r="I865" s="14"/>
      <c r="J865" s="51"/>
      <c r="K865" s="45"/>
    </row>
    <row r="866">
      <c r="B866" s="14"/>
      <c r="C866" s="15"/>
      <c r="I866" s="14"/>
      <c r="J866" s="51"/>
      <c r="K866" s="45"/>
    </row>
    <row r="867">
      <c r="B867" s="14"/>
      <c r="C867" s="15"/>
      <c r="I867" s="14"/>
      <c r="J867" s="51"/>
      <c r="K867" s="45"/>
    </row>
    <row r="868">
      <c r="B868" s="14"/>
      <c r="C868" s="15"/>
      <c r="I868" s="14"/>
      <c r="J868" s="51"/>
      <c r="K868" s="45"/>
    </row>
    <row r="869">
      <c r="B869" s="14"/>
      <c r="C869" s="15"/>
      <c r="I869" s="14"/>
      <c r="J869" s="51"/>
      <c r="K869" s="45"/>
    </row>
    <row r="870">
      <c r="B870" s="14"/>
      <c r="C870" s="15"/>
      <c r="I870" s="14"/>
      <c r="J870" s="51"/>
      <c r="K870" s="45"/>
    </row>
    <row r="871">
      <c r="B871" s="14"/>
      <c r="C871" s="15"/>
      <c r="I871" s="14"/>
      <c r="J871" s="51"/>
      <c r="K871" s="45"/>
    </row>
    <row r="872">
      <c r="B872" s="14"/>
      <c r="C872" s="15"/>
      <c r="I872" s="14"/>
      <c r="J872" s="51"/>
      <c r="K872" s="45"/>
    </row>
    <row r="873">
      <c r="B873" s="14"/>
      <c r="C873" s="15"/>
      <c r="I873" s="14"/>
      <c r="J873" s="51"/>
      <c r="K873" s="45"/>
    </row>
    <row r="874">
      <c r="B874" s="14"/>
      <c r="C874" s="15"/>
      <c r="I874" s="14"/>
      <c r="J874" s="51"/>
      <c r="K874" s="45"/>
    </row>
    <row r="875">
      <c r="B875" s="14"/>
      <c r="C875" s="15"/>
      <c r="I875" s="14"/>
      <c r="J875" s="51"/>
      <c r="K875" s="45"/>
    </row>
    <row r="876">
      <c r="B876" s="14"/>
      <c r="C876" s="15"/>
      <c r="I876" s="14"/>
      <c r="J876" s="51"/>
      <c r="K876" s="45"/>
    </row>
    <row r="877">
      <c r="B877" s="14"/>
      <c r="C877" s="15"/>
      <c r="I877" s="14"/>
      <c r="J877" s="51"/>
      <c r="K877" s="45"/>
    </row>
    <row r="878">
      <c r="B878" s="14"/>
      <c r="C878" s="15"/>
      <c r="I878" s="14"/>
      <c r="J878" s="51"/>
      <c r="K878" s="45"/>
    </row>
    <row r="879">
      <c r="B879" s="14"/>
      <c r="C879" s="15"/>
      <c r="I879" s="14"/>
      <c r="J879" s="51"/>
      <c r="K879" s="45"/>
    </row>
    <row r="880">
      <c r="B880" s="14"/>
      <c r="C880" s="15"/>
      <c r="I880" s="14"/>
      <c r="J880" s="51"/>
      <c r="K880" s="45"/>
    </row>
    <row r="881">
      <c r="B881" s="14"/>
      <c r="C881" s="15"/>
      <c r="I881" s="14"/>
      <c r="J881" s="51"/>
      <c r="K881" s="45"/>
    </row>
    <row r="882">
      <c r="B882" s="14"/>
      <c r="C882" s="15"/>
      <c r="I882" s="14"/>
      <c r="J882" s="51"/>
      <c r="K882" s="45"/>
    </row>
    <row r="883">
      <c r="B883" s="14"/>
      <c r="C883" s="15"/>
      <c r="I883" s="14"/>
      <c r="J883" s="51"/>
      <c r="K883" s="45"/>
    </row>
    <row r="884">
      <c r="B884" s="14"/>
      <c r="C884" s="15"/>
      <c r="I884" s="14"/>
      <c r="J884" s="51"/>
      <c r="K884" s="45"/>
    </row>
    <row r="885">
      <c r="B885" s="14"/>
      <c r="C885" s="15"/>
      <c r="I885" s="14"/>
      <c r="J885" s="51"/>
      <c r="K885" s="45"/>
    </row>
    <row r="886">
      <c r="B886" s="14"/>
      <c r="C886" s="15"/>
      <c r="I886" s="14"/>
      <c r="J886" s="51"/>
      <c r="K886" s="45"/>
    </row>
    <row r="887">
      <c r="B887" s="14"/>
      <c r="C887" s="15"/>
      <c r="I887" s="14"/>
      <c r="J887" s="51"/>
      <c r="K887" s="45"/>
    </row>
    <row r="888">
      <c r="B888" s="14"/>
      <c r="C888" s="15"/>
      <c r="I888" s="14"/>
      <c r="J888" s="51"/>
      <c r="K888" s="45"/>
    </row>
    <row r="889">
      <c r="B889" s="14"/>
      <c r="C889" s="15"/>
      <c r="I889" s="14"/>
      <c r="J889" s="51"/>
      <c r="K889" s="45"/>
    </row>
    <row r="890">
      <c r="B890" s="14"/>
      <c r="C890" s="15"/>
      <c r="I890" s="14"/>
      <c r="J890" s="51"/>
      <c r="K890" s="45"/>
    </row>
    <row r="891">
      <c r="B891" s="14"/>
      <c r="C891" s="15"/>
      <c r="I891" s="14"/>
      <c r="J891" s="51"/>
      <c r="K891" s="45"/>
    </row>
    <row r="892">
      <c r="B892" s="14"/>
      <c r="C892" s="15"/>
      <c r="I892" s="14"/>
      <c r="J892" s="51"/>
      <c r="K892" s="45"/>
    </row>
    <row r="893">
      <c r="B893" s="14"/>
      <c r="C893" s="15"/>
      <c r="I893" s="14"/>
      <c r="J893" s="51"/>
      <c r="K893" s="45"/>
    </row>
    <row r="894">
      <c r="B894" s="14"/>
      <c r="C894" s="15"/>
      <c r="I894" s="14"/>
      <c r="J894" s="51"/>
      <c r="K894" s="45"/>
    </row>
    <row r="895">
      <c r="B895" s="14"/>
      <c r="C895" s="15"/>
      <c r="I895" s="14"/>
      <c r="J895" s="51"/>
      <c r="K895" s="45"/>
    </row>
    <row r="896">
      <c r="B896" s="14"/>
      <c r="C896" s="15"/>
      <c r="I896" s="14"/>
      <c r="J896" s="51"/>
      <c r="K896" s="45"/>
    </row>
    <row r="897">
      <c r="B897" s="14"/>
      <c r="C897" s="15"/>
      <c r="I897" s="14"/>
      <c r="J897" s="51"/>
      <c r="K897" s="45"/>
    </row>
    <row r="898">
      <c r="B898" s="14"/>
      <c r="C898" s="15"/>
      <c r="I898" s="14"/>
      <c r="J898" s="51"/>
      <c r="K898" s="45"/>
    </row>
    <row r="899">
      <c r="B899" s="14"/>
      <c r="C899" s="15"/>
      <c r="I899" s="14"/>
      <c r="J899" s="51"/>
      <c r="K899" s="45"/>
    </row>
    <row r="900">
      <c r="B900" s="14"/>
      <c r="C900" s="15"/>
      <c r="I900" s="14"/>
      <c r="J900" s="51"/>
      <c r="K900" s="45"/>
    </row>
    <row r="901">
      <c r="B901" s="14"/>
      <c r="C901" s="15"/>
      <c r="I901" s="14"/>
      <c r="J901" s="51"/>
      <c r="K901" s="45"/>
    </row>
    <row r="902">
      <c r="B902" s="14"/>
      <c r="C902" s="15"/>
      <c r="I902" s="14"/>
      <c r="J902" s="51"/>
      <c r="K902" s="45"/>
    </row>
    <row r="903">
      <c r="B903" s="14"/>
      <c r="C903" s="15"/>
      <c r="I903" s="14"/>
      <c r="J903" s="51"/>
      <c r="K903" s="45"/>
    </row>
    <row r="904">
      <c r="B904" s="14"/>
      <c r="C904" s="15"/>
      <c r="I904" s="14"/>
      <c r="J904" s="51"/>
      <c r="K904" s="45"/>
    </row>
    <row r="905">
      <c r="B905" s="14"/>
      <c r="C905" s="15"/>
      <c r="I905" s="14"/>
      <c r="J905" s="51"/>
      <c r="K905" s="45"/>
    </row>
    <row r="906">
      <c r="B906" s="14"/>
      <c r="C906" s="15"/>
      <c r="I906" s="14"/>
      <c r="J906" s="51"/>
      <c r="K906" s="45"/>
    </row>
    <row r="907">
      <c r="B907" s="14"/>
      <c r="C907" s="15"/>
      <c r="I907" s="14"/>
      <c r="J907" s="51"/>
      <c r="K907" s="45"/>
    </row>
    <row r="908">
      <c r="B908" s="14"/>
      <c r="C908" s="15"/>
      <c r="I908" s="14"/>
      <c r="J908" s="51"/>
      <c r="K908" s="45"/>
    </row>
    <row r="909">
      <c r="B909" s="14"/>
      <c r="C909" s="15"/>
      <c r="I909" s="14"/>
      <c r="J909" s="51"/>
      <c r="K909" s="45"/>
    </row>
    <row r="910">
      <c r="B910" s="14"/>
      <c r="C910" s="15"/>
      <c r="I910" s="14"/>
      <c r="J910" s="51"/>
      <c r="K910" s="45"/>
    </row>
    <row r="911">
      <c r="B911" s="14"/>
      <c r="C911" s="15"/>
      <c r="I911" s="14"/>
      <c r="J911" s="51"/>
      <c r="K911" s="45"/>
    </row>
    <row r="912">
      <c r="B912" s="14"/>
      <c r="C912" s="15"/>
      <c r="I912" s="14"/>
      <c r="J912" s="51"/>
      <c r="K912" s="45"/>
    </row>
    <row r="913">
      <c r="B913" s="14"/>
      <c r="C913" s="15"/>
      <c r="I913" s="14"/>
      <c r="J913" s="51"/>
      <c r="K913" s="45"/>
    </row>
    <row r="914">
      <c r="B914" s="14"/>
      <c r="C914" s="15"/>
      <c r="I914" s="14"/>
      <c r="J914" s="51"/>
      <c r="K914" s="45"/>
    </row>
    <row r="915">
      <c r="B915" s="14"/>
      <c r="C915" s="15"/>
      <c r="I915" s="14"/>
      <c r="J915" s="51"/>
      <c r="K915" s="45"/>
    </row>
    <row r="916">
      <c r="B916" s="14"/>
      <c r="C916" s="15"/>
      <c r="I916" s="14"/>
      <c r="J916" s="51"/>
      <c r="K916" s="45"/>
    </row>
    <row r="917">
      <c r="B917" s="14"/>
      <c r="C917" s="15"/>
      <c r="I917" s="14"/>
      <c r="J917" s="51"/>
      <c r="K917" s="45"/>
    </row>
    <row r="918">
      <c r="B918" s="14"/>
      <c r="C918" s="15"/>
      <c r="I918" s="14"/>
      <c r="J918" s="51"/>
      <c r="K918" s="45"/>
    </row>
    <row r="919">
      <c r="B919" s="14"/>
      <c r="C919" s="15"/>
      <c r="I919" s="14"/>
      <c r="J919" s="51"/>
      <c r="K919" s="45"/>
    </row>
    <row r="920">
      <c r="B920" s="14"/>
      <c r="C920" s="15"/>
      <c r="I920" s="14"/>
      <c r="J920" s="51"/>
      <c r="K920" s="45"/>
    </row>
    <row r="921">
      <c r="B921" s="14"/>
      <c r="C921" s="15"/>
      <c r="I921" s="14"/>
      <c r="J921" s="51"/>
      <c r="K921" s="45"/>
    </row>
    <row r="922">
      <c r="B922" s="14"/>
      <c r="C922" s="15"/>
      <c r="I922" s="14"/>
      <c r="J922" s="51"/>
      <c r="K922" s="45"/>
    </row>
    <row r="923">
      <c r="B923" s="14"/>
      <c r="C923" s="15"/>
      <c r="I923" s="14"/>
      <c r="J923" s="51"/>
      <c r="K923" s="45"/>
    </row>
    <row r="924">
      <c r="B924" s="14"/>
      <c r="C924" s="15"/>
      <c r="I924" s="14"/>
      <c r="J924" s="51"/>
      <c r="K924" s="45"/>
    </row>
    <row r="925">
      <c r="B925" s="14"/>
      <c r="C925" s="15"/>
      <c r="I925" s="14"/>
      <c r="J925" s="51"/>
      <c r="K925" s="45"/>
    </row>
    <row r="926">
      <c r="B926" s="14"/>
      <c r="C926" s="15"/>
      <c r="I926" s="14"/>
      <c r="J926" s="51"/>
      <c r="K926" s="45"/>
    </row>
    <row r="927">
      <c r="B927" s="14"/>
      <c r="C927" s="15"/>
      <c r="I927" s="14"/>
      <c r="J927" s="51"/>
      <c r="K927" s="45"/>
    </row>
    <row r="928">
      <c r="B928" s="14"/>
      <c r="C928" s="15"/>
      <c r="I928" s="14"/>
      <c r="J928" s="51"/>
      <c r="K928" s="45"/>
    </row>
    <row r="929">
      <c r="B929" s="14"/>
      <c r="C929" s="15"/>
      <c r="I929" s="14"/>
      <c r="J929" s="51"/>
      <c r="K929" s="45"/>
    </row>
    <row r="930">
      <c r="B930" s="14"/>
      <c r="C930" s="15"/>
      <c r="I930" s="14"/>
      <c r="J930" s="51"/>
      <c r="K930" s="45"/>
    </row>
    <row r="931">
      <c r="B931" s="14"/>
      <c r="C931" s="15"/>
      <c r="I931" s="14"/>
      <c r="J931" s="51"/>
      <c r="K931" s="45"/>
    </row>
    <row r="932">
      <c r="B932" s="14"/>
      <c r="C932" s="15"/>
      <c r="I932" s="14"/>
      <c r="J932" s="51"/>
      <c r="K932" s="45"/>
    </row>
    <row r="933">
      <c r="B933" s="14"/>
      <c r="C933" s="15"/>
      <c r="I933" s="14"/>
      <c r="J933" s="51"/>
      <c r="K933" s="45"/>
    </row>
    <row r="934">
      <c r="B934" s="14"/>
      <c r="C934" s="15"/>
      <c r="I934" s="14"/>
      <c r="J934" s="51"/>
      <c r="K934" s="45"/>
    </row>
    <row r="935">
      <c r="B935" s="14"/>
      <c r="C935" s="15"/>
      <c r="I935" s="14"/>
      <c r="J935" s="51"/>
      <c r="K935" s="45"/>
    </row>
    <row r="936">
      <c r="B936" s="14"/>
      <c r="C936" s="15"/>
      <c r="I936" s="14"/>
      <c r="J936" s="51"/>
      <c r="K936" s="45"/>
    </row>
    <row r="937">
      <c r="B937" s="14"/>
      <c r="C937" s="15"/>
      <c r="I937" s="14"/>
      <c r="J937" s="51"/>
      <c r="K937" s="45"/>
    </row>
    <row r="938">
      <c r="B938" s="14"/>
      <c r="C938" s="15"/>
      <c r="I938" s="14"/>
      <c r="J938" s="51"/>
      <c r="K938" s="45"/>
    </row>
    <row r="939">
      <c r="B939" s="14"/>
      <c r="C939" s="15"/>
      <c r="I939" s="14"/>
      <c r="J939" s="51"/>
      <c r="K939" s="45"/>
    </row>
    <row r="940">
      <c r="B940" s="14"/>
      <c r="C940" s="15"/>
      <c r="I940" s="14"/>
      <c r="J940" s="51"/>
      <c r="K940" s="45"/>
    </row>
    <row r="941">
      <c r="B941" s="14"/>
      <c r="C941" s="15"/>
      <c r="I941" s="14"/>
      <c r="J941" s="51"/>
      <c r="K941" s="45"/>
    </row>
    <row r="942">
      <c r="B942" s="14"/>
      <c r="C942" s="15"/>
      <c r="I942" s="14"/>
      <c r="J942" s="51"/>
      <c r="K942" s="45"/>
    </row>
    <row r="943">
      <c r="B943" s="14"/>
      <c r="C943" s="15"/>
      <c r="I943" s="14"/>
      <c r="J943" s="51"/>
      <c r="K943" s="45"/>
    </row>
    <row r="944">
      <c r="B944" s="14"/>
      <c r="C944" s="15"/>
      <c r="I944" s="14"/>
      <c r="J944" s="51"/>
      <c r="K944" s="45"/>
    </row>
    <row r="945">
      <c r="B945" s="14"/>
      <c r="C945" s="15"/>
      <c r="I945" s="14"/>
      <c r="J945" s="51"/>
      <c r="K945" s="45"/>
    </row>
    <row r="946">
      <c r="B946" s="14"/>
      <c r="C946" s="15"/>
      <c r="I946" s="14"/>
      <c r="J946" s="51"/>
      <c r="K946" s="45"/>
    </row>
    <row r="947">
      <c r="B947" s="14"/>
      <c r="C947" s="15"/>
      <c r="I947" s="14"/>
      <c r="J947" s="51"/>
      <c r="K947" s="45"/>
    </row>
    <row r="948">
      <c r="B948" s="14"/>
      <c r="C948" s="15"/>
      <c r="I948" s="14"/>
      <c r="J948" s="51"/>
      <c r="K948" s="45"/>
    </row>
    <row r="949">
      <c r="B949" s="14"/>
      <c r="C949" s="15"/>
      <c r="I949" s="14"/>
      <c r="J949" s="51"/>
      <c r="K949" s="45"/>
    </row>
    <row r="950">
      <c r="B950" s="14"/>
      <c r="C950" s="15"/>
      <c r="I950" s="14"/>
      <c r="J950" s="51"/>
      <c r="K950" s="45"/>
    </row>
    <row r="951">
      <c r="B951" s="14"/>
      <c r="C951" s="15"/>
      <c r="I951" s="14"/>
      <c r="J951" s="51"/>
      <c r="K951" s="45"/>
    </row>
    <row r="952">
      <c r="B952" s="14"/>
      <c r="C952" s="15"/>
      <c r="I952" s="14"/>
      <c r="J952" s="51"/>
      <c r="K952" s="45"/>
    </row>
    <row r="953">
      <c r="B953" s="14"/>
      <c r="C953" s="15"/>
      <c r="I953" s="14"/>
      <c r="J953" s="51"/>
      <c r="K953" s="45"/>
    </row>
    <row r="954">
      <c r="B954" s="14"/>
      <c r="C954" s="15"/>
      <c r="I954" s="14"/>
      <c r="J954" s="51"/>
      <c r="K954" s="45"/>
    </row>
    <row r="955">
      <c r="B955" s="14"/>
      <c r="C955" s="15"/>
      <c r="I955" s="14"/>
      <c r="J955" s="51"/>
      <c r="K955" s="45"/>
    </row>
    <row r="956">
      <c r="B956" s="14"/>
      <c r="C956" s="15"/>
      <c r="I956" s="14"/>
      <c r="J956" s="51"/>
      <c r="K956" s="45"/>
    </row>
    <row r="957">
      <c r="B957" s="14"/>
      <c r="C957" s="15"/>
      <c r="I957" s="14"/>
      <c r="J957" s="51"/>
      <c r="K957" s="45"/>
    </row>
    <row r="958">
      <c r="B958" s="14"/>
      <c r="C958" s="15"/>
      <c r="I958" s="14"/>
      <c r="J958" s="51"/>
      <c r="K958" s="45"/>
    </row>
    <row r="959">
      <c r="B959" s="14"/>
      <c r="C959" s="15"/>
      <c r="I959" s="14"/>
      <c r="J959" s="51"/>
      <c r="K959" s="45"/>
    </row>
    <row r="960">
      <c r="B960" s="14"/>
      <c r="C960" s="15"/>
      <c r="I960" s="14"/>
      <c r="J960" s="51"/>
      <c r="K960" s="45"/>
    </row>
    <row r="961">
      <c r="B961" s="14"/>
      <c r="C961" s="15"/>
      <c r="I961" s="14"/>
      <c r="J961" s="51"/>
      <c r="K961" s="45"/>
    </row>
    <row r="962">
      <c r="B962" s="14"/>
      <c r="C962" s="15"/>
      <c r="I962" s="14"/>
      <c r="J962" s="51"/>
      <c r="K962" s="45"/>
    </row>
    <row r="963">
      <c r="B963" s="14"/>
      <c r="C963" s="15"/>
      <c r="I963" s="14"/>
      <c r="J963" s="51"/>
      <c r="K963" s="45"/>
    </row>
    <row r="964">
      <c r="B964" s="14"/>
      <c r="C964" s="15"/>
      <c r="I964" s="14"/>
      <c r="J964" s="51"/>
      <c r="K964" s="45"/>
    </row>
    <row r="965">
      <c r="B965" s="14"/>
      <c r="C965" s="15"/>
      <c r="I965" s="14"/>
      <c r="J965" s="51"/>
      <c r="K965" s="45"/>
    </row>
    <row r="966">
      <c r="B966" s="14"/>
      <c r="C966" s="15"/>
      <c r="I966" s="14"/>
      <c r="J966" s="51"/>
      <c r="K966" s="45"/>
    </row>
    <row r="967">
      <c r="B967" s="14"/>
      <c r="C967" s="15"/>
      <c r="I967" s="14"/>
      <c r="J967" s="51"/>
      <c r="K967" s="45"/>
    </row>
    <row r="968">
      <c r="B968" s="14"/>
      <c r="C968" s="15"/>
      <c r="I968" s="14"/>
      <c r="J968" s="51"/>
      <c r="K968" s="45"/>
    </row>
    <row r="969">
      <c r="B969" s="14"/>
      <c r="C969" s="15"/>
      <c r="I969" s="14"/>
      <c r="J969" s="51"/>
      <c r="K969" s="45"/>
    </row>
    <row r="970">
      <c r="B970" s="14"/>
      <c r="C970" s="15"/>
      <c r="I970" s="14"/>
      <c r="J970" s="51"/>
      <c r="K970" s="45"/>
    </row>
    <row r="971">
      <c r="B971" s="14"/>
      <c r="C971" s="15"/>
      <c r="I971" s="14"/>
      <c r="J971" s="51"/>
      <c r="K971" s="45"/>
    </row>
    <row r="972">
      <c r="B972" s="14"/>
      <c r="C972" s="15"/>
      <c r="I972" s="14"/>
      <c r="J972" s="51"/>
      <c r="K972" s="45"/>
    </row>
    <row r="973">
      <c r="B973" s="14"/>
      <c r="C973" s="15"/>
      <c r="I973" s="14"/>
      <c r="J973" s="51"/>
      <c r="K973" s="45"/>
    </row>
    <row r="974">
      <c r="B974" s="14"/>
      <c r="C974" s="15"/>
      <c r="I974" s="14"/>
      <c r="J974" s="51"/>
      <c r="K974" s="45"/>
    </row>
    <row r="975">
      <c r="B975" s="14"/>
      <c r="C975" s="15"/>
      <c r="I975" s="14"/>
      <c r="J975" s="51"/>
      <c r="K975" s="45"/>
    </row>
    <row r="976">
      <c r="B976" s="14"/>
      <c r="C976" s="15"/>
      <c r="I976" s="14"/>
      <c r="J976" s="51"/>
      <c r="K976" s="45"/>
    </row>
    <row r="977">
      <c r="B977" s="14"/>
      <c r="C977" s="15"/>
      <c r="I977" s="14"/>
      <c r="J977" s="51"/>
      <c r="K977" s="45"/>
    </row>
    <row r="978">
      <c r="B978" s="14"/>
      <c r="C978" s="15"/>
      <c r="I978" s="14"/>
      <c r="J978" s="51"/>
      <c r="K978" s="45"/>
    </row>
    <row r="979">
      <c r="B979" s="14"/>
      <c r="C979" s="15"/>
      <c r="I979" s="14"/>
      <c r="J979" s="51"/>
      <c r="K979" s="45"/>
    </row>
    <row r="980">
      <c r="B980" s="14"/>
      <c r="C980" s="15"/>
      <c r="I980" s="14"/>
      <c r="J980" s="51"/>
      <c r="K980" s="45"/>
    </row>
    <row r="981">
      <c r="B981" s="14"/>
      <c r="C981" s="15"/>
      <c r="I981" s="14"/>
      <c r="J981" s="51"/>
      <c r="K981" s="45"/>
    </row>
    <row r="982">
      <c r="B982" s="14"/>
      <c r="C982" s="15"/>
      <c r="I982" s="14"/>
      <c r="J982" s="51"/>
      <c r="K982" s="45"/>
    </row>
    <row r="983">
      <c r="B983" s="14"/>
      <c r="C983" s="15"/>
      <c r="I983" s="14"/>
      <c r="J983" s="51"/>
      <c r="K983" s="45"/>
    </row>
    <row r="984">
      <c r="B984" s="14"/>
      <c r="C984" s="15"/>
      <c r="I984" s="14"/>
      <c r="J984" s="51"/>
      <c r="K984" s="45"/>
    </row>
    <row r="985">
      <c r="B985" s="14"/>
      <c r="C985" s="15"/>
      <c r="I985" s="14"/>
      <c r="J985" s="51"/>
      <c r="K985" s="45"/>
    </row>
    <row r="986">
      <c r="B986" s="14"/>
      <c r="C986" s="15"/>
      <c r="I986" s="14"/>
      <c r="J986" s="51"/>
      <c r="K986" s="45"/>
    </row>
    <row r="987">
      <c r="B987" s="14"/>
      <c r="C987" s="15"/>
      <c r="I987" s="14"/>
      <c r="J987" s="51"/>
      <c r="K987" s="45"/>
    </row>
    <row r="988">
      <c r="B988" s="14"/>
      <c r="C988" s="15"/>
      <c r="I988" s="14"/>
      <c r="J988" s="51"/>
      <c r="K988" s="45"/>
    </row>
    <row r="989">
      <c r="B989" s="14"/>
      <c r="C989" s="15"/>
      <c r="I989" s="14"/>
      <c r="J989" s="51"/>
      <c r="K989" s="45"/>
    </row>
    <row r="990">
      <c r="B990" s="14"/>
      <c r="C990" s="15"/>
      <c r="I990" s="14"/>
      <c r="J990" s="51"/>
      <c r="K990" s="45"/>
    </row>
    <row r="991">
      <c r="B991" s="14"/>
      <c r="C991" s="15"/>
      <c r="I991" s="14"/>
      <c r="J991" s="51"/>
      <c r="K991" s="45"/>
    </row>
    <row r="992">
      <c r="B992" s="14"/>
      <c r="C992" s="15"/>
      <c r="I992" s="14"/>
      <c r="J992" s="51"/>
      <c r="K992" s="45"/>
    </row>
    <row r="993">
      <c r="B993" s="14"/>
      <c r="C993" s="15"/>
      <c r="I993" s="14"/>
      <c r="J993" s="51"/>
      <c r="K993" s="45"/>
    </row>
    <row r="994">
      <c r="B994" s="14"/>
      <c r="C994" s="15"/>
      <c r="I994" s="14"/>
      <c r="J994" s="51"/>
      <c r="K994" s="45"/>
    </row>
    <row r="995">
      <c r="B995" s="14"/>
      <c r="C995" s="15"/>
      <c r="I995" s="14"/>
      <c r="J995" s="51"/>
      <c r="K995" s="45"/>
    </row>
    <row r="996">
      <c r="B996" s="14"/>
      <c r="C996" s="15"/>
      <c r="I996" s="14"/>
      <c r="J996" s="51"/>
      <c r="K996" s="45"/>
    </row>
    <row r="997">
      <c r="B997" s="14"/>
      <c r="C997" s="15"/>
      <c r="I997" s="14"/>
      <c r="J997" s="51"/>
      <c r="K997" s="45"/>
    </row>
    <row r="998">
      <c r="B998" s="14"/>
      <c r="C998" s="15"/>
      <c r="I998" s="14"/>
      <c r="J998" s="51"/>
      <c r="K998" s="45"/>
    </row>
    <row r="999">
      <c r="B999" s="14"/>
      <c r="C999" s="15"/>
      <c r="I999" s="14"/>
      <c r="J999" s="51"/>
      <c r="K999" s="45"/>
    </row>
    <row r="1000">
      <c r="B1000" s="14"/>
      <c r="C1000" s="15"/>
      <c r="I1000" s="14"/>
      <c r="J1000" s="51"/>
      <c r="K1000" s="45"/>
    </row>
    <row r="1001">
      <c r="B1001" s="14"/>
      <c r="C1001" s="15"/>
      <c r="I1001" s="14"/>
      <c r="J1001" s="51"/>
      <c r="K1001" s="45"/>
    </row>
    <row r="1002">
      <c r="B1002" s="14"/>
      <c r="C1002" s="15"/>
      <c r="I1002" s="14"/>
      <c r="J1002" s="51"/>
      <c r="K1002" s="45"/>
    </row>
    <row r="1003">
      <c r="B1003" s="14"/>
      <c r="C1003" s="15"/>
      <c r="I1003" s="14"/>
      <c r="J1003" s="51"/>
      <c r="K1003" s="45"/>
    </row>
    <row r="1004">
      <c r="B1004" s="14"/>
      <c r="C1004" s="15"/>
      <c r="I1004" s="14"/>
      <c r="J1004" s="51"/>
      <c r="K1004" s="45"/>
    </row>
    <row r="1005">
      <c r="B1005" s="14"/>
      <c r="C1005" s="15"/>
      <c r="I1005" s="14"/>
      <c r="J1005" s="51"/>
      <c r="K1005" s="45"/>
    </row>
    <row r="1006">
      <c r="B1006" s="14"/>
      <c r="C1006" s="15"/>
      <c r="I1006" s="14"/>
      <c r="J1006" s="51"/>
      <c r="K1006" s="45"/>
    </row>
    <row r="1007">
      <c r="B1007" s="14"/>
      <c r="C1007" s="15"/>
      <c r="I1007" s="14"/>
      <c r="J1007" s="51"/>
      <c r="K1007" s="45"/>
    </row>
    <row r="1008">
      <c r="B1008" s="14"/>
      <c r="C1008" s="15"/>
      <c r="I1008" s="14"/>
      <c r="J1008" s="51"/>
      <c r="K1008" s="45"/>
    </row>
    <row r="1009">
      <c r="B1009" s="14"/>
      <c r="C1009" s="15"/>
      <c r="I1009" s="14"/>
      <c r="J1009" s="51"/>
      <c r="K1009" s="45"/>
    </row>
    <row r="1010">
      <c r="B1010" s="14"/>
      <c r="C1010" s="15"/>
      <c r="I1010" s="14"/>
      <c r="J1010" s="51"/>
      <c r="K1010" s="45"/>
    </row>
    <row r="1011">
      <c r="B1011" s="14"/>
      <c r="C1011" s="15"/>
      <c r="I1011" s="14"/>
      <c r="J1011" s="51"/>
      <c r="K1011" s="45"/>
    </row>
    <row r="1012">
      <c r="B1012" s="14"/>
      <c r="C1012" s="15"/>
      <c r="I1012" s="14"/>
      <c r="J1012" s="51"/>
      <c r="K1012" s="45"/>
    </row>
    <row r="1013">
      <c r="B1013" s="14"/>
      <c r="C1013" s="15"/>
      <c r="I1013" s="14"/>
      <c r="J1013" s="51"/>
      <c r="K1013" s="45"/>
    </row>
    <row r="1014">
      <c r="B1014" s="14"/>
      <c r="C1014" s="15"/>
      <c r="I1014" s="14"/>
      <c r="J1014" s="51"/>
      <c r="K1014" s="45"/>
    </row>
    <row r="1015">
      <c r="B1015" s="14"/>
      <c r="C1015" s="15"/>
      <c r="I1015" s="14"/>
      <c r="J1015" s="51"/>
      <c r="K1015" s="45"/>
    </row>
    <row r="1016">
      <c r="B1016" s="14"/>
      <c r="C1016" s="15"/>
      <c r="I1016" s="14"/>
      <c r="J1016" s="51"/>
      <c r="K1016" s="45"/>
    </row>
    <row r="1017">
      <c r="B1017" s="14"/>
      <c r="C1017" s="15"/>
      <c r="I1017" s="14"/>
      <c r="J1017" s="51"/>
      <c r="K1017" s="45"/>
    </row>
    <row r="1018">
      <c r="B1018" s="14"/>
      <c r="C1018" s="15"/>
      <c r="I1018" s="14"/>
      <c r="J1018" s="51"/>
      <c r="K1018" s="45"/>
    </row>
  </sheetData>
  <drawing r:id="rId1"/>
</worksheet>
</file>