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3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74E8A7CB-A5F2-424F-8FAA-2F7DADC54EBB}" xr6:coauthVersionLast="44" xr6:coauthVersionMax="44" xr10:uidLastSave="{00000000-0000-0000-0000-000000000000}"/>
  <bookViews>
    <workbookView xWindow="-110" yWindow="-110" windowWidth="19420" windowHeight="10420" activeTab="2" xr2:uid="{00000000-000D-0000-FFFF-FFFF00000000}"/>
  </bookViews>
  <sheets>
    <sheet name="Graphs by individual journal" sheetId="6" r:id="rId1"/>
    <sheet name="Whole theme graphs" sheetId="8" r:id="rId2"/>
    <sheet name="Graphs for chapter" sheetId="10" r:id="rId3"/>
    <sheet name="Antiquity" sheetId="1" r:id="rId4"/>
    <sheet name="Curator" sheetId="2" r:id="rId5"/>
    <sheet name="IJCP" sheetId="3" r:id="rId6"/>
    <sheet name="IJHS" sheetId="4" r:id="rId7"/>
    <sheet name="JCH" sheetId="5" r:id="rId8"/>
    <sheet name="Whole theme without IJHS" sheetId="7" r:id="rId9"/>
    <sheet name="Whole theme character counts" sheetId="9" r:id="rId10"/>
    <sheet name="Whole time changes values only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7" l="1"/>
  <c r="C3" i="7"/>
  <c r="D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AF3" i="7"/>
  <c r="AG3" i="7"/>
  <c r="AH3" i="7"/>
  <c r="AI3" i="7"/>
  <c r="AJ3" i="7"/>
  <c r="AK3" i="7"/>
  <c r="AL3" i="7"/>
  <c r="AM3" i="7"/>
  <c r="AN3" i="7"/>
  <c r="AO3" i="7"/>
  <c r="AP3" i="7"/>
  <c r="AQ3" i="7"/>
  <c r="AR3" i="7"/>
  <c r="AS3" i="7"/>
  <c r="AT3" i="7"/>
  <c r="AU3" i="7"/>
  <c r="AV3" i="7"/>
  <c r="AW3" i="7"/>
  <c r="AX3" i="7"/>
  <c r="AY3" i="7"/>
  <c r="AZ3" i="7"/>
  <c r="BA3" i="7"/>
  <c r="BB3" i="7"/>
  <c r="BC3" i="7"/>
  <c r="BD3" i="7"/>
  <c r="BE3" i="7"/>
  <c r="BF3" i="7"/>
  <c r="BG3" i="7"/>
  <c r="BH3" i="7"/>
  <c r="BI3" i="7"/>
  <c r="BJ3" i="7"/>
  <c r="BK3" i="7"/>
  <c r="BL3" i="7"/>
  <c r="BM3" i="7"/>
  <c r="BN3" i="7"/>
  <c r="BO3" i="7"/>
  <c r="BP3" i="7"/>
  <c r="BQ3" i="7"/>
  <c r="BR3" i="7"/>
  <c r="BS3" i="7"/>
  <c r="BT3" i="7"/>
  <c r="BU3" i="7"/>
  <c r="BV3" i="7"/>
  <c r="BW3" i="7"/>
  <c r="BX3" i="7"/>
  <c r="BY3" i="7"/>
  <c r="BZ3" i="7"/>
  <c r="CA3" i="7"/>
  <c r="CB3" i="7"/>
  <c r="CC3" i="7"/>
  <c r="CD3" i="7"/>
  <c r="CE3" i="7"/>
  <c r="CF3" i="7"/>
  <c r="CG3" i="7"/>
  <c r="CH3" i="7"/>
  <c r="CI3" i="7"/>
  <c r="CJ3" i="7"/>
  <c r="B4" i="7"/>
  <c r="C4" i="7"/>
  <c r="D4" i="7"/>
  <c r="E4" i="7"/>
  <c r="F4" i="7"/>
  <c r="G4" i="7"/>
  <c r="H4" i="7"/>
  <c r="I4" i="7"/>
  <c r="J4" i="7"/>
  <c r="K4" i="7"/>
  <c r="L4" i="7"/>
  <c r="M4" i="7"/>
  <c r="N4" i="7"/>
  <c r="O4" i="7"/>
  <c r="P4" i="7"/>
  <c r="Q4" i="7"/>
  <c r="R4" i="7"/>
  <c r="S4" i="7"/>
  <c r="T4" i="7"/>
  <c r="U4" i="7"/>
  <c r="V4" i="7"/>
  <c r="W4" i="7"/>
  <c r="X4" i="7"/>
  <c r="Y4" i="7"/>
  <c r="Z4" i="7"/>
  <c r="AA4" i="7"/>
  <c r="AB4" i="7"/>
  <c r="AC4" i="7"/>
  <c r="AD4" i="7"/>
  <c r="AE4" i="7"/>
  <c r="AF4" i="7"/>
  <c r="AG4" i="7"/>
  <c r="AH4" i="7"/>
  <c r="AI4" i="7"/>
  <c r="AJ4" i="7"/>
  <c r="AK4" i="7"/>
  <c r="AL4" i="7"/>
  <c r="AM4" i="7"/>
  <c r="AN4" i="7"/>
  <c r="AO4" i="7"/>
  <c r="AP4" i="7"/>
  <c r="AQ4" i="7"/>
  <c r="AR4" i="7"/>
  <c r="AS4" i="7"/>
  <c r="AT4" i="7"/>
  <c r="AU4" i="7"/>
  <c r="AV4" i="7"/>
  <c r="AW4" i="7"/>
  <c r="AX4" i="7"/>
  <c r="AY4" i="7"/>
  <c r="AZ4" i="7"/>
  <c r="BA4" i="7"/>
  <c r="BB4" i="7"/>
  <c r="BC4" i="7"/>
  <c r="BD4" i="7"/>
  <c r="BE4" i="7"/>
  <c r="BF4" i="7"/>
  <c r="BG4" i="7"/>
  <c r="BH4" i="7"/>
  <c r="BI4" i="7"/>
  <c r="BJ4" i="7"/>
  <c r="BK4" i="7"/>
  <c r="BL4" i="7"/>
  <c r="BM4" i="7"/>
  <c r="BN4" i="7"/>
  <c r="BO4" i="7"/>
  <c r="BP4" i="7"/>
  <c r="BQ4" i="7"/>
  <c r="BR4" i="7"/>
  <c r="BS4" i="7"/>
  <c r="BT4" i="7"/>
  <c r="BU4" i="7"/>
  <c r="BV4" i="7"/>
  <c r="BW4" i="7"/>
  <c r="BX4" i="7"/>
  <c r="BY4" i="7"/>
  <c r="BZ4" i="7"/>
  <c r="CA4" i="7"/>
  <c r="CB4" i="7"/>
  <c r="CC4" i="7"/>
  <c r="CD4" i="7"/>
  <c r="CE4" i="7"/>
  <c r="CF4" i="7"/>
  <c r="CG4" i="7"/>
  <c r="CH4" i="7"/>
  <c r="CI4" i="7"/>
  <c r="CJ4" i="7"/>
  <c r="B5" i="7"/>
  <c r="C5" i="7"/>
  <c r="D5" i="7"/>
  <c r="E5" i="7"/>
  <c r="F5" i="7"/>
  <c r="G5" i="7"/>
  <c r="H5" i="7"/>
  <c r="I5" i="7"/>
  <c r="J5" i="7"/>
  <c r="K5" i="7"/>
  <c r="L5" i="7"/>
  <c r="M5" i="7"/>
  <c r="N5" i="7"/>
  <c r="O5" i="7"/>
  <c r="P5" i="7"/>
  <c r="Q5" i="7"/>
  <c r="R5" i="7"/>
  <c r="S5" i="7"/>
  <c r="T5" i="7"/>
  <c r="U5" i="7"/>
  <c r="V5" i="7"/>
  <c r="W5" i="7"/>
  <c r="X5" i="7"/>
  <c r="Y5" i="7"/>
  <c r="Z5" i="7"/>
  <c r="AA5" i="7"/>
  <c r="AB5" i="7"/>
  <c r="AC5" i="7"/>
  <c r="AD5" i="7"/>
  <c r="AE5" i="7"/>
  <c r="AF5" i="7"/>
  <c r="AG5" i="7"/>
  <c r="AH5" i="7"/>
  <c r="AI5" i="7"/>
  <c r="AJ5" i="7"/>
  <c r="AK5" i="7"/>
  <c r="AL5" i="7"/>
  <c r="AM5" i="7"/>
  <c r="AN5" i="7"/>
  <c r="AO5" i="7"/>
  <c r="AP5" i="7"/>
  <c r="AQ5" i="7"/>
  <c r="AR5" i="7"/>
  <c r="AS5" i="7"/>
  <c r="AT5" i="7"/>
  <c r="AU5" i="7"/>
  <c r="AV5" i="7"/>
  <c r="AW5" i="7"/>
  <c r="AX5" i="7"/>
  <c r="AY5" i="7"/>
  <c r="AZ5" i="7"/>
  <c r="BA5" i="7"/>
  <c r="BB5" i="7"/>
  <c r="BC5" i="7"/>
  <c r="BD5" i="7"/>
  <c r="BE5" i="7"/>
  <c r="BF5" i="7"/>
  <c r="BG5" i="7"/>
  <c r="BH5" i="7"/>
  <c r="BI5" i="7"/>
  <c r="BJ5" i="7"/>
  <c r="BK5" i="7"/>
  <c r="BL5" i="7"/>
  <c r="BM5" i="7"/>
  <c r="BN5" i="7"/>
  <c r="BO5" i="7"/>
  <c r="BP5" i="7"/>
  <c r="BQ5" i="7"/>
  <c r="BR5" i="7"/>
  <c r="BS5" i="7"/>
  <c r="BT5" i="7"/>
  <c r="BU5" i="7"/>
  <c r="BV5" i="7"/>
  <c r="BW5" i="7"/>
  <c r="BX5" i="7"/>
  <c r="BY5" i="7"/>
  <c r="BZ5" i="7"/>
  <c r="CA5" i="7"/>
  <c r="CB5" i="7"/>
  <c r="CC5" i="7"/>
  <c r="CD5" i="7"/>
  <c r="CE5" i="7"/>
  <c r="CF5" i="7"/>
  <c r="CG5" i="7"/>
  <c r="CH5" i="7"/>
  <c r="CI5" i="7"/>
  <c r="CJ5" i="7"/>
  <c r="B6" i="7"/>
  <c r="C6" i="7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Y6" i="7"/>
  <c r="Z6" i="7"/>
  <c r="AA6" i="7"/>
  <c r="AB6" i="7"/>
  <c r="AC6" i="7"/>
  <c r="AD6" i="7"/>
  <c r="AE6" i="7"/>
  <c r="AF6" i="7"/>
  <c r="AG6" i="7"/>
  <c r="AH6" i="7"/>
  <c r="AI6" i="7"/>
  <c r="AJ6" i="7"/>
  <c r="AK6" i="7"/>
  <c r="AL6" i="7"/>
  <c r="AM6" i="7"/>
  <c r="AN6" i="7"/>
  <c r="AO6" i="7"/>
  <c r="AP6" i="7"/>
  <c r="AQ6" i="7"/>
  <c r="AR6" i="7"/>
  <c r="AS6" i="7"/>
  <c r="AT6" i="7"/>
  <c r="AU6" i="7"/>
  <c r="AV6" i="7"/>
  <c r="AW6" i="7"/>
  <c r="AX6" i="7"/>
  <c r="AY6" i="7"/>
  <c r="AZ6" i="7"/>
  <c r="BA6" i="7"/>
  <c r="BB6" i="7"/>
  <c r="BC6" i="7"/>
  <c r="BD6" i="7"/>
  <c r="BE6" i="7"/>
  <c r="BF6" i="7"/>
  <c r="BG6" i="7"/>
  <c r="BH6" i="7"/>
  <c r="BI6" i="7"/>
  <c r="BJ6" i="7"/>
  <c r="BK6" i="7"/>
  <c r="BL6" i="7"/>
  <c r="BM6" i="7"/>
  <c r="BN6" i="7"/>
  <c r="BO6" i="7"/>
  <c r="BP6" i="7"/>
  <c r="BQ6" i="7"/>
  <c r="BR6" i="7"/>
  <c r="BS6" i="7"/>
  <c r="BT6" i="7"/>
  <c r="BU6" i="7"/>
  <c r="BV6" i="7"/>
  <c r="BW6" i="7"/>
  <c r="BX6" i="7"/>
  <c r="BY6" i="7"/>
  <c r="BZ6" i="7"/>
  <c r="CA6" i="7"/>
  <c r="CB6" i="7"/>
  <c r="CC6" i="7"/>
  <c r="CD6" i="7"/>
  <c r="CE6" i="7"/>
  <c r="CF6" i="7"/>
  <c r="CG6" i="7"/>
  <c r="CH6" i="7"/>
  <c r="CI6" i="7"/>
  <c r="CJ6" i="7"/>
  <c r="B7" i="7"/>
  <c r="C7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AF7" i="7"/>
  <c r="AG7" i="7"/>
  <c r="AH7" i="7"/>
  <c r="AI7" i="7"/>
  <c r="AJ7" i="7"/>
  <c r="AK7" i="7"/>
  <c r="AL7" i="7"/>
  <c r="AM7" i="7"/>
  <c r="AN7" i="7"/>
  <c r="AO7" i="7"/>
  <c r="AP7" i="7"/>
  <c r="AQ7" i="7"/>
  <c r="AR7" i="7"/>
  <c r="AS7" i="7"/>
  <c r="AT7" i="7"/>
  <c r="AU7" i="7"/>
  <c r="AV7" i="7"/>
  <c r="AW7" i="7"/>
  <c r="AX7" i="7"/>
  <c r="AY7" i="7"/>
  <c r="AZ7" i="7"/>
  <c r="BA7" i="7"/>
  <c r="BB7" i="7"/>
  <c r="BC7" i="7"/>
  <c r="BD7" i="7"/>
  <c r="BE7" i="7"/>
  <c r="BF7" i="7"/>
  <c r="BG7" i="7"/>
  <c r="BH7" i="7"/>
  <c r="BI7" i="7"/>
  <c r="BJ7" i="7"/>
  <c r="BK7" i="7"/>
  <c r="BL7" i="7"/>
  <c r="BM7" i="7"/>
  <c r="BN7" i="7"/>
  <c r="BO7" i="7"/>
  <c r="BP7" i="7"/>
  <c r="BQ7" i="7"/>
  <c r="BR7" i="7"/>
  <c r="BS7" i="7"/>
  <c r="BT7" i="7"/>
  <c r="BU7" i="7"/>
  <c r="BV7" i="7"/>
  <c r="BW7" i="7"/>
  <c r="BX7" i="7"/>
  <c r="BY7" i="7"/>
  <c r="BZ7" i="7"/>
  <c r="CA7" i="7"/>
  <c r="CB7" i="7"/>
  <c r="CC7" i="7"/>
  <c r="CD7" i="7"/>
  <c r="CE7" i="7"/>
  <c r="CF7" i="7"/>
  <c r="CG7" i="7"/>
  <c r="CH7" i="7"/>
  <c r="CI7" i="7"/>
  <c r="CJ7" i="7"/>
  <c r="B8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AN8" i="7"/>
  <c r="AO8" i="7"/>
  <c r="AP8" i="7"/>
  <c r="AQ8" i="7"/>
  <c r="AR8" i="7"/>
  <c r="AS8" i="7"/>
  <c r="AT8" i="7"/>
  <c r="AU8" i="7"/>
  <c r="AV8" i="7"/>
  <c r="AW8" i="7"/>
  <c r="AX8" i="7"/>
  <c r="AY8" i="7"/>
  <c r="AZ8" i="7"/>
  <c r="BA8" i="7"/>
  <c r="BB8" i="7"/>
  <c r="BC8" i="7"/>
  <c r="BD8" i="7"/>
  <c r="BE8" i="7"/>
  <c r="BF8" i="7"/>
  <c r="BG8" i="7"/>
  <c r="BH8" i="7"/>
  <c r="BI8" i="7"/>
  <c r="BJ8" i="7"/>
  <c r="BK8" i="7"/>
  <c r="BL8" i="7"/>
  <c r="BM8" i="7"/>
  <c r="BN8" i="7"/>
  <c r="BO8" i="7"/>
  <c r="BP8" i="7"/>
  <c r="BQ8" i="7"/>
  <c r="BR8" i="7"/>
  <c r="BS8" i="7"/>
  <c r="BT8" i="7"/>
  <c r="BU8" i="7"/>
  <c r="BV8" i="7"/>
  <c r="BW8" i="7"/>
  <c r="BX8" i="7"/>
  <c r="BY8" i="7"/>
  <c r="BZ8" i="7"/>
  <c r="CA8" i="7"/>
  <c r="CB8" i="7"/>
  <c r="CC8" i="7"/>
  <c r="CD8" i="7"/>
  <c r="CE8" i="7"/>
  <c r="CF8" i="7"/>
  <c r="CG8" i="7"/>
  <c r="CH8" i="7"/>
  <c r="CI8" i="7"/>
  <c r="CJ8" i="7"/>
  <c r="B9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Y9" i="7"/>
  <c r="Z9" i="7"/>
  <c r="AA9" i="7"/>
  <c r="AB9" i="7"/>
  <c r="AC9" i="7"/>
  <c r="AD9" i="7"/>
  <c r="AE9" i="7"/>
  <c r="AF9" i="7"/>
  <c r="AG9" i="7"/>
  <c r="AH9" i="7"/>
  <c r="AI9" i="7"/>
  <c r="AJ9" i="7"/>
  <c r="AK9" i="7"/>
  <c r="AL9" i="7"/>
  <c r="AM9" i="7"/>
  <c r="AN9" i="7"/>
  <c r="AO9" i="7"/>
  <c r="AP9" i="7"/>
  <c r="AQ9" i="7"/>
  <c r="AR9" i="7"/>
  <c r="AS9" i="7"/>
  <c r="AT9" i="7"/>
  <c r="AU9" i="7"/>
  <c r="AV9" i="7"/>
  <c r="AW9" i="7"/>
  <c r="AX9" i="7"/>
  <c r="AY9" i="7"/>
  <c r="AZ9" i="7"/>
  <c r="BA9" i="7"/>
  <c r="BB9" i="7"/>
  <c r="BC9" i="7"/>
  <c r="BD9" i="7"/>
  <c r="BE9" i="7"/>
  <c r="BF9" i="7"/>
  <c r="BG9" i="7"/>
  <c r="BH9" i="7"/>
  <c r="BI9" i="7"/>
  <c r="BJ9" i="7"/>
  <c r="BK9" i="7"/>
  <c r="BL9" i="7"/>
  <c r="BM9" i="7"/>
  <c r="BN9" i="7"/>
  <c r="BO9" i="7"/>
  <c r="BP9" i="7"/>
  <c r="BQ9" i="7"/>
  <c r="BR9" i="7"/>
  <c r="BS9" i="7"/>
  <c r="BT9" i="7"/>
  <c r="BU9" i="7"/>
  <c r="BV9" i="7"/>
  <c r="BW9" i="7"/>
  <c r="BX9" i="7"/>
  <c r="BY9" i="7"/>
  <c r="BZ9" i="7"/>
  <c r="CA9" i="7"/>
  <c r="CB9" i="7"/>
  <c r="CC9" i="7"/>
  <c r="CD9" i="7"/>
  <c r="CE9" i="7"/>
  <c r="CF9" i="7"/>
  <c r="CG9" i="7"/>
  <c r="CH9" i="7"/>
  <c r="CI9" i="7"/>
  <c r="CJ9" i="7"/>
  <c r="B10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M10" i="7"/>
  <c r="AN10" i="7"/>
  <c r="AO10" i="7"/>
  <c r="AP10" i="7"/>
  <c r="AQ10" i="7"/>
  <c r="AR10" i="7"/>
  <c r="AS10" i="7"/>
  <c r="AT10" i="7"/>
  <c r="AU10" i="7"/>
  <c r="AV10" i="7"/>
  <c r="AW10" i="7"/>
  <c r="AX10" i="7"/>
  <c r="AY10" i="7"/>
  <c r="AZ10" i="7"/>
  <c r="BA10" i="7"/>
  <c r="BB10" i="7"/>
  <c r="BC10" i="7"/>
  <c r="BD10" i="7"/>
  <c r="BE10" i="7"/>
  <c r="BF10" i="7"/>
  <c r="BG10" i="7"/>
  <c r="BH10" i="7"/>
  <c r="BI10" i="7"/>
  <c r="BJ10" i="7"/>
  <c r="BK10" i="7"/>
  <c r="BL10" i="7"/>
  <c r="BM10" i="7"/>
  <c r="BN10" i="7"/>
  <c r="BO10" i="7"/>
  <c r="BP10" i="7"/>
  <c r="BQ10" i="7"/>
  <c r="BR10" i="7"/>
  <c r="BS10" i="7"/>
  <c r="BT10" i="7"/>
  <c r="BU10" i="7"/>
  <c r="BV10" i="7"/>
  <c r="BW10" i="7"/>
  <c r="BX10" i="7"/>
  <c r="BY10" i="7"/>
  <c r="BZ10" i="7"/>
  <c r="CA10" i="7"/>
  <c r="CB10" i="7"/>
  <c r="CC10" i="7"/>
  <c r="CD10" i="7"/>
  <c r="CE10" i="7"/>
  <c r="CF10" i="7"/>
  <c r="CG10" i="7"/>
  <c r="CH10" i="7"/>
  <c r="CI10" i="7"/>
  <c r="CJ10" i="7"/>
  <c r="B11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Y11" i="7"/>
  <c r="Z11" i="7"/>
  <c r="AA11" i="7"/>
  <c r="AB11" i="7"/>
  <c r="AC11" i="7"/>
  <c r="AD11" i="7"/>
  <c r="AE11" i="7"/>
  <c r="AF11" i="7"/>
  <c r="AG11" i="7"/>
  <c r="AH11" i="7"/>
  <c r="AI11" i="7"/>
  <c r="AJ11" i="7"/>
  <c r="AK11" i="7"/>
  <c r="AL11" i="7"/>
  <c r="AM11" i="7"/>
  <c r="AN11" i="7"/>
  <c r="AO11" i="7"/>
  <c r="AP11" i="7"/>
  <c r="AQ11" i="7"/>
  <c r="AR11" i="7"/>
  <c r="AS11" i="7"/>
  <c r="AT11" i="7"/>
  <c r="AU11" i="7"/>
  <c r="AV11" i="7"/>
  <c r="AW11" i="7"/>
  <c r="AX11" i="7"/>
  <c r="AY11" i="7"/>
  <c r="AZ11" i="7"/>
  <c r="BA11" i="7"/>
  <c r="BB11" i="7"/>
  <c r="BC11" i="7"/>
  <c r="BD11" i="7"/>
  <c r="BE11" i="7"/>
  <c r="BF11" i="7"/>
  <c r="BG11" i="7"/>
  <c r="BH11" i="7"/>
  <c r="BI11" i="7"/>
  <c r="BJ11" i="7"/>
  <c r="BK11" i="7"/>
  <c r="BL11" i="7"/>
  <c r="BM11" i="7"/>
  <c r="BN11" i="7"/>
  <c r="BO11" i="7"/>
  <c r="BP11" i="7"/>
  <c r="BQ11" i="7"/>
  <c r="BR11" i="7"/>
  <c r="BS11" i="7"/>
  <c r="BT11" i="7"/>
  <c r="BU11" i="7"/>
  <c r="BV11" i="7"/>
  <c r="BW11" i="7"/>
  <c r="BX11" i="7"/>
  <c r="BY11" i="7"/>
  <c r="BZ11" i="7"/>
  <c r="CA11" i="7"/>
  <c r="CB11" i="7"/>
  <c r="CC11" i="7"/>
  <c r="CD11" i="7"/>
  <c r="CE11" i="7"/>
  <c r="CF11" i="7"/>
  <c r="CG11" i="7"/>
  <c r="CH11" i="7"/>
  <c r="CI11" i="7"/>
  <c r="CJ11" i="7"/>
  <c r="B12" i="7"/>
  <c r="C12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AN12" i="7"/>
  <c r="AO12" i="7"/>
  <c r="AP12" i="7"/>
  <c r="AQ12" i="7"/>
  <c r="AR12" i="7"/>
  <c r="AS12" i="7"/>
  <c r="AT12" i="7"/>
  <c r="AU12" i="7"/>
  <c r="AV12" i="7"/>
  <c r="AW12" i="7"/>
  <c r="AX12" i="7"/>
  <c r="AY12" i="7"/>
  <c r="AZ12" i="7"/>
  <c r="BA12" i="7"/>
  <c r="BB12" i="7"/>
  <c r="BC12" i="7"/>
  <c r="BD12" i="7"/>
  <c r="BE12" i="7"/>
  <c r="BF12" i="7"/>
  <c r="BG12" i="7"/>
  <c r="BH12" i="7"/>
  <c r="BI12" i="7"/>
  <c r="BJ12" i="7"/>
  <c r="BK12" i="7"/>
  <c r="BL12" i="7"/>
  <c r="BM12" i="7"/>
  <c r="BN12" i="7"/>
  <c r="BO12" i="7"/>
  <c r="BP12" i="7"/>
  <c r="BQ12" i="7"/>
  <c r="BR12" i="7"/>
  <c r="BS12" i="7"/>
  <c r="BT12" i="7"/>
  <c r="BU12" i="7"/>
  <c r="BV12" i="7"/>
  <c r="BW12" i="7"/>
  <c r="BX12" i="7"/>
  <c r="BY12" i="7"/>
  <c r="BZ12" i="7"/>
  <c r="CA12" i="7"/>
  <c r="CB12" i="7"/>
  <c r="CC12" i="7"/>
  <c r="CD12" i="7"/>
  <c r="CE12" i="7"/>
  <c r="CF12" i="7"/>
  <c r="CG12" i="7"/>
  <c r="CH12" i="7"/>
  <c r="CI12" i="7"/>
  <c r="CJ12" i="7"/>
  <c r="B13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Y13" i="7"/>
  <c r="Z13" i="7"/>
  <c r="AA13" i="7"/>
  <c r="AB13" i="7"/>
  <c r="AC13" i="7"/>
  <c r="AD13" i="7"/>
  <c r="AE13" i="7"/>
  <c r="AF13" i="7"/>
  <c r="AG13" i="7"/>
  <c r="AH13" i="7"/>
  <c r="AI13" i="7"/>
  <c r="AJ13" i="7"/>
  <c r="AK13" i="7"/>
  <c r="AL13" i="7"/>
  <c r="AM13" i="7"/>
  <c r="AN13" i="7"/>
  <c r="AO13" i="7"/>
  <c r="AP13" i="7"/>
  <c r="AQ13" i="7"/>
  <c r="AR13" i="7"/>
  <c r="AS13" i="7"/>
  <c r="AT13" i="7"/>
  <c r="AU13" i="7"/>
  <c r="AV13" i="7"/>
  <c r="AW13" i="7"/>
  <c r="AX13" i="7"/>
  <c r="AY13" i="7"/>
  <c r="AZ13" i="7"/>
  <c r="BA13" i="7"/>
  <c r="BB13" i="7"/>
  <c r="BC13" i="7"/>
  <c r="BD13" i="7"/>
  <c r="BE13" i="7"/>
  <c r="BF13" i="7"/>
  <c r="BG13" i="7"/>
  <c r="BH13" i="7"/>
  <c r="BI13" i="7"/>
  <c r="BJ13" i="7"/>
  <c r="BK13" i="7"/>
  <c r="BL13" i="7"/>
  <c r="BM13" i="7"/>
  <c r="BN13" i="7"/>
  <c r="BO13" i="7"/>
  <c r="BP13" i="7"/>
  <c r="BQ13" i="7"/>
  <c r="BR13" i="7"/>
  <c r="BS13" i="7"/>
  <c r="BT13" i="7"/>
  <c r="BU13" i="7"/>
  <c r="BV13" i="7"/>
  <c r="BW13" i="7"/>
  <c r="BX13" i="7"/>
  <c r="BY13" i="7"/>
  <c r="BZ13" i="7"/>
  <c r="CA13" i="7"/>
  <c r="CB13" i="7"/>
  <c r="CC13" i="7"/>
  <c r="CD13" i="7"/>
  <c r="CE13" i="7"/>
  <c r="CF13" i="7"/>
  <c r="CG13" i="7"/>
  <c r="CH13" i="7"/>
  <c r="CI13" i="7"/>
  <c r="CJ13" i="7"/>
  <c r="B14" i="7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Y14" i="7"/>
  <c r="Z14" i="7"/>
  <c r="AA14" i="7"/>
  <c r="AB14" i="7"/>
  <c r="AC14" i="7"/>
  <c r="AD14" i="7"/>
  <c r="AE14" i="7"/>
  <c r="AF14" i="7"/>
  <c r="AG14" i="7"/>
  <c r="AH14" i="7"/>
  <c r="AI14" i="7"/>
  <c r="AJ14" i="7"/>
  <c r="AK14" i="7"/>
  <c r="AL14" i="7"/>
  <c r="AM14" i="7"/>
  <c r="AN14" i="7"/>
  <c r="AO14" i="7"/>
  <c r="AP14" i="7"/>
  <c r="AQ14" i="7"/>
  <c r="AR14" i="7"/>
  <c r="AS14" i="7"/>
  <c r="AT14" i="7"/>
  <c r="AU14" i="7"/>
  <c r="AV14" i="7"/>
  <c r="AW14" i="7"/>
  <c r="AX14" i="7"/>
  <c r="AY14" i="7"/>
  <c r="AZ14" i="7"/>
  <c r="BA14" i="7"/>
  <c r="BB14" i="7"/>
  <c r="BC14" i="7"/>
  <c r="BD14" i="7"/>
  <c r="BE14" i="7"/>
  <c r="BF14" i="7"/>
  <c r="BG14" i="7"/>
  <c r="BH14" i="7"/>
  <c r="BI14" i="7"/>
  <c r="BJ14" i="7"/>
  <c r="BK14" i="7"/>
  <c r="BL14" i="7"/>
  <c r="BM14" i="7"/>
  <c r="BN14" i="7"/>
  <c r="BO14" i="7"/>
  <c r="BP14" i="7"/>
  <c r="BQ14" i="7"/>
  <c r="BR14" i="7"/>
  <c r="BS14" i="7"/>
  <c r="BT14" i="7"/>
  <c r="BU14" i="7"/>
  <c r="BV14" i="7"/>
  <c r="BW14" i="7"/>
  <c r="BX14" i="7"/>
  <c r="BY14" i="7"/>
  <c r="BZ14" i="7"/>
  <c r="CA14" i="7"/>
  <c r="CB14" i="7"/>
  <c r="CC14" i="7"/>
  <c r="CD14" i="7"/>
  <c r="CE14" i="7"/>
  <c r="CF14" i="7"/>
  <c r="CG14" i="7"/>
  <c r="CH14" i="7"/>
  <c r="CI14" i="7"/>
  <c r="CJ14" i="7"/>
  <c r="B15" i="7"/>
  <c r="C15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AF15" i="7"/>
  <c r="AG15" i="7"/>
  <c r="AH15" i="7"/>
  <c r="AI15" i="7"/>
  <c r="AJ15" i="7"/>
  <c r="AK15" i="7"/>
  <c r="AL15" i="7"/>
  <c r="AM15" i="7"/>
  <c r="AN15" i="7"/>
  <c r="AO15" i="7"/>
  <c r="AP15" i="7"/>
  <c r="AQ15" i="7"/>
  <c r="AR15" i="7"/>
  <c r="AS15" i="7"/>
  <c r="AT15" i="7"/>
  <c r="AU15" i="7"/>
  <c r="AV15" i="7"/>
  <c r="AW15" i="7"/>
  <c r="AX15" i="7"/>
  <c r="AY15" i="7"/>
  <c r="AZ15" i="7"/>
  <c r="BA15" i="7"/>
  <c r="BB15" i="7"/>
  <c r="BC15" i="7"/>
  <c r="BD15" i="7"/>
  <c r="BE15" i="7"/>
  <c r="BF15" i="7"/>
  <c r="BG15" i="7"/>
  <c r="BH15" i="7"/>
  <c r="BI15" i="7"/>
  <c r="BJ15" i="7"/>
  <c r="BK15" i="7"/>
  <c r="BL15" i="7"/>
  <c r="BM15" i="7"/>
  <c r="BN15" i="7"/>
  <c r="BO15" i="7"/>
  <c r="BP15" i="7"/>
  <c r="BQ15" i="7"/>
  <c r="BR15" i="7"/>
  <c r="BS15" i="7"/>
  <c r="BT15" i="7"/>
  <c r="BU15" i="7"/>
  <c r="BV15" i="7"/>
  <c r="BW15" i="7"/>
  <c r="BX15" i="7"/>
  <c r="BY15" i="7"/>
  <c r="BZ15" i="7"/>
  <c r="CA15" i="7"/>
  <c r="CB15" i="7"/>
  <c r="CC15" i="7"/>
  <c r="CD15" i="7"/>
  <c r="CE15" i="7"/>
  <c r="CF15" i="7"/>
  <c r="CG15" i="7"/>
  <c r="CH15" i="7"/>
  <c r="CI15" i="7"/>
  <c r="CJ15" i="7"/>
  <c r="B16" i="7"/>
  <c r="C16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M16" i="7"/>
  <c r="AN16" i="7"/>
  <c r="AO16" i="7"/>
  <c r="AP16" i="7"/>
  <c r="AQ16" i="7"/>
  <c r="AR16" i="7"/>
  <c r="AS16" i="7"/>
  <c r="AT16" i="7"/>
  <c r="AU16" i="7"/>
  <c r="AV16" i="7"/>
  <c r="AW16" i="7"/>
  <c r="AX16" i="7"/>
  <c r="AY16" i="7"/>
  <c r="AZ16" i="7"/>
  <c r="BA16" i="7"/>
  <c r="BB16" i="7"/>
  <c r="BC16" i="7"/>
  <c r="BD16" i="7"/>
  <c r="BE16" i="7"/>
  <c r="BF16" i="7"/>
  <c r="BG16" i="7"/>
  <c r="BH16" i="7"/>
  <c r="BI16" i="7"/>
  <c r="BJ16" i="7"/>
  <c r="BK16" i="7"/>
  <c r="BL16" i="7"/>
  <c r="BM16" i="7"/>
  <c r="BN16" i="7"/>
  <c r="BO16" i="7"/>
  <c r="BP16" i="7"/>
  <c r="BQ16" i="7"/>
  <c r="BR16" i="7"/>
  <c r="BS16" i="7"/>
  <c r="BT16" i="7"/>
  <c r="BU16" i="7"/>
  <c r="BV16" i="7"/>
  <c r="BW16" i="7"/>
  <c r="BX16" i="7"/>
  <c r="BY16" i="7"/>
  <c r="BZ16" i="7"/>
  <c r="CA16" i="7"/>
  <c r="CB16" i="7"/>
  <c r="CC16" i="7"/>
  <c r="CD16" i="7"/>
  <c r="CE16" i="7"/>
  <c r="CF16" i="7"/>
  <c r="CG16" i="7"/>
  <c r="CH16" i="7"/>
  <c r="CI16" i="7"/>
  <c r="CJ16" i="7"/>
  <c r="B17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AF17" i="7"/>
  <c r="AG17" i="7"/>
  <c r="AH17" i="7"/>
  <c r="AI17" i="7"/>
  <c r="AJ17" i="7"/>
  <c r="AK17" i="7"/>
  <c r="AL17" i="7"/>
  <c r="AM17" i="7"/>
  <c r="AN17" i="7"/>
  <c r="AO17" i="7"/>
  <c r="AP17" i="7"/>
  <c r="AQ17" i="7"/>
  <c r="AR17" i="7"/>
  <c r="AS17" i="7"/>
  <c r="AT17" i="7"/>
  <c r="AU17" i="7"/>
  <c r="AV17" i="7"/>
  <c r="AW17" i="7"/>
  <c r="AX17" i="7"/>
  <c r="AY17" i="7"/>
  <c r="AZ17" i="7"/>
  <c r="BA17" i="7"/>
  <c r="BB17" i="7"/>
  <c r="BC17" i="7"/>
  <c r="BD17" i="7"/>
  <c r="BE17" i="7"/>
  <c r="BF17" i="7"/>
  <c r="BG17" i="7"/>
  <c r="BH17" i="7"/>
  <c r="BI17" i="7"/>
  <c r="BJ17" i="7"/>
  <c r="BK17" i="7"/>
  <c r="BL17" i="7"/>
  <c r="BM17" i="7"/>
  <c r="BN17" i="7"/>
  <c r="BO17" i="7"/>
  <c r="BP17" i="7"/>
  <c r="BQ17" i="7"/>
  <c r="BR17" i="7"/>
  <c r="BS17" i="7"/>
  <c r="BT17" i="7"/>
  <c r="BU17" i="7"/>
  <c r="BV17" i="7"/>
  <c r="BW17" i="7"/>
  <c r="BX17" i="7"/>
  <c r="BY17" i="7"/>
  <c r="BZ17" i="7"/>
  <c r="CA17" i="7"/>
  <c r="CB17" i="7"/>
  <c r="CC17" i="7"/>
  <c r="CD17" i="7"/>
  <c r="CE17" i="7"/>
  <c r="CF17" i="7"/>
  <c r="CG17" i="7"/>
  <c r="CH17" i="7"/>
  <c r="CI17" i="7"/>
  <c r="CJ17" i="7"/>
  <c r="B18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F18" i="7"/>
  <c r="AG18" i="7"/>
  <c r="AH18" i="7"/>
  <c r="AI18" i="7"/>
  <c r="AJ18" i="7"/>
  <c r="AK18" i="7"/>
  <c r="AL18" i="7"/>
  <c r="AM18" i="7"/>
  <c r="AN18" i="7"/>
  <c r="AO18" i="7"/>
  <c r="AP18" i="7"/>
  <c r="AQ18" i="7"/>
  <c r="AR18" i="7"/>
  <c r="AS18" i="7"/>
  <c r="AT18" i="7"/>
  <c r="AU18" i="7"/>
  <c r="AV18" i="7"/>
  <c r="AW18" i="7"/>
  <c r="AX18" i="7"/>
  <c r="AY18" i="7"/>
  <c r="AZ18" i="7"/>
  <c r="BA18" i="7"/>
  <c r="BB18" i="7"/>
  <c r="BC18" i="7"/>
  <c r="BD18" i="7"/>
  <c r="BE18" i="7"/>
  <c r="BF18" i="7"/>
  <c r="BG18" i="7"/>
  <c r="BH18" i="7"/>
  <c r="BI18" i="7"/>
  <c r="BJ18" i="7"/>
  <c r="BK18" i="7"/>
  <c r="BL18" i="7"/>
  <c r="BM18" i="7"/>
  <c r="BN18" i="7"/>
  <c r="BO18" i="7"/>
  <c r="BP18" i="7"/>
  <c r="BQ18" i="7"/>
  <c r="BR18" i="7"/>
  <c r="BS18" i="7"/>
  <c r="BT18" i="7"/>
  <c r="BU18" i="7"/>
  <c r="BV18" i="7"/>
  <c r="BW18" i="7"/>
  <c r="BX18" i="7"/>
  <c r="BY18" i="7"/>
  <c r="BZ18" i="7"/>
  <c r="CA18" i="7"/>
  <c r="CB18" i="7"/>
  <c r="CC18" i="7"/>
  <c r="CD18" i="7"/>
  <c r="CE18" i="7"/>
  <c r="CF18" i="7"/>
  <c r="CG18" i="7"/>
  <c r="CH18" i="7"/>
  <c r="CI18" i="7"/>
  <c r="CJ18" i="7"/>
  <c r="B19" i="7"/>
  <c r="C19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AF19" i="7"/>
  <c r="AG19" i="7"/>
  <c r="AH19" i="7"/>
  <c r="AI19" i="7"/>
  <c r="AJ19" i="7"/>
  <c r="AK19" i="7"/>
  <c r="AL19" i="7"/>
  <c r="AM19" i="7"/>
  <c r="AN19" i="7"/>
  <c r="AO19" i="7"/>
  <c r="AP19" i="7"/>
  <c r="AQ19" i="7"/>
  <c r="AR19" i="7"/>
  <c r="AS19" i="7"/>
  <c r="AT19" i="7"/>
  <c r="AU19" i="7"/>
  <c r="AV19" i="7"/>
  <c r="AW19" i="7"/>
  <c r="AX19" i="7"/>
  <c r="AY19" i="7"/>
  <c r="AZ19" i="7"/>
  <c r="BA19" i="7"/>
  <c r="BB19" i="7"/>
  <c r="BC19" i="7"/>
  <c r="BD19" i="7"/>
  <c r="BE19" i="7"/>
  <c r="BF19" i="7"/>
  <c r="BG19" i="7"/>
  <c r="BH19" i="7"/>
  <c r="BI19" i="7"/>
  <c r="BJ19" i="7"/>
  <c r="BK19" i="7"/>
  <c r="BL19" i="7"/>
  <c r="BM19" i="7"/>
  <c r="BN19" i="7"/>
  <c r="BO19" i="7"/>
  <c r="BP19" i="7"/>
  <c r="BQ19" i="7"/>
  <c r="BR19" i="7"/>
  <c r="BS19" i="7"/>
  <c r="BT19" i="7"/>
  <c r="BU19" i="7"/>
  <c r="BV19" i="7"/>
  <c r="BW19" i="7"/>
  <c r="BX19" i="7"/>
  <c r="BY19" i="7"/>
  <c r="BZ19" i="7"/>
  <c r="CA19" i="7"/>
  <c r="CB19" i="7"/>
  <c r="CC19" i="7"/>
  <c r="CD19" i="7"/>
  <c r="CE19" i="7"/>
  <c r="CF19" i="7"/>
  <c r="CG19" i="7"/>
  <c r="CH19" i="7"/>
  <c r="CI19" i="7"/>
  <c r="CJ19" i="7"/>
  <c r="B20" i="7"/>
  <c r="C20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Y20" i="7"/>
  <c r="Z20" i="7"/>
  <c r="AA20" i="7"/>
  <c r="AB20" i="7"/>
  <c r="AC20" i="7"/>
  <c r="AD20" i="7"/>
  <c r="AE20" i="7"/>
  <c r="AF20" i="7"/>
  <c r="AG20" i="7"/>
  <c r="AH20" i="7"/>
  <c r="AI20" i="7"/>
  <c r="AJ20" i="7"/>
  <c r="AK20" i="7"/>
  <c r="AL20" i="7"/>
  <c r="AM20" i="7"/>
  <c r="AN20" i="7"/>
  <c r="AO20" i="7"/>
  <c r="AP20" i="7"/>
  <c r="AQ20" i="7"/>
  <c r="AR20" i="7"/>
  <c r="AS20" i="7"/>
  <c r="AT20" i="7"/>
  <c r="AU20" i="7"/>
  <c r="AV20" i="7"/>
  <c r="AW20" i="7"/>
  <c r="AX20" i="7"/>
  <c r="AY20" i="7"/>
  <c r="AZ20" i="7"/>
  <c r="BA20" i="7"/>
  <c r="BB20" i="7"/>
  <c r="BC20" i="7"/>
  <c r="BD20" i="7"/>
  <c r="BE20" i="7"/>
  <c r="BF20" i="7"/>
  <c r="BG20" i="7"/>
  <c r="BH20" i="7"/>
  <c r="BI20" i="7"/>
  <c r="BJ20" i="7"/>
  <c r="BK20" i="7"/>
  <c r="BL20" i="7"/>
  <c r="BM20" i="7"/>
  <c r="BN20" i="7"/>
  <c r="BO20" i="7"/>
  <c r="BP20" i="7"/>
  <c r="BQ20" i="7"/>
  <c r="BR20" i="7"/>
  <c r="BS20" i="7"/>
  <c r="BT20" i="7"/>
  <c r="BU20" i="7"/>
  <c r="BV20" i="7"/>
  <c r="BW20" i="7"/>
  <c r="BX20" i="7"/>
  <c r="BY20" i="7"/>
  <c r="BZ20" i="7"/>
  <c r="CA20" i="7"/>
  <c r="CB20" i="7"/>
  <c r="CC20" i="7"/>
  <c r="CD20" i="7"/>
  <c r="CE20" i="7"/>
  <c r="CF20" i="7"/>
  <c r="CG20" i="7"/>
  <c r="CH20" i="7"/>
  <c r="CI20" i="7"/>
  <c r="CJ20" i="7"/>
  <c r="B21" i="7"/>
  <c r="C21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AK21" i="7"/>
  <c r="AL21" i="7"/>
  <c r="AM21" i="7"/>
  <c r="AN21" i="7"/>
  <c r="AO21" i="7"/>
  <c r="AP21" i="7"/>
  <c r="AQ21" i="7"/>
  <c r="AR21" i="7"/>
  <c r="AS21" i="7"/>
  <c r="AT21" i="7"/>
  <c r="AU21" i="7"/>
  <c r="AV21" i="7"/>
  <c r="AW21" i="7"/>
  <c r="AX21" i="7"/>
  <c r="AY21" i="7"/>
  <c r="AZ21" i="7"/>
  <c r="BA21" i="7"/>
  <c r="BB21" i="7"/>
  <c r="BC21" i="7"/>
  <c r="BD21" i="7"/>
  <c r="BE21" i="7"/>
  <c r="BF21" i="7"/>
  <c r="BG21" i="7"/>
  <c r="BH21" i="7"/>
  <c r="BI21" i="7"/>
  <c r="BJ21" i="7"/>
  <c r="BK21" i="7"/>
  <c r="BL21" i="7"/>
  <c r="BM21" i="7"/>
  <c r="BN21" i="7"/>
  <c r="BO21" i="7"/>
  <c r="BP21" i="7"/>
  <c r="BQ21" i="7"/>
  <c r="BR21" i="7"/>
  <c r="BS21" i="7"/>
  <c r="BT21" i="7"/>
  <c r="BU21" i="7"/>
  <c r="BV21" i="7"/>
  <c r="BW21" i="7"/>
  <c r="BX21" i="7"/>
  <c r="BY21" i="7"/>
  <c r="BZ21" i="7"/>
  <c r="CA21" i="7"/>
  <c r="CB21" i="7"/>
  <c r="CC21" i="7"/>
  <c r="CD21" i="7"/>
  <c r="CE21" i="7"/>
  <c r="CF21" i="7"/>
  <c r="CG21" i="7"/>
  <c r="CH21" i="7"/>
  <c r="CI21" i="7"/>
  <c r="CJ21" i="7"/>
  <c r="B22" i="7"/>
  <c r="C22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AC22" i="7"/>
  <c r="AD22" i="7"/>
  <c r="AE22" i="7"/>
  <c r="AF22" i="7"/>
  <c r="AG22" i="7"/>
  <c r="AH22" i="7"/>
  <c r="AI22" i="7"/>
  <c r="AJ22" i="7"/>
  <c r="AK22" i="7"/>
  <c r="AL22" i="7"/>
  <c r="AM22" i="7"/>
  <c r="AN22" i="7"/>
  <c r="AO22" i="7"/>
  <c r="AP22" i="7"/>
  <c r="AQ22" i="7"/>
  <c r="AR22" i="7"/>
  <c r="AS22" i="7"/>
  <c r="AT22" i="7"/>
  <c r="AU22" i="7"/>
  <c r="AV22" i="7"/>
  <c r="AW22" i="7"/>
  <c r="AX22" i="7"/>
  <c r="AY22" i="7"/>
  <c r="AZ22" i="7"/>
  <c r="BA22" i="7"/>
  <c r="BB22" i="7"/>
  <c r="BC22" i="7"/>
  <c r="BD22" i="7"/>
  <c r="BE22" i="7"/>
  <c r="BF22" i="7"/>
  <c r="BG22" i="7"/>
  <c r="BH22" i="7"/>
  <c r="BI22" i="7"/>
  <c r="BJ22" i="7"/>
  <c r="BK22" i="7"/>
  <c r="BL22" i="7"/>
  <c r="BM22" i="7"/>
  <c r="BN22" i="7"/>
  <c r="BO22" i="7"/>
  <c r="BP22" i="7"/>
  <c r="BQ22" i="7"/>
  <c r="BR22" i="7"/>
  <c r="BS22" i="7"/>
  <c r="BT22" i="7"/>
  <c r="BU22" i="7"/>
  <c r="BV22" i="7"/>
  <c r="BW22" i="7"/>
  <c r="BX22" i="7"/>
  <c r="BY22" i="7"/>
  <c r="BZ22" i="7"/>
  <c r="CA22" i="7"/>
  <c r="CB22" i="7"/>
  <c r="CC22" i="7"/>
  <c r="CD22" i="7"/>
  <c r="CE22" i="7"/>
  <c r="CF22" i="7"/>
  <c r="CG22" i="7"/>
  <c r="CH22" i="7"/>
  <c r="CI22" i="7"/>
  <c r="CJ22" i="7"/>
  <c r="B23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AK23" i="7"/>
  <c r="AL23" i="7"/>
  <c r="AM23" i="7"/>
  <c r="AN23" i="7"/>
  <c r="AO23" i="7"/>
  <c r="AP23" i="7"/>
  <c r="AQ23" i="7"/>
  <c r="AR23" i="7"/>
  <c r="AS23" i="7"/>
  <c r="AT23" i="7"/>
  <c r="AU23" i="7"/>
  <c r="AV23" i="7"/>
  <c r="AW23" i="7"/>
  <c r="AX23" i="7"/>
  <c r="AY23" i="7"/>
  <c r="AZ23" i="7"/>
  <c r="BA23" i="7"/>
  <c r="BB23" i="7"/>
  <c r="BC23" i="7"/>
  <c r="BD23" i="7"/>
  <c r="BE23" i="7"/>
  <c r="BF23" i="7"/>
  <c r="BG23" i="7"/>
  <c r="BH23" i="7"/>
  <c r="BI23" i="7"/>
  <c r="BJ23" i="7"/>
  <c r="BK23" i="7"/>
  <c r="BL23" i="7"/>
  <c r="BM23" i="7"/>
  <c r="BN23" i="7"/>
  <c r="BO23" i="7"/>
  <c r="BP23" i="7"/>
  <c r="BQ23" i="7"/>
  <c r="BR23" i="7"/>
  <c r="BS23" i="7"/>
  <c r="BT23" i="7"/>
  <c r="BU23" i="7"/>
  <c r="BV23" i="7"/>
  <c r="BW23" i="7"/>
  <c r="BX23" i="7"/>
  <c r="BY23" i="7"/>
  <c r="BZ23" i="7"/>
  <c r="CA23" i="7"/>
  <c r="CB23" i="7"/>
  <c r="CC23" i="7"/>
  <c r="CD23" i="7"/>
  <c r="CE23" i="7"/>
  <c r="CF23" i="7"/>
  <c r="CG23" i="7"/>
  <c r="CH23" i="7"/>
  <c r="CI23" i="7"/>
  <c r="CJ23" i="7"/>
  <c r="B24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AJ24" i="7"/>
  <c r="AK24" i="7"/>
  <c r="AL24" i="7"/>
  <c r="AM24" i="7"/>
  <c r="AN24" i="7"/>
  <c r="AO24" i="7"/>
  <c r="AP24" i="7"/>
  <c r="AQ24" i="7"/>
  <c r="AR24" i="7"/>
  <c r="AS24" i="7"/>
  <c r="AT24" i="7"/>
  <c r="AU24" i="7"/>
  <c r="AV24" i="7"/>
  <c r="AW24" i="7"/>
  <c r="AX24" i="7"/>
  <c r="AY24" i="7"/>
  <c r="AZ24" i="7"/>
  <c r="BA24" i="7"/>
  <c r="BB24" i="7"/>
  <c r="BC24" i="7"/>
  <c r="BD24" i="7"/>
  <c r="BE24" i="7"/>
  <c r="BF24" i="7"/>
  <c r="BG24" i="7"/>
  <c r="BH24" i="7"/>
  <c r="BI24" i="7"/>
  <c r="BJ24" i="7"/>
  <c r="BK24" i="7"/>
  <c r="BL24" i="7"/>
  <c r="BM24" i="7"/>
  <c r="BN24" i="7"/>
  <c r="BO24" i="7"/>
  <c r="BP24" i="7"/>
  <c r="BQ24" i="7"/>
  <c r="BR24" i="7"/>
  <c r="BS24" i="7"/>
  <c r="BT24" i="7"/>
  <c r="BU24" i="7"/>
  <c r="BV24" i="7"/>
  <c r="BW24" i="7"/>
  <c r="BX24" i="7"/>
  <c r="BY24" i="7"/>
  <c r="BZ24" i="7"/>
  <c r="CA24" i="7"/>
  <c r="CB24" i="7"/>
  <c r="CC24" i="7"/>
  <c r="CD24" i="7"/>
  <c r="CE24" i="7"/>
  <c r="CF24" i="7"/>
  <c r="CG24" i="7"/>
  <c r="CH24" i="7"/>
  <c r="CI24" i="7"/>
  <c r="CJ24" i="7"/>
  <c r="B25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J25" i="7"/>
  <c r="AK25" i="7"/>
  <c r="AL25" i="7"/>
  <c r="AM25" i="7"/>
  <c r="AN25" i="7"/>
  <c r="AO25" i="7"/>
  <c r="AP25" i="7"/>
  <c r="AQ25" i="7"/>
  <c r="AR25" i="7"/>
  <c r="AS25" i="7"/>
  <c r="AT25" i="7"/>
  <c r="AU25" i="7"/>
  <c r="AV25" i="7"/>
  <c r="AW25" i="7"/>
  <c r="AX25" i="7"/>
  <c r="AY25" i="7"/>
  <c r="AZ25" i="7"/>
  <c r="BA25" i="7"/>
  <c r="BB25" i="7"/>
  <c r="BC25" i="7"/>
  <c r="BD25" i="7"/>
  <c r="BE25" i="7"/>
  <c r="BF25" i="7"/>
  <c r="BG25" i="7"/>
  <c r="BH25" i="7"/>
  <c r="BI25" i="7"/>
  <c r="BJ25" i="7"/>
  <c r="BK25" i="7"/>
  <c r="BL25" i="7"/>
  <c r="BM25" i="7"/>
  <c r="BN25" i="7"/>
  <c r="BO25" i="7"/>
  <c r="BP25" i="7"/>
  <c r="BQ25" i="7"/>
  <c r="BR25" i="7"/>
  <c r="BS25" i="7"/>
  <c r="BT25" i="7"/>
  <c r="BU25" i="7"/>
  <c r="BV25" i="7"/>
  <c r="BW25" i="7"/>
  <c r="BX25" i="7"/>
  <c r="BY25" i="7"/>
  <c r="BZ25" i="7"/>
  <c r="CA25" i="7"/>
  <c r="CB25" i="7"/>
  <c r="CC25" i="7"/>
  <c r="CD25" i="7"/>
  <c r="CE25" i="7"/>
  <c r="CF25" i="7"/>
  <c r="CG25" i="7"/>
  <c r="CH25" i="7"/>
  <c r="CI25" i="7"/>
  <c r="CJ25" i="7"/>
  <c r="B26" i="7"/>
  <c r="C26" i="7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G26" i="7"/>
  <c r="AH26" i="7"/>
  <c r="AI26" i="7"/>
  <c r="AJ26" i="7"/>
  <c r="AK26" i="7"/>
  <c r="AL26" i="7"/>
  <c r="AM26" i="7"/>
  <c r="AN26" i="7"/>
  <c r="AO26" i="7"/>
  <c r="AP26" i="7"/>
  <c r="AQ26" i="7"/>
  <c r="AR26" i="7"/>
  <c r="AS26" i="7"/>
  <c r="AT26" i="7"/>
  <c r="AU26" i="7"/>
  <c r="AV26" i="7"/>
  <c r="AW26" i="7"/>
  <c r="AX26" i="7"/>
  <c r="AY26" i="7"/>
  <c r="AZ26" i="7"/>
  <c r="BA26" i="7"/>
  <c r="BB26" i="7"/>
  <c r="BC26" i="7"/>
  <c r="BD26" i="7"/>
  <c r="BE26" i="7"/>
  <c r="BF26" i="7"/>
  <c r="BG26" i="7"/>
  <c r="BH26" i="7"/>
  <c r="BI26" i="7"/>
  <c r="BJ26" i="7"/>
  <c r="BK26" i="7"/>
  <c r="BL26" i="7"/>
  <c r="BM26" i="7"/>
  <c r="BN26" i="7"/>
  <c r="BO26" i="7"/>
  <c r="BP26" i="7"/>
  <c r="BQ26" i="7"/>
  <c r="BR26" i="7"/>
  <c r="BS26" i="7"/>
  <c r="BT26" i="7"/>
  <c r="BU26" i="7"/>
  <c r="BV26" i="7"/>
  <c r="BW26" i="7"/>
  <c r="BX26" i="7"/>
  <c r="BY26" i="7"/>
  <c r="BZ26" i="7"/>
  <c r="CA26" i="7"/>
  <c r="CB26" i="7"/>
  <c r="CC26" i="7"/>
  <c r="CD26" i="7"/>
  <c r="CE26" i="7"/>
  <c r="CF26" i="7"/>
  <c r="CG26" i="7"/>
  <c r="CH26" i="7"/>
  <c r="CI26" i="7"/>
  <c r="CJ26" i="7"/>
  <c r="C2" i="7"/>
  <c r="D2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S2" i="7"/>
  <c r="T2" i="7"/>
  <c r="U2" i="7"/>
  <c r="V2" i="7"/>
  <c r="W2" i="7"/>
  <c r="X2" i="7"/>
  <c r="Y2" i="7"/>
  <c r="Z2" i="7"/>
  <c r="AA2" i="7"/>
  <c r="AB2" i="7"/>
  <c r="AC2" i="7"/>
  <c r="AD2" i="7"/>
  <c r="AE2" i="7"/>
  <c r="AF2" i="7"/>
  <c r="AG2" i="7"/>
  <c r="AH2" i="7"/>
  <c r="AI2" i="7"/>
  <c r="AJ2" i="7"/>
  <c r="AK2" i="7"/>
  <c r="AL2" i="7"/>
  <c r="AM2" i="7"/>
  <c r="AN2" i="7"/>
  <c r="AO2" i="7"/>
  <c r="AP2" i="7"/>
  <c r="AQ2" i="7"/>
  <c r="AR2" i="7"/>
  <c r="AS2" i="7"/>
  <c r="AT2" i="7"/>
  <c r="AU2" i="7"/>
  <c r="AV2" i="7"/>
  <c r="AW2" i="7"/>
  <c r="AX2" i="7"/>
  <c r="AY2" i="7"/>
  <c r="AZ2" i="7"/>
  <c r="BA2" i="7"/>
  <c r="BB2" i="7"/>
  <c r="BC2" i="7"/>
  <c r="BD2" i="7"/>
  <c r="BE2" i="7"/>
  <c r="BF2" i="7"/>
  <c r="BG2" i="7"/>
  <c r="BH2" i="7"/>
  <c r="BI2" i="7"/>
  <c r="BJ2" i="7"/>
  <c r="BK2" i="7"/>
  <c r="BL2" i="7"/>
  <c r="BM2" i="7"/>
  <c r="BN2" i="7"/>
  <c r="BO2" i="7"/>
  <c r="BP2" i="7"/>
  <c r="BQ2" i="7"/>
  <c r="BR2" i="7"/>
  <c r="BS2" i="7"/>
  <c r="BT2" i="7"/>
  <c r="BU2" i="7"/>
  <c r="BV2" i="7"/>
  <c r="BW2" i="7"/>
  <c r="BX2" i="7"/>
  <c r="BY2" i="7"/>
  <c r="BZ2" i="7"/>
  <c r="CA2" i="7"/>
  <c r="CB2" i="7"/>
  <c r="CC2" i="7"/>
  <c r="CD2" i="7"/>
  <c r="CE2" i="7"/>
  <c r="CF2" i="7"/>
  <c r="CG2" i="7"/>
  <c r="CH2" i="7"/>
  <c r="CI2" i="7"/>
  <c r="CJ2" i="7"/>
  <c r="B2" i="7"/>
  <c r="CJ26" i="9"/>
  <c r="CI26" i="9"/>
  <c r="CH26" i="9"/>
  <c r="CG26" i="9"/>
  <c r="CF26" i="9"/>
  <c r="CE26" i="9"/>
  <c r="CD26" i="9"/>
  <c r="CC26" i="9"/>
  <c r="CB26" i="9"/>
  <c r="CA26" i="9"/>
  <c r="BZ26" i="9"/>
  <c r="BY26" i="9"/>
  <c r="BX26" i="9"/>
  <c r="BW26" i="9"/>
  <c r="BV26" i="9"/>
  <c r="BU26" i="9"/>
  <c r="BT26" i="9"/>
  <c r="BS26" i="9"/>
  <c r="BR26" i="9"/>
  <c r="BQ26" i="9"/>
  <c r="BP26" i="9"/>
  <c r="BO26" i="9"/>
  <c r="BN26" i="9"/>
  <c r="BM26" i="9"/>
  <c r="BL26" i="9"/>
  <c r="BK26" i="9"/>
  <c r="BJ26" i="9"/>
  <c r="BI26" i="9"/>
  <c r="BH26" i="9"/>
  <c r="BG26" i="9"/>
  <c r="BF26" i="9"/>
  <c r="BE26" i="9"/>
  <c r="BD26" i="9"/>
  <c r="BC26" i="9"/>
  <c r="BB26" i="9"/>
  <c r="BA26" i="9"/>
  <c r="AZ26" i="9"/>
  <c r="AY26" i="9"/>
  <c r="AX26" i="9"/>
  <c r="AW26" i="9"/>
  <c r="AV26" i="9"/>
  <c r="AU26" i="9"/>
  <c r="AT26" i="9"/>
  <c r="AS26" i="9"/>
  <c r="AR26" i="9"/>
  <c r="AQ26" i="9"/>
  <c r="AP26" i="9"/>
  <c r="AO26" i="9"/>
  <c r="AN26" i="9"/>
  <c r="AM26" i="9"/>
  <c r="AL26" i="9"/>
  <c r="AK26" i="9"/>
  <c r="AJ26" i="9"/>
  <c r="AI26" i="9"/>
  <c r="AH26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CJ25" i="9"/>
  <c r="CI25" i="9"/>
  <c r="CH25" i="9"/>
  <c r="CG25" i="9"/>
  <c r="CF25" i="9"/>
  <c r="CE25" i="9"/>
  <c r="CD25" i="9"/>
  <c r="CC25" i="9"/>
  <c r="CB25" i="9"/>
  <c r="CA25" i="9"/>
  <c r="BZ25" i="9"/>
  <c r="BY25" i="9"/>
  <c r="BX25" i="9"/>
  <c r="BW25" i="9"/>
  <c r="BV25" i="9"/>
  <c r="BU25" i="9"/>
  <c r="BT25" i="9"/>
  <c r="BS25" i="9"/>
  <c r="BR25" i="9"/>
  <c r="BQ25" i="9"/>
  <c r="BP25" i="9"/>
  <c r="BO25" i="9"/>
  <c r="BN25" i="9"/>
  <c r="BM25" i="9"/>
  <c r="BL25" i="9"/>
  <c r="BK25" i="9"/>
  <c r="BJ25" i="9"/>
  <c r="BI25" i="9"/>
  <c r="BH25" i="9"/>
  <c r="BG25" i="9"/>
  <c r="BF25" i="9"/>
  <c r="BE25" i="9"/>
  <c r="BD25" i="9"/>
  <c r="BC25" i="9"/>
  <c r="BB25" i="9"/>
  <c r="BA25" i="9"/>
  <c r="AZ25" i="9"/>
  <c r="AY25" i="9"/>
  <c r="AX25" i="9"/>
  <c r="AW25" i="9"/>
  <c r="AV25" i="9"/>
  <c r="AU25" i="9"/>
  <c r="AT25" i="9"/>
  <c r="AS25" i="9"/>
  <c r="AR25" i="9"/>
  <c r="AQ25" i="9"/>
  <c r="AP25" i="9"/>
  <c r="AO25" i="9"/>
  <c r="AN25" i="9"/>
  <c r="AM25" i="9"/>
  <c r="AL25" i="9"/>
  <c r="AK25" i="9"/>
  <c r="AJ25" i="9"/>
  <c r="AI25" i="9"/>
  <c r="AH25" i="9"/>
  <c r="AG25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CJ24" i="9"/>
  <c r="CI24" i="9"/>
  <c r="CH24" i="9"/>
  <c r="CG24" i="9"/>
  <c r="CF24" i="9"/>
  <c r="CE24" i="9"/>
  <c r="CD24" i="9"/>
  <c r="CC24" i="9"/>
  <c r="CB24" i="9"/>
  <c r="CA24" i="9"/>
  <c r="BZ24" i="9"/>
  <c r="BY24" i="9"/>
  <c r="BX24" i="9"/>
  <c r="BW24" i="9"/>
  <c r="BV24" i="9"/>
  <c r="BU24" i="9"/>
  <c r="BT24" i="9"/>
  <c r="BS24" i="9"/>
  <c r="BR24" i="9"/>
  <c r="BQ24" i="9"/>
  <c r="BP24" i="9"/>
  <c r="BO24" i="9"/>
  <c r="BN24" i="9"/>
  <c r="BM24" i="9"/>
  <c r="BL24" i="9"/>
  <c r="BK24" i="9"/>
  <c r="BJ24" i="9"/>
  <c r="BI24" i="9"/>
  <c r="BH24" i="9"/>
  <c r="BG24" i="9"/>
  <c r="BF24" i="9"/>
  <c r="BE24" i="9"/>
  <c r="BD24" i="9"/>
  <c r="BC24" i="9"/>
  <c r="BB24" i="9"/>
  <c r="BA24" i="9"/>
  <c r="AZ24" i="9"/>
  <c r="AY24" i="9"/>
  <c r="AX24" i="9"/>
  <c r="AW24" i="9"/>
  <c r="AV24" i="9"/>
  <c r="AU24" i="9"/>
  <c r="AT24" i="9"/>
  <c r="AS24" i="9"/>
  <c r="AR24" i="9"/>
  <c r="AQ24" i="9"/>
  <c r="AP24" i="9"/>
  <c r="AO24" i="9"/>
  <c r="AN24" i="9"/>
  <c r="AM24" i="9"/>
  <c r="AL24" i="9"/>
  <c r="AK24" i="9"/>
  <c r="AJ24" i="9"/>
  <c r="AI24" i="9"/>
  <c r="AH24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CJ23" i="9"/>
  <c r="CI23" i="9"/>
  <c r="CH23" i="9"/>
  <c r="CG23" i="9"/>
  <c r="CF23" i="9"/>
  <c r="CE23" i="9"/>
  <c r="CD23" i="9"/>
  <c r="CC23" i="9"/>
  <c r="CB23" i="9"/>
  <c r="CA23" i="9"/>
  <c r="BZ23" i="9"/>
  <c r="BY23" i="9"/>
  <c r="BX23" i="9"/>
  <c r="BW23" i="9"/>
  <c r="BV23" i="9"/>
  <c r="BU23" i="9"/>
  <c r="BT23" i="9"/>
  <c r="BS23" i="9"/>
  <c r="BR23" i="9"/>
  <c r="BQ23" i="9"/>
  <c r="BP23" i="9"/>
  <c r="BO23" i="9"/>
  <c r="BN23" i="9"/>
  <c r="BM23" i="9"/>
  <c r="BL23" i="9"/>
  <c r="BK23" i="9"/>
  <c r="BJ23" i="9"/>
  <c r="BI23" i="9"/>
  <c r="BH23" i="9"/>
  <c r="BG23" i="9"/>
  <c r="BF23" i="9"/>
  <c r="BE23" i="9"/>
  <c r="BD23" i="9"/>
  <c r="BC23" i="9"/>
  <c r="BB23" i="9"/>
  <c r="BA23" i="9"/>
  <c r="AZ23" i="9"/>
  <c r="AY23" i="9"/>
  <c r="AX23" i="9"/>
  <c r="AW23" i="9"/>
  <c r="AV23" i="9"/>
  <c r="AU23" i="9"/>
  <c r="AT23" i="9"/>
  <c r="AS23" i="9"/>
  <c r="AR23" i="9"/>
  <c r="AQ23" i="9"/>
  <c r="AP23" i="9"/>
  <c r="AO23" i="9"/>
  <c r="AN23" i="9"/>
  <c r="AM23" i="9"/>
  <c r="AL23" i="9"/>
  <c r="AK23" i="9"/>
  <c r="AJ23" i="9"/>
  <c r="AI23" i="9"/>
  <c r="AH23" i="9"/>
  <c r="AG23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CJ22" i="9"/>
  <c r="CI22" i="9"/>
  <c r="CH22" i="9"/>
  <c r="CG22" i="9"/>
  <c r="CF22" i="9"/>
  <c r="CE22" i="9"/>
  <c r="CD22" i="9"/>
  <c r="CC22" i="9"/>
  <c r="CB22" i="9"/>
  <c r="CA22" i="9"/>
  <c r="BZ22" i="9"/>
  <c r="BY22" i="9"/>
  <c r="BX22" i="9"/>
  <c r="BW22" i="9"/>
  <c r="BV22" i="9"/>
  <c r="BU22" i="9"/>
  <c r="BT22" i="9"/>
  <c r="BS22" i="9"/>
  <c r="BR22" i="9"/>
  <c r="BQ22" i="9"/>
  <c r="BP22" i="9"/>
  <c r="BO22" i="9"/>
  <c r="BN22" i="9"/>
  <c r="BM22" i="9"/>
  <c r="BL22" i="9"/>
  <c r="BK22" i="9"/>
  <c r="BJ22" i="9"/>
  <c r="BI22" i="9"/>
  <c r="BH22" i="9"/>
  <c r="BG22" i="9"/>
  <c r="BF22" i="9"/>
  <c r="BE22" i="9"/>
  <c r="BD22" i="9"/>
  <c r="BC22" i="9"/>
  <c r="BB22" i="9"/>
  <c r="BA22" i="9"/>
  <c r="AZ22" i="9"/>
  <c r="AY22" i="9"/>
  <c r="AX22" i="9"/>
  <c r="AW22" i="9"/>
  <c r="AV22" i="9"/>
  <c r="AU22" i="9"/>
  <c r="AT22" i="9"/>
  <c r="AS22" i="9"/>
  <c r="AR22" i="9"/>
  <c r="AQ22" i="9"/>
  <c r="AP22" i="9"/>
  <c r="AO22" i="9"/>
  <c r="AN22" i="9"/>
  <c r="AM22" i="9"/>
  <c r="AL22" i="9"/>
  <c r="AK22" i="9"/>
  <c r="AJ22" i="9"/>
  <c r="AI22" i="9"/>
  <c r="AH22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CJ21" i="9"/>
  <c r="CI21" i="9"/>
  <c r="CH21" i="9"/>
  <c r="CG21" i="9"/>
  <c r="CF21" i="9"/>
  <c r="CE21" i="9"/>
  <c r="CD21" i="9"/>
  <c r="CC21" i="9"/>
  <c r="CB21" i="9"/>
  <c r="CA21" i="9"/>
  <c r="BZ21" i="9"/>
  <c r="BY21" i="9"/>
  <c r="BX21" i="9"/>
  <c r="BW21" i="9"/>
  <c r="BV21" i="9"/>
  <c r="BU21" i="9"/>
  <c r="BT21" i="9"/>
  <c r="BS21" i="9"/>
  <c r="BR21" i="9"/>
  <c r="BQ21" i="9"/>
  <c r="BP21" i="9"/>
  <c r="BO21" i="9"/>
  <c r="BN21" i="9"/>
  <c r="BM21" i="9"/>
  <c r="BL21" i="9"/>
  <c r="BK21" i="9"/>
  <c r="BJ21" i="9"/>
  <c r="BI21" i="9"/>
  <c r="BH21" i="9"/>
  <c r="BG21" i="9"/>
  <c r="BF21" i="9"/>
  <c r="BE21" i="9"/>
  <c r="BD21" i="9"/>
  <c r="BC21" i="9"/>
  <c r="BB21" i="9"/>
  <c r="BA21" i="9"/>
  <c r="AZ21" i="9"/>
  <c r="AY21" i="9"/>
  <c r="AX21" i="9"/>
  <c r="AW21" i="9"/>
  <c r="AV21" i="9"/>
  <c r="AU21" i="9"/>
  <c r="AT21" i="9"/>
  <c r="AS21" i="9"/>
  <c r="AR21" i="9"/>
  <c r="AQ21" i="9"/>
  <c r="AP21" i="9"/>
  <c r="AO21" i="9"/>
  <c r="AN21" i="9"/>
  <c r="AM21" i="9"/>
  <c r="AL21" i="9"/>
  <c r="AK21" i="9"/>
  <c r="AJ21" i="9"/>
  <c r="AI21" i="9"/>
  <c r="AH21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CJ20" i="9"/>
  <c r="CI20" i="9"/>
  <c r="CH20" i="9"/>
  <c r="CG20" i="9"/>
  <c r="CF20" i="9"/>
  <c r="CE20" i="9"/>
  <c r="CD20" i="9"/>
  <c r="CC20" i="9"/>
  <c r="CB20" i="9"/>
  <c r="CA20" i="9"/>
  <c r="BZ20" i="9"/>
  <c r="BY20" i="9"/>
  <c r="BX20" i="9"/>
  <c r="BW20" i="9"/>
  <c r="BV20" i="9"/>
  <c r="BU20" i="9"/>
  <c r="BT20" i="9"/>
  <c r="BS20" i="9"/>
  <c r="BR20" i="9"/>
  <c r="BQ20" i="9"/>
  <c r="BP20" i="9"/>
  <c r="BO20" i="9"/>
  <c r="BN20" i="9"/>
  <c r="BM20" i="9"/>
  <c r="BL20" i="9"/>
  <c r="BK20" i="9"/>
  <c r="BJ20" i="9"/>
  <c r="BI20" i="9"/>
  <c r="BH20" i="9"/>
  <c r="BG20" i="9"/>
  <c r="BF20" i="9"/>
  <c r="BE20" i="9"/>
  <c r="BD20" i="9"/>
  <c r="BC20" i="9"/>
  <c r="BB20" i="9"/>
  <c r="BA20" i="9"/>
  <c r="AZ20" i="9"/>
  <c r="AY20" i="9"/>
  <c r="AX20" i="9"/>
  <c r="AW20" i="9"/>
  <c r="AV20" i="9"/>
  <c r="AU20" i="9"/>
  <c r="AT20" i="9"/>
  <c r="AS20" i="9"/>
  <c r="AR20" i="9"/>
  <c r="AQ20" i="9"/>
  <c r="AP20" i="9"/>
  <c r="AO20" i="9"/>
  <c r="AN20" i="9"/>
  <c r="AM20" i="9"/>
  <c r="AL20" i="9"/>
  <c r="AK20" i="9"/>
  <c r="AJ20" i="9"/>
  <c r="AI20" i="9"/>
  <c r="AH20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CJ19" i="9"/>
  <c r="CI19" i="9"/>
  <c r="CH19" i="9"/>
  <c r="CG19" i="9"/>
  <c r="CF19" i="9"/>
  <c r="CE19" i="9"/>
  <c r="CD19" i="9"/>
  <c r="CC19" i="9"/>
  <c r="CB19" i="9"/>
  <c r="CA19" i="9"/>
  <c r="BZ19" i="9"/>
  <c r="BY19" i="9"/>
  <c r="BX19" i="9"/>
  <c r="BW19" i="9"/>
  <c r="BV19" i="9"/>
  <c r="BU19" i="9"/>
  <c r="BT19" i="9"/>
  <c r="BS19" i="9"/>
  <c r="BR19" i="9"/>
  <c r="BQ19" i="9"/>
  <c r="BP19" i="9"/>
  <c r="BO19" i="9"/>
  <c r="BN19" i="9"/>
  <c r="BM19" i="9"/>
  <c r="BL19" i="9"/>
  <c r="BK19" i="9"/>
  <c r="BJ19" i="9"/>
  <c r="BI19" i="9"/>
  <c r="BH19" i="9"/>
  <c r="BG19" i="9"/>
  <c r="BF19" i="9"/>
  <c r="BE19" i="9"/>
  <c r="BD19" i="9"/>
  <c r="BC19" i="9"/>
  <c r="BB19" i="9"/>
  <c r="BA19" i="9"/>
  <c r="AZ19" i="9"/>
  <c r="AY19" i="9"/>
  <c r="AX19" i="9"/>
  <c r="AW19" i="9"/>
  <c r="AV19" i="9"/>
  <c r="AU19" i="9"/>
  <c r="AT19" i="9"/>
  <c r="AS19" i="9"/>
  <c r="AR19" i="9"/>
  <c r="AQ19" i="9"/>
  <c r="AP19" i="9"/>
  <c r="AO19" i="9"/>
  <c r="AN19" i="9"/>
  <c r="AM19" i="9"/>
  <c r="AL19" i="9"/>
  <c r="AK19" i="9"/>
  <c r="AJ19" i="9"/>
  <c r="AI19" i="9"/>
  <c r="AH19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CJ18" i="9"/>
  <c r="CI18" i="9"/>
  <c r="CH18" i="9"/>
  <c r="CG18" i="9"/>
  <c r="CF18" i="9"/>
  <c r="CE18" i="9"/>
  <c r="CD18" i="9"/>
  <c r="CC18" i="9"/>
  <c r="CB18" i="9"/>
  <c r="CA18" i="9"/>
  <c r="BZ18" i="9"/>
  <c r="BY18" i="9"/>
  <c r="BX18" i="9"/>
  <c r="BW18" i="9"/>
  <c r="BV18" i="9"/>
  <c r="BU18" i="9"/>
  <c r="BT18" i="9"/>
  <c r="BS18" i="9"/>
  <c r="BR18" i="9"/>
  <c r="BQ18" i="9"/>
  <c r="BP18" i="9"/>
  <c r="BO18" i="9"/>
  <c r="BN18" i="9"/>
  <c r="BM18" i="9"/>
  <c r="BL18" i="9"/>
  <c r="BK18" i="9"/>
  <c r="BJ18" i="9"/>
  <c r="BI18" i="9"/>
  <c r="BH18" i="9"/>
  <c r="BG18" i="9"/>
  <c r="BF18" i="9"/>
  <c r="BE18" i="9"/>
  <c r="BD18" i="9"/>
  <c r="BC18" i="9"/>
  <c r="BB18" i="9"/>
  <c r="BA18" i="9"/>
  <c r="AZ18" i="9"/>
  <c r="AY18" i="9"/>
  <c r="AX18" i="9"/>
  <c r="AW18" i="9"/>
  <c r="AV18" i="9"/>
  <c r="AU18" i="9"/>
  <c r="AT18" i="9"/>
  <c r="AS18" i="9"/>
  <c r="AR18" i="9"/>
  <c r="AQ18" i="9"/>
  <c r="AP18" i="9"/>
  <c r="AO18" i="9"/>
  <c r="AN18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CJ17" i="9"/>
  <c r="CI17" i="9"/>
  <c r="CH17" i="9"/>
  <c r="CG17" i="9"/>
  <c r="CF17" i="9"/>
  <c r="CE17" i="9"/>
  <c r="CD17" i="9"/>
  <c r="CC17" i="9"/>
  <c r="CB17" i="9"/>
  <c r="CA17" i="9"/>
  <c r="BZ17" i="9"/>
  <c r="BY17" i="9"/>
  <c r="BX17" i="9"/>
  <c r="BW17" i="9"/>
  <c r="BV17" i="9"/>
  <c r="BU17" i="9"/>
  <c r="BT17" i="9"/>
  <c r="BS17" i="9"/>
  <c r="BR17" i="9"/>
  <c r="BQ17" i="9"/>
  <c r="BP17" i="9"/>
  <c r="BO17" i="9"/>
  <c r="BN17" i="9"/>
  <c r="BM17" i="9"/>
  <c r="BL17" i="9"/>
  <c r="BK17" i="9"/>
  <c r="BJ17" i="9"/>
  <c r="BI17" i="9"/>
  <c r="BH17" i="9"/>
  <c r="BG17" i="9"/>
  <c r="BF17" i="9"/>
  <c r="BE17" i="9"/>
  <c r="BD17" i="9"/>
  <c r="BC17" i="9"/>
  <c r="BB17" i="9"/>
  <c r="BA17" i="9"/>
  <c r="AZ17" i="9"/>
  <c r="AY17" i="9"/>
  <c r="AX17" i="9"/>
  <c r="AW17" i="9"/>
  <c r="AV17" i="9"/>
  <c r="AU17" i="9"/>
  <c r="AT17" i="9"/>
  <c r="AS17" i="9"/>
  <c r="AR17" i="9"/>
  <c r="AQ17" i="9"/>
  <c r="AP17" i="9"/>
  <c r="AO17" i="9"/>
  <c r="AN17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CJ16" i="9"/>
  <c r="CI16" i="9"/>
  <c r="CH16" i="9"/>
  <c r="CG16" i="9"/>
  <c r="CF16" i="9"/>
  <c r="CE16" i="9"/>
  <c r="CD16" i="9"/>
  <c r="CC16" i="9"/>
  <c r="CB16" i="9"/>
  <c r="CA16" i="9"/>
  <c r="BZ16" i="9"/>
  <c r="BY16" i="9"/>
  <c r="BX16" i="9"/>
  <c r="BW16" i="9"/>
  <c r="BV16" i="9"/>
  <c r="BU16" i="9"/>
  <c r="BT16" i="9"/>
  <c r="BS16" i="9"/>
  <c r="BR16" i="9"/>
  <c r="BQ16" i="9"/>
  <c r="BP16" i="9"/>
  <c r="BO16" i="9"/>
  <c r="BN16" i="9"/>
  <c r="BM16" i="9"/>
  <c r="BL16" i="9"/>
  <c r="BK16" i="9"/>
  <c r="BJ16" i="9"/>
  <c r="BI16" i="9"/>
  <c r="BH16" i="9"/>
  <c r="BG16" i="9"/>
  <c r="BF16" i="9"/>
  <c r="BE16" i="9"/>
  <c r="BD16" i="9"/>
  <c r="BC16" i="9"/>
  <c r="BB16" i="9"/>
  <c r="BA16" i="9"/>
  <c r="AZ16" i="9"/>
  <c r="AY16" i="9"/>
  <c r="AX16" i="9"/>
  <c r="AW16" i="9"/>
  <c r="AV16" i="9"/>
  <c r="AU16" i="9"/>
  <c r="AT16" i="9"/>
  <c r="AS16" i="9"/>
  <c r="AR16" i="9"/>
  <c r="AQ16" i="9"/>
  <c r="AP16" i="9"/>
  <c r="AO16" i="9"/>
  <c r="AN16" i="9"/>
  <c r="AM16" i="9"/>
  <c r="AL16" i="9"/>
  <c r="AK16" i="9"/>
  <c r="AJ16" i="9"/>
  <c r="AI16" i="9"/>
  <c r="AH16" i="9"/>
  <c r="AG16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CJ15" i="9"/>
  <c r="CI15" i="9"/>
  <c r="CH15" i="9"/>
  <c r="CG15" i="9"/>
  <c r="CF15" i="9"/>
  <c r="CE15" i="9"/>
  <c r="CD15" i="9"/>
  <c r="CC15" i="9"/>
  <c r="CB15" i="9"/>
  <c r="CA15" i="9"/>
  <c r="BZ15" i="9"/>
  <c r="BY15" i="9"/>
  <c r="BX15" i="9"/>
  <c r="BW15" i="9"/>
  <c r="BV15" i="9"/>
  <c r="BU15" i="9"/>
  <c r="BT15" i="9"/>
  <c r="BS15" i="9"/>
  <c r="BR15" i="9"/>
  <c r="BQ15" i="9"/>
  <c r="BP15" i="9"/>
  <c r="BO15" i="9"/>
  <c r="BN15" i="9"/>
  <c r="BM15" i="9"/>
  <c r="BL15" i="9"/>
  <c r="BK15" i="9"/>
  <c r="BJ15" i="9"/>
  <c r="BI15" i="9"/>
  <c r="BH15" i="9"/>
  <c r="BG15" i="9"/>
  <c r="BF15" i="9"/>
  <c r="BE15" i="9"/>
  <c r="BD15" i="9"/>
  <c r="BC15" i="9"/>
  <c r="BB15" i="9"/>
  <c r="BA15" i="9"/>
  <c r="AZ15" i="9"/>
  <c r="AY15" i="9"/>
  <c r="AX15" i="9"/>
  <c r="AW15" i="9"/>
  <c r="AV15" i="9"/>
  <c r="AU15" i="9"/>
  <c r="AT15" i="9"/>
  <c r="AS15" i="9"/>
  <c r="AR15" i="9"/>
  <c r="AQ15" i="9"/>
  <c r="AP15" i="9"/>
  <c r="AO15" i="9"/>
  <c r="AN15" i="9"/>
  <c r="AM15" i="9"/>
  <c r="AL15" i="9"/>
  <c r="AK15" i="9"/>
  <c r="AJ15" i="9"/>
  <c r="AI15" i="9"/>
  <c r="AH15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CJ14" i="9"/>
  <c r="CI14" i="9"/>
  <c r="CH14" i="9"/>
  <c r="CG14" i="9"/>
  <c r="CF14" i="9"/>
  <c r="CE14" i="9"/>
  <c r="CD14" i="9"/>
  <c r="CC14" i="9"/>
  <c r="CB14" i="9"/>
  <c r="CA14" i="9"/>
  <c r="BZ14" i="9"/>
  <c r="BY14" i="9"/>
  <c r="BX14" i="9"/>
  <c r="BW14" i="9"/>
  <c r="BV14" i="9"/>
  <c r="BU14" i="9"/>
  <c r="BT14" i="9"/>
  <c r="BS14" i="9"/>
  <c r="BR14" i="9"/>
  <c r="BQ14" i="9"/>
  <c r="BP14" i="9"/>
  <c r="BO14" i="9"/>
  <c r="BN14" i="9"/>
  <c r="BM14" i="9"/>
  <c r="BL14" i="9"/>
  <c r="BK14" i="9"/>
  <c r="BJ14" i="9"/>
  <c r="BI14" i="9"/>
  <c r="BH14" i="9"/>
  <c r="BG14" i="9"/>
  <c r="BF14" i="9"/>
  <c r="BE14" i="9"/>
  <c r="BD14" i="9"/>
  <c r="BC14" i="9"/>
  <c r="BB14" i="9"/>
  <c r="BA14" i="9"/>
  <c r="AZ14" i="9"/>
  <c r="AY14" i="9"/>
  <c r="AX14" i="9"/>
  <c r="AW14" i="9"/>
  <c r="AV14" i="9"/>
  <c r="AU14" i="9"/>
  <c r="AT14" i="9"/>
  <c r="AS14" i="9"/>
  <c r="AR14" i="9"/>
  <c r="AQ14" i="9"/>
  <c r="AP14" i="9"/>
  <c r="AO14" i="9"/>
  <c r="AN14" i="9"/>
  <c r="AM14" i="9"/>
  <c r="AL14" i="9"/>
  <c r="AK14" i="9"/>
  <c r="AJ14" i="9"/>
  <c r="AI14" i="9"/>
  <c r="AH14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CJ13" i="9"/>
  <c r="CI13" i="9"/>
  <c r="CH13" i="9"/>
  <c r="CG13" i="9"/>
  <c r="CF13" i="9"/>
  <c r="CE13" i="9"/>
  <c r="CD13" i="9"/>
  <c r="CC13" i="9"/>
  <c r="CB13" i="9"/>
  <c r="CA13" i="9"/>
  <c r="BZ13" i="9"/>
  <c r="BY13" i="9"/>
  <c r="BX13" i="9"/>
  <c r="BW13" i="9"/>
  <c r="BV13" i="9"/>
  <c r="BU13" i="9"/>
  <c r="BT13" i="9"/>
  <c r="BS13" i="9"/>
  <c r="BR13" i="9"/>
  <c r="BQ13" i="9"/>
  <c r="BP13" i="9"/>
  <c r="BO13" i="9"/>
  <c r="BN13" i="9"/>
  <c r="BM13" i="9"/>
  <c r="BL13" i="9"/>
  <c r="BK13" i="9"/>
  <c r="BJ13" i="9"/>
  <c r="BI13" i="9"/>
  <c r="BH13" i="9"/>
  <c r="BG13" i="9"/>
  <c r="BF13" i="9"/>
  <c r="BE13" i="9"/>
  <c r="BD13" i="9"/>
  <c r="BC13" i="9"/>
  <c r="BB13" i="9"/>
  <c r="BA13" i="9"/>
  <c r="AZ13" i="9"/>
  <c r="AY13" i="9"/>
  <c r="AX13" i="9"/>
  <c r="AW13" i="9"/>
  <c r="AV13" i="9"/>
  <c r="AU13" i="9"/>
  <c r="AT13" i="9"/>
  <c r="AS13" i="9"/>
  <c r="AR13" i="9"/>
  <c r="AQ13" i="9"/>
  <c r="AP13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CJ12" i="9"/>
  <c r="CI12" i="9"/>
  <c r="CH12" i="9"/>
  <c r="CG12" i="9"/>
  <c r="CF12" i="9"/>
  <c r="CE12" i="9"/>
  <c r="CD12" i="9"/>
  <c r="CC12" i="9"/>
  <c r="CB12" i="9"/>
  <c r="CA12" i="9"/>
  <c r="BZ12" i="9"/>
  <c r="BY12" i="9"/>
  <c r="BX12" i="9"/>
  <c r="BW12" i="9"/>
  <c r="BV12" i="9"/>
  <c r="BU12" i="9"/>
  <c r="BT12" i="9"/>
  <c r="BS12" i="9"/>
  <c r="BR12" i="9"/>
  <c r="BQ12" i="9"/>
  <c r="BP12" i="9"/>
  <c r="BO12" i="9"/>
  <c r="BN12" i="9"/>
  <c r="BM12" i="9"/>
  <c r="BL12" i="9"/>
  <c r="BK12" i="9"/>
  <c r="BJ12" i="9"/>
  <c r="BI12" i="9"/>
  <c r="BH12" i="9"/>
  <c r="BG12" i="9"/>
  <c r="BF12" i="9"/>
  <c r="BE12" i="9"/>
  <c r="BD12" i="9"/>
  <c r="BC12" i="9"/>
  <c r="BB12" i="9"/>
  <c r="BA12" i="9"/>
  <c r="AZ12" i="9"/>
  <c r="AY12" i="9"/>
  <c r="AX12" i="9"/>
  <c r="AW12" i="9"/>
  <c r="AV12" i="9"/>
  <c r="AU12" i="9"/>
  <c r="AT12" i="9"/>
  <c r="AS12" i="9"/>
  <c r="AR12" i="9"/>
  <c r="AQ12" i="9"/>
  <c r="AP12" i="9"/>
  <c r="AO12" i="9"/>
  <c r="AN12" i="9"/>
  <c r="AM12" i="9"/>
  <c r="AL12" i="9"/>
  <c r="AK12" i="9"/>
  <c r="AJ12" i="9"/>
  <c r="AI12" i="9"/>
  <c r="AH12" i="9"/>
  <c r="AG12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CJ11" i="9"/>
  <c r="CI11" i="9"/>
  <c r="CH11" i="9"/>
  <c r="CG11" i="9"/>
  <c r="CF11" i="9"/>
  <c r="CE11" i="9"/>
  <c r="CD11" i="9"/>
  <c r="CC11" i="9"/>
  <c r="CB11" i="9"/>
  <c r="CA11" i="9"/>
  <c r="BZ11" i="9"/>
  <c r="BY11" i="9"/>
  <c r="BX11" i="9"/>
  <c r="BW11" i="9"/>
  <c r="BV11" i="9"/>
  <c r="BU11" i="9"/>
  <c r="BT11" i="9"/>
  <c r="BS11" i="9"/>
  <c r="BR11" i="9"/>
  <c r="BQ11" i="9"/>
  <c r="BP11" i="9"/>
  <c r="BO11" i="9"/>
  <c r="BN11" i="9"/>
  <c r="BM11" i="9"/>
  <c r="BL11" i="9"/>
  <c r="BK11" i="9"/>
  <c r="BJ11" i="9"/>
  <c r="BI11" i="9"/>
  <c r="BH11" i="9"/>
  <c r="BG11" i="9"/>
  <c r="BF11" i="9"/>
  <c r="BE11" i="9"/>
  <c r="BD11" i="9"/>
  <c r="BC11" i="9"/>
  <c r="BB11" i="9"/>
  <c r="BA11" i="9"/>
  <c r="AZ11" i="9"/>
  <c r="AY11" i="9"/>
  <c r="AX11" i="9"/>
  <c r="AW11" i="9"/>
  <c r="AV11" i="9"/>
  <c r="AU11" i="9"/>
  <c r="AT11" i="9"/>
  <c r="AS11" i="9"/>
  <c r="AR11" i="9"/>
  <c r="AQ11" i="9"/>
  <c r="AP11" i="9"/>
  <c r="AO11" i="9"/>
  <c r="AN11" i="9"/>
  <c r="AM11" i="9"/>
  <c r="AL11" i="9"/>
  <c r="AK11" i="9"/>
  <c r="AJ11" i="9"/>
  <c r="AI11" i="9"/>
  <c r="AH11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CJ10" i="9"/>
  <c r="CI10" i="9"/>
  <c r="CH10" i="9"/>
  <c r="CG10" i="9"/>
  <c r="CF10" i="9"/>
  <c r="CE10" i="9"/>
  <c r="CD10" i="9"/>
  <c r="CC10" i="9"/>
  <c r="CB10" i="9"/>
  <c r="CA10" i="9"/>
  <c r="BZ10" i="9"/>
  <c r="BY10" i="9"/>
  <c r="BX10" i="9"/>
  <c r="BW10" i="9"/>
  <c r="BV10" i="9"/>
  <c r="BU10" i="9"/>
  <c r="BT10" i="9"/>
  <c r="BS10" i="9"/>
  <c r="BR10" i="9"/>
  <c r="BQ10" i="9"/>
  <c r="BP10" i="9"/>
  <c r="BO10" i="9"/>
  <c r="BN10" i="9"/>
  <c r="BM10" i="9"/>
  <c r="BL10" i="9"/>
  <c r="BK10" i="9"/>
  <c r="BJ10" i="9"/>
  <c r="BI10" i="9"/>
  <c r="BH10" i="9"/>
  <c r="BG10" i="9"/>
  <c r="BF10" i="9"/>
  <c r="BE10" i="9"/>
  <c r="BD10" i="9"/>
  <c r="BC10" i="9"/>
  <c r="BB10" i="9"/>
  <c r="BA10" i="9"/>
  <c r="AZ10" i="9"/>
  <c r="AY10" i="9"/>
  <c r="AX10" i="9"/>
  <c r="AW10" i="9"/>
  <c r="AV10" i="9"/>
  <c r="AU10" i="9"/>
  <c r="AT10" i="9"/>
  <c r="AS10" i="9"/>
  <c r="AR10" i="9"/>
  <c r="AQ10" i="9"/>
  <c r="AP10" i="9"/>
  <c r="AO10" i="9"/>
  <c r="AN10" i="9"/>
  <c r="AM10" i="9"/>
  <c r="AL10" i="9"/>
  <c r="AK10" i="9"/>
  <c r="AJ10" i="9"/>
  <c r="AI10" i="9"/>
  <c r="AH10" i="9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CJ9" i="9"/>
  <c r="CI9" i="9"/>
  <c r="CH9" i="9"/>
  <c r="CG9" i="9"/>
  <c r="CF9" i="9"/>
  <c r="CE9" i="9"/>
  <c r="CD9" i="9"/>
  <c r="CC9" i="9"/>
  <c r="CB9" i="9"/>
  <c r="CA9" i="9"/>
  <c r="BZ9" i="9"/>
  <c r="BY9" i="9"/>
  <c r="BX9" i="9"/>
  <c r="BW9" i="9"/>
  <c r="BV9" i="9"/>
  <c r="BU9" i="9"/>
  <c r="BT9" i="9"/>
  <c r="BS9" i="9"/>
  <c r="BR9" i="9"/>
  <c r="BQ9" i="9"/>
  <c r="BP9" i="9"/>
  <c r="BO9" i="9"/>
  <c r="BN9" i="9"/>
  <c r="BM9" i="9"/>
  <c r="BL9" i="9"/>
  <c r="BK9" i="9"/>
  <c r="BJ9" i="9"/>
  <c r="BI9" i="9"/>
  <c r="BH9" i="9"/>
  <c r="BG9" i="9"/>
  <c r="BF9" i="9"/>
  <c r="BE9" i="9"/>
  <c r="BD9" i="9"/>
  <c r="BC9" i="9"/>
  <c r="BB9" i="9"/>
  <c r="BA9" i="9"/>
  <c r="AZ9" i="9"/>
  <c r="AY9" i="9"/>
  <c r="AX9" i="9"/>
  <c r="AW9" i="9"/>
  <c r="AV9" i="9"/>
  <c r="AU9" i="9"/>
  <c r="AT9" i="9"/>
  <c r="AS9" i="9"/>
  <c r="AR9" i="9"/>
  <c r="AQ9" i="9"/>
  <c r="AP9" i="9"/>
  <c r="AO9" i="9"/>
  <c r="AN9" i="9"/>
  <c r="AM9" i="9"/>
  <c r="AL9" i="9"/>
  <c r="AK9" i="9"/>
  <c r="AJ9" i="9"/>
  <c r="AI9" i="9"/>
  <c r="AH9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CJ8" i="9"/>
  <c r="CI8" i="9"/>
  <c r="CH8" i="9"/>
  <c r="CG8" i="9"/>
  <c r="CF8" i="9"/>
  <c r="CE8" i="9"/>
  <c r="CD8" i="9"/>
  <c r="CC8" i="9"/>
  <c r="CB8" i="9"/>
  <c r="CA8" i="9"/>
  <c r="BZ8" i="9"/>
  <c r="BY8" i="9"/>
  <c r="BX8" i="9"/>
  <c r="BW8" i="9"/>
  <c r="BV8" i="9"/>
  <c r="BU8" i="9"/>
  <c r="BT8" i="9"/>
  <c r="BS8" i="9"/>
  <c r="BR8" i="9"/>
  <c r="BQ8" i="9"/>
  <c r="BP8" i="9"/>
  <c r="BO8" i="9"/>
  <c r="BN8" i="9"/>
  <c r="BM8" i="9"/>
  <c r="BL8" i="9"/>
  <c r="BK8" i="9"/>
  <c r="BJ8" i="9"/>
  <c r="BI8" i="9"/>
  <c r="BH8" i="9"/>
  <c r="BG8" i="9"/>
  <c r="BF8" i="9"/>
  <c r="BE8" i="9"/>
  <c r="BD8" i="9"/>
  <c r="BC8" i="9"/>
  <c r="BB8" i="9"/>
  <c r="BA8" i="9"/>
  <c r="AZ8" i="9"/>
  <c r="AY8" i="9"/>
  <c r="AX8" i="9"/>
  <c r="AW8" i="9"/>
  <c r="AV8" i="9"/>
  <c r="AU8" i="9"/>
  <c r="AT8" i="9"/>
  <c r="AS8" i="9"/>
  <c r="AR8" i="9"/>
  <c r="AQ8" i="9"/>
  <c r="AP8" i="9"/>
  <c r="AO8" i="9"/>
  <c r="AN8" i="9"/>
  <c r="AM8" i="9"/>
  <c r="AL8" i="9"/>
  <c r="AK8" i="9"/>
  <c r="AJ8" i="9"/>
  <c r="AI8" i="9"/>
  <c r="AH8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CJ7" i="9"/>
  <c r="CI7" i="9"/>
  <c r="CH7" i="9"/>
  <c r="CG7" i="9"/>
  <c r="CF7" i="9"/>
  <c r="CE7" i="9"/>
  <c r="CD7" i="9"/>
  <c r="CC7" i="9"/>
  <c r="CB7" i="9"/>
  <c r="CA7" i="9"/>
  <c r="BZ7" i="9"/>
  <c r="BY7" i="9"/>
  <c r="BX7" i="9"/>
  <c r="BW7" i="9"/>
  <c r="BV7" i="9"/>
  <c r="BU7" i="9"/>
  <c r="BT7" i="9"/>
  <c r="BS7" i="9"/>
  <c r="BR7" i="9"/>
  <c r="BQ7" i="9"/>
  <c r="BP7" i="9"/>
  <c r="BO7" i="9"/>
  <c r="BN7" i="9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CJ6" i="9"/>
  <c r="CI6" i="9"/>
  <c r="CH6" i="9"/>
  <c r="CG6" i="9"/>
  <c r="CF6" i="9"/>
  <c r="CE6" i="9"/>
  <c r="CD6" i="9"/>
  <c r="CC6" i="9"/>
  <c r="CB6" i="9"/>
  <c r="CA6" i="9"/>
  <c r="BZ6" i="9"/>
  <c r="BY6" i="9"/>
  <c r="BX6" i="9"/>
  <c r="BW6" i="9"/>
  <c r="BV6" i="9"/>
  <c r="BU6" i="9"/>
  <c r="BT6" i="9"/>
  <c r="BS6" i="9"/>
  <c r="BR6" i="9"/>
  <c r="BQ6" i="9"/>
  <c r="BP6" i="9"/>
  <c r="BO6" i="9"/>
  <c r="BN6" i="9"/>
  <c r="BM6" i="9"/>
  <c r="BL6" i="9"/>
  <c r="BK6" i="9"/>
  <c r="BJ6" i="9"/>
  <c r="BI6" i="9"/>
  <c r="BH6" i="9"/>
  <c r="BG6" i="9"/>
  <c r="BF6" i="9"/>
  <c r="BE6" i="9"/>
  <c r="BD6" i="9"/>
  <c r="BC6" i="9"/>
  <c r="BB6" i="9"/>
  <c r="BA6" i="9"/>
  <c r="AZ6" i="9"/>
  <c r="AY6" i="9"/>
  <c r="AX6" i="9"/>
  <c r="AW6" i="9"/>
  <c r="AV6" i="9"/>
  <c r="AU6" i="9"/>
  <c r="AT6" i="9"/>
  <c r="AS6" i="9"/>
  <c r="AR6" i="9"/>
  <c r="AQ6" i="9"/>
  <c r="AP6" i="9"/>
  <c r="AO6" i="9"/>
  <c r="AN6" i="9"/>
  <c r="AM6" i="9"/>
  <c r="AL6" i="9"/>
  <c r="AK6" i="9"/>
  <c r="AJ6" i="9"/>
  <c r="AI6" i="9"/>
  <c r="AH6" i="9"/>
  <c r="AG6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CJ5" i="9"/>
  <c r="CI5" i="9"/>
  <c r="CH5" i="9"/>
  <c r="CG5" i="9"/>
  <c r="CF5" i="9"/>
  <c r="CE5" i="9"/>
  <c r="CD5" i="9"/>
  <c r="CC5" i="9"/>
  <c r="CB5" i="9"/>
  <c r="CA5" i="9"/>
  <c r="BZ5" i="9"/>
  <c r="BY5" i="9"/>
  <c r="BX5" i="9"/>
  <c r="BW5" i="9"/>
  <c r="BV5" i="9"/>
  <c r="BU5" i="9"/>
  <c r="BT5" i="9"/>
  <c r="BS5" i="9"/>
  <c r="BR5" i="9"/>
  <c r="BQ5" i="9"/>
  <c r="BP5" i="9"/>
  <c r="BO5" i="9"/>
  <c r="BN5" i="9"/>
  <c r="BM5" i="9"/>
  <c r="BL5" i="9"/>
  <c r="BK5" i="9"/>
  <c r="BJ5" i="9"/>
  <c r="BI5" i="9"/>
  <c r="BH5" i="9"/>
  <c r="BG5" i="9"/>
  <c r="BF5" i="9"/>
  <c r="BE5" i="9"/>
  <c r="BD5" i="9"/>
  <c r="BC5" i="9"/>
  <c r="BB5" i="9"/>
  <c r="BA5" i="9"/>
  <c r="AZ5" i="9"/>
  <c r="AY5" i="9"/>
  <c r="AX5" i="9"/>
  <c r="AW5" i="9"/>
  <c r="AV5" i="9"/>
  <c r="AU5" i="9"/>
  <c r="AT5" i="9"/>
  <c r="AS5" i="9"/>
  <c r="AR5" i="9"/>
  <c r="AQ5" i="9"/>
  <c r="AP5" i="9"/>
  <c r="AO5" i="9"/>
  <c r="AN5" i="9"/>
  <c r="AM5" i="9"/>
  <c r="AL5" i="9"/>
  <c r="AK5" i="9"/>
  <c r="AJ5" i="9"/>
  <c r="AI5" i="9"/>
  <c r="AH5" i="9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B4" i="9"/>
  <c r="CJ3" i="9"/>
  <c r="CI3" i="9"/>
  <c r="CH3" i="9"/>
  <c r="CG3" i="9"/>
  <c r="CF3" i="9"/>
  <c r="CE3" i="9"/>
  <c r="CD3" i="9"/>
  <c r="CC3" i="9"/>
  <c r="CB3" i="9"/>
  <c r="CA3" i="9"/>
  <c r="BZ3" i="9"/>
  <c r="BY3" i="9"/>
  <c r="BX3" i="9"/>
  <c r="BW3" i="9"/>
  <c r="BV3" i="9"/>
  <c r="BU3" i="9"/>
  <c r="BT3" i="9"/>
  <c r="BS3" i="9"/>
  <c r="BR3" i="9"/>
  <c r="BQ3" i="9"/>
  <c r="BP3" i="9"/>
  <c r="BO3" i="9"/>
  <c r="BN3" i="9"/>
  <c r="BM3" i="9"/>
  <c r="BL3" i="9"/>
  <c r="BK3" i="9"/>
  <c r="BJ3" i="9"/>
  <c r="BI3" i="9"/>
  <c r="BH3" i="9"/>
  <c r="BG3" i="9"/>
  <c r="BF3" i="9"/>
  <c r="BE3" i="9"/>
  <c r="BD3" i="9"/>
  <c r="BC3" i="9"/>
  <c r="BB3" i="9"/>
  <c r="BA3" i="9"/>
  <c r="AZ3" i="9"/>
  <c r="AY3" i="9"/>
  <c r="AX3" i="9"/>
  <c r="AW3" i="9"/>
  <c r="AV3" i="9"/>
  <c r="AU3" i="9"/>
  <c r="AT3" i="9"/>
  <c r="AS3" i="9"/>
  <c r="AR3" i="9"/>
  <c r="AQ3" i="9"/>
  <c r="AP3" i="9"/>
  <c r="AO3" i="9"/>
  <c r="AN3" i="9"/>
  <c r="AM3" i="9"/>
  <c r="AL3" i="9"/>
  <c r="AK3" i="9"/>
  <c r="AJ3" i="9"/>
  <c r="AI3" i="9"/>
  <c r="AH3" i="9"/>
  <c r="AG3" i="9"/>
  <c r="AF3" i="9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O3" i="9"/>
  <c r="N3" i="9"/>
  <c r="M3" i="9"/>
  <c r="L3" i="9"/>
  <c r="K3" i="9"/>
  <c r="J3" i="9"/>
  <c r="I3" i="9"/>
  <c r="H3" i="9"/>
  <c r="G3" i="9"/>
  <c r="F3" i="9"/>
  <c r="E3" i="9"/>
  <c r="D3" i="9"/>
  <c r="C3" i="9"/>
  <c r="B3" i="9"/>
  <c r="CJ2" i="9"/>
  <c r="CI2" i="9"/>
  <c r="CH2" i="9"/>
  <c r="CG2" i="9"/>
  <c r="CF2" i="9"/>
  <c r="CE2" i="9"/>
  <c r="CD2" i="9"/>
  <c r="CC2" i="9"/>
  <c r="CB2" i="9"/>
  <c r="CA2" i="9"/>
  <c r="BZ2" i="9"/>
  <c r="BY2" i="9"/>
  <c r="BX2" i="9"/>
  <c r="BW2" i="9"/>
  <c r="BV2" i="9"/>
  <c r="BU2" i="9"/>
  <c r="BT2" i="9"/>
  <c r="BS2" i="9"/>
  <c r="BR2" i="9"/>
  <c r="BQ2" i="9"/>
  <c r="BP2" i="9"/>
  <c r="BO2" i="9"/>
  <c r="BN2" i="9"/>
  <c r="BM2" i="9"/>
  <c r="BL2" i="9"/>
  <c r="BK2" i="9"/>
  <c r="BJ2" i="9"/>
  <c r="BI2" i="9"/>
  <c r="BH2" i="9"/>
  <c r="BG2" i="9"/>
  <c r="BF2" i="9"/>
  <c r="BE2" i="9"/>
  <c r="BD2" i="9"/>
  <c r="BC2" i="9"/>
  <c r="BB2" i="9"/>
  <c r="BA2" i="9"/>
  <c r="AZ2" i="9"/>
  <c r="AY2" i="9"/>
  <c r="AX2" i="9"/>
  <c r="AW2" i="9"/>
  <c r="AV2" i="9"/>
  <c r="AU2" i="9"/>
  <c r="AT2" i="9"/>
  <c r="AS2" i="9"/>
  <c r="AR2" i="9"/>
  <c r="AQ2" i="9"/>
  <c r="AP2" i="9"/>
  <c r="AO2" i="9"/>
  <c r="AN2" i="9"/>
  <c r="AM2" i="9"/>
  <c r="AL2" i="9"/>
  <c r="AK2" i="9"/>
  <c r="AJ2" i="9"/>
  <c r="AI2" i="9"/>
  <c r="AH2" i="9"/>
  <c r="AG2" i="9"/>
  <c r="AF2" i="9"/>
  <c r="AE2" i="9"/>
  <c r="AD2" i="9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  <c r="H2" i="9"/>
  <c r="G2" i="9"/>
  <c r="F2" i="9"/>
  <c r="E2" i="9"/>
  <c r="D2" i="9"/>
  <c r="C2" i="9"/>
  <c r="B2" i="9"/>
  <c r="CJ54" i="5"/>
  <c r="CH54" i="5"/>
  <c r="CF54" i="5"/>
  <c r="CD54" i="5"/>
  <c r="CB54" i="5"/>
  <c r="BZ54" i="5"/>
  <c r="BY54" i="5"/>
  <c r="BX54" i="5"/>
  <c r="BV54" i="5"/>
  <c r="BT54" i="5"/>
  <c r="BS54" i="5"/>
  <c r="BR54" i="5"/>
  <c r="BQ54" i="5"/>
  <c r="BP54" i="5"/>
  <c r="BO54" i="5"/>
  <c r="BN54" i="5"/>
  <c r="BM54" i="5"/>
  <c r="BL54" i="5"/>
  <c r="BK54" i="5"/>
  <c r="BJ54" i="5"/>
  <c r="BI54" i="5"/>
  <c r="BH54" i="5"/>
  <c r="BG54" i="5"/>
  <c r="BF54" i="5"/>
  <c r="BE54" i="5"/>
  <c r="BD54" i="5"/>
  <c r="BC54" i="5"/>
  <c r="BB54" i="5"/>
  <c r="BA54" i="5"/>
  <c r="AZ54" i="5"/>
  <c r="AY54" i="5"/>
  <c r="AX54" i="5"/>
  <c r="AW54" i="5"/>
  <c r="AV54" i="5"/>
  <c r="AU54" i="5"/>
  <c r="AT54" i="5"/>
  <c r="AS54" i="5"/>
  <c r="AR54" i="5"/>
  <c r="AQ54" i="5"/>
  <c r="AP54" i="5"/>
  <c r="AO54" i="5"/>
  <c r="AN54" i="5"/>
  <c r="AM54" i="5"/>
  <c r="AL54" i="5"/>
  <c r="AK54" i="5"/>
  <c r="AJ54" i="5"/>
  <c r="AI54" i="5"/>
  <c r="AH54" i="5"/>
  <c r="AG54" i="5"/>
  <c r="AF54" i="5"/>
  <c r="AE54" i="5"/>
  <c r="AD54" i="5"/>
  <c r="AC54" i="5"/>
  <c r="AB54" i="5"/>
  <c r="AA54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B54" i="5"/>
  <c r="CJ53" i="5"/>
  <c r="CH53" i="5"/>
  <c r="CF53" i="5"/>
  <c r="CD53" i="5"/>
  <c r="CB53" i="5"/>
  <c r="BZ53" i="5"/>
  <c r="BY53" i="5"/>
  <c r="BX53" i="5"/>
  <c r="BV53" i="5"/>
  <c r="BT53" i="5"/>
  <c r="BS53" i="5"/>
  <c r="BR53" i="5"/>
  <c r="BQ53" i="5"/>
  <c r="BP53" i="5"/>
  <c r="BO53" i="5"/>
  <c r="BN53" i="5"/>
  <c r="BM53" i="5"/>
  <c r="BL53" i="5"/>
  <c r="BK53" i="5"/>
  <c r="BJ53" i="5"/>
  <c r="BI53" i="5"/>
  <c r="BH53" i="5"/>
  <c r="BG53" i="5"/>
  <c r="BF53" i="5"/>
  <c r="BE53" i="5"/>
  <c r="BD53" i="5"/>
  <c r="BC53" i="5"/>
  <c r="BB53" i="5"/>
  <c r="BA53" i="5"/>
  <c r="AZ53" i="5"/>
  <c r="AY53" i="5"/>
  <c r="AX53" i="5"/>
  <c r="AW53" i="5"/>
  <c r="AV53" i="5"/>
  <c r="AU53" i="5"/>
  <c r="AT53" i="5"/>
  <c r="AS53" i="5"/>
  <c r="AR53" i="5"/>
  <c r="AQ53" i="5"/>
  <c r="AP53" i="5"/>
  <c r="AO53" i="5"/>
  <c r="AN53" i="5"/>
  <c r="AM53" i="5"/>
  <c r="AL53" i="5"/>
  <c r="AK53" i="5"/>
  <c r="AJ53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B53" i="5"/>
  <c r="CJ52" i="5"/>
  <c r="CH52" i="5"/>
  <c r="CF52" i="5"/>
  <c r="CD52" i="5"/>
  <c r="CB52" i="5"/>
  <c r="BZ52" i="5"/>
  <c r="BY52" i="5"/>
  <c r="BX52" i="5"/>
  <c r="BV52" i="5"/>
  <c r="BT52" i="5"/>
  <c r="BS52" i="5"/>
  <c r="BR52" i="5"/>
  <c r="BQ52" i="5"/>
  <c r="BP52" i="5"/>
  <c r="BO52" i="5"/>
  <c r="BN52" i="5"/>
  <c r="BM52" i="5"/>
  <c r="BL52" i="5"/>
  <c r="BK52" i="5"/>
  <c r="BJ52" i="5"/>
  <c r="BI52" i="5"/>
  <c r="BH52" i="5"/>
  <c r="BG52" i="5"/>
  <c r="BF52" i="5"/>
  <c r="BE52" i="5"/>
  <c r="BD52" i="5"/>
  <c r="BC52" i="5"/>
  <c r="BB52" i="5"/>
  <c r="BA52" i="5"/>
  <c r="AZ52" i="5"/>
  <c r="AY52" i="5"/>
  <c r="AX52" i="5"/>
  <c r="AW52" i="5"/>
  <c r="AV52" i="5"/>
  <c r="AU52" i="5"/>
  <c r="AT52" i="5"/>
  <c r="AS52" i="5"/>
  <c r="AR52" i="5"/>
  <c r="AQ52" i="5"/>
  <c r="AP52" i="5"/>
  <c r="AO52" i="5"/>
  <c r="AN52" i="5"/>
  <c r="AM52" i="5"/>
  <c r="AL52" i="5"/>
  <c r="AK52" i="5"/>
  <c r="AJ52" i="5"/>
  <c r="AI52" i="5"/>
  <c r="AH52" i="5"/>
  <c r="AG52" i="5"/>
  <c r="AF52" i="5"/>
  <c r="AE52" i="5"/>
  <c r="AD52" i="5"/>
  <c r="AC52" i="5"/>
  <c r="AB52" i="5"/>
  <c r="AA52" i="5"/>
  <c r="Z52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B52" i="5"/>
  <c r="CJ51" i="5"/>
  <c r="CH51" i="5"/>
  <c r="CF51" i="5"/>
  <c r="CD51" i="5"/>
  <c r="CB51" i="5"/>
  <c r="BZ51" i="5"/>
  <c r="BY51" i="5"/>
  <c r="BX51" i="5"/>
  <c r="BV51" i="5"/>
  <c r="BT51" i="5"/>
  <c r="BS51" i="5"/>
  <c r="BR51" i="5"/>
  <c r="BQ51" i="5"/>
  <c r="BP51" i="5"/>
  <c r="BO51" i="5"/>
  <c r="BN51" i="5"/>
  <c r="BM51" i="5"/>
  <c r="BL51" i="5"/>
  <c r="BK51" i="5"/>
  <c r="BJ51" i="5"/>
  <c r="BI51" i="5"/>
  <c r="BH51" i="5"/>
  <c r="BG51" i="5"/>
  <c r="BF51" i="5"/>
  <c r="BE51" i="5"/>
  <c r="BD51" i="5"/>
  <c r="BC51" i="5"/>
  <c r="BB51" i="5"/>
  <c r="BA51" i="5"/>
  <c r="AZ51" i="5"/>
  <c r="AY51" i="5"/>
  <c r="AX51" i="5"/>
  <c r="AW51" i="5"/>
  <c r="AV51" i="5"/>
  <c r="AU51" i="5"/>
  <c r="AT51" i="5"/>
  <c r="AS51" i="5"/>
  <c r="AR51" i="5"/>
  <c r="AQ51" i="5"/>
  <c r="AP51" i="5"/>
  <c r="AO51" i="5"/>
  <c r="AN51" i="5"/>
  <c r="AM51" i="5"/>
  <c r="AL51" i="5"/>
  <c r="AK51" i="5"/>
  <c r="AJ51" i="5"/>
  <c r="AI51" i="5"/>
  <c r="AH51" i="5"/>
  <c r="AG51" i="5"/>
  <c r="AF51" i="5"/>
  <c r="AE51" i="5"/>
  <c r="AD51" i="5"/>
  <c r="AC51" i="5"/>
  <c r="AB51" i="5"/>
  <c r="AA51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B51" i="5"/>
  <c r="CJ50" i="5"/>
  <c r="CH50" i="5"/>
  <c r="CF50" i="5"/>
  <c r="CD50" i="5"/>
  <c r="CB50" i="5"/>
  <c r="BZ50" i="5"/>
  <c r="BY50" i="5"/>
  <c r="BX50" i="5"/>
  <c r="BV50" i="5"/>
  <c r="BT50" i="5"/>
  <c r="BS50" i="5"/>
  <c r="BR50" i="5"/>
  <c r="BQ50" i="5"/>
  <c r="BP50" i="5"/>
  <c r="BO50" i="5"/>
  <c r="BN50" i="5"/>
  <c r="BM50" i="5"/>
  <c r="BL50" i="5"/>
  <c r="BK50" i="5"/>
  <c r="BJ50" i="5"/>
  <c r="BI50" i="5"/>
  <c r="BH50" i="5"/>
  <c r="BG50" i="5"/>
  <c r="BF50" i="5"/>
  <c r="BE50" i="5"/>
  <c r="BD50" i="5"/>
  <c r="BC50" i="5"/>
  <c r="BB50" i="5"/>
  <c r="BA50" i="5"/>
  <c r="AZ50" i="5"/>
  <c r="AY50" i="5"/>
  <c r="AX50" i="5"/>
  <c r="AW50" i="5"/>
  <c r="AV50" i="5"/>
  <c r="AU50" i="5"/>
  <c r="AT50" i="5"/>
  <c r="AS50" i="5"/>
  <c r="AR50" i="5"/>
  <c r="AQ50" i="5"/>
  <c r="AP50" i="5"/>
  <c r="AO50" i="5"/>
  <c r="AN50" i="5"/>
  <c r="AM50" i="5"/>
  <c r="AL50" i="5"/>
  <c r="AK50" i="5"/>
  <c r="AJ50" i="5"/>
  <c r="AI50" i="5"/>
  <c r="AH50" i="5"/>
  <c r="AG50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CJ49" i="5"/>
  <c r="CH49" i="5"/>
  <c r="CF49" i="5"/>
  <c r="CD49" i="5"/>
  <c r="CB49" i="5"/>
  <c r="BZ49" i="5"/>
  <c r="BY49" i="5"/>
  <c r="BX49" i="5"/>
  <c r="BV49" i="5"/>
  <c r="BT49" i="5"/>
  <c r="BS49" i="5"/>
  <c r="BR49" i="5"/>
  <c r="BQ49" i="5"/>
  <c r="BP49" i="5"/>
  <c r="BO49" i="5"/>
  <c r="BN49" i="5"/>
  <c r="BM49" i="5"/>
  <c r="BL49" i="5"/>
  <c r="BK49" i="5"/>
  <c r="BJ49" i="5"/>
  <c r="BI49" i="5"/>
  <c r="BH49" i="5"/>
  <c r="BG49" i="5"/>
  <c r="BF49" i="5"/>
  <c r="BE49" i="5"/>
  <c r="BD49" i="5"/>
  <c r="BC49" i="5"/>
  <c r="BB49" i="5"/>
  <c r="BA49" i="5"/>
  <c r="AZ49" i="5"/>
  <c r="AY49" i="5"/>
  <c r="AX49" i="5"/>
  <c r="AW49" i="5"/>
  <c r="AV49" i="5"/>
  <c r="AU49" i="5"/>
  <c r="AT49" i="5"/>
  <c r="AS49" i="5"/>
  <c r="AR49" i="5"/>
  <c r="AQ49" i="5"/>
  <c r="AP49" i="5"/>
  <c r="AO49" i="5"/>
  <c r="AN49" i="5"/>
  <c r="AM49" i="5"/>
  <c r="AL49" i="5"/>
  <c r="AK49" i="5"/>
  <c r="AJ49" i="5"/>
  <c r="AI49" i="5"/>
  <c r="AH49" i="5"/>
  <c r="AG49" i="5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CJ48" i="5"/>
  <c r="CH48" i="5"/>
  <c r="CF48" i="5"/>
  <c r="CD48" i="5"/>
  <c r="CB48" i="5"/>
  <c r="BZ48" i="5"/>
  <c r="BY48" i="5"/>
  <c r="BX48" i="5"/>
  <c r="BV48" i="5"/>
  <c r="BT48" i="5"/>
  <c r="BS48" i="5"/>
  <c r="BR48" i="5"/>
  <c r="BQ48" i="5"/>
  <c r="BP48" i="5"/>
  <c r="BO48" i="5"/>
  <c r="BN48" i="5"/>
  <c r="BM48" i="5"/>
  <c r="BL48" i="5"/>
  <c r="BK48" i="5"/>
  <c r="BJ48" i="5"/>
  <c r="BI48" i="5"/>
  <c r="BH48" i="5"/>
  <c r="BG48" i="5"/>
  <c r="BF48" i="5"/>
  <c r="BE48" i="5"/>
  <c r="BD48" i="5"/>
  <c r="BC48" i="5"/>
  <c r="BB48" i="5"/>
  <c r="BA48" i="5"/>
  <c r="AZ48" i="5"/>
  <c r="AY48" i="5"/>
  <c r="AX48" i="5"/>
  <c r="AW48" i="5"/>
  <c r="AV48" i="5"/>
  <c r="AU48" i="5"/>
  <c r="AT48" i="5"/>
  <c r="AS48" i="5"/>
  <c r="AR48" i="5"/>
  <c r="AQ48" i="5"/>
  <c r="AP48" i="5"/>
  <c r="AO48" i="5"/>
  <c r="AN48" i="5"/>
  <c r="AM48" i="5"/>
  <c r="AL48" i="5"/>
  <c r="AK48" i="5"/>
  <c r="AJ48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CJ47" i="5"/>
  <c r="CH47" i="5"/>
  <c r="CF47" i="5"/>
  <c r="CD47" i="5"/>
  <c r="CB47" i="5"/>
  <c r="BZ47" i="5"/>
  <c r="BY47" i="5"/>
  <c r="BX47" i="5"/>
  <c r="BV47" i="5"/>
  <c r="BT47" i="5"/>
  <c r="BS47" i="5"/>
  <c r="BR47" i="5"/>
  <c r="BQ47" i="5"/>
  <c r="BP47" i="5"/>
  <c r="BO47" i="5"/>
  <c r="BN47" i="5"/>
  <c r="BM47" i="5"/>
  <c r="BL47" i="5"/>
  <c r="BK47" i="5"/>
  <c r="BJ47" i="5"/>
  <c r="BI47" i="5"/>
  <c r="BH47" i="5"/>
  <c r="BG47" i="5"/>
  <c r="BF47" i="5"/>
  <c r="BE47" i="5"/>
  <c r="BD47" i="5"/>
  <c r="BC47" i="5"/>
  <c r="BB47" i="5"/>
  <c r="BA47" i="5"/>
  <c r="AZ47" i="5"/>
  <c r="AY47" i="5"/>
  <c r="AX47" i="5"/>
  <c r="AW47" i="5"/>
  <c r="AV47" i="5"/>
  <c r="AU47" i="5"/>
  <c r="AT47" i="5"/>
  <c r="AS47" i="5"/>
  <c r="AR47" i="5"/>
  <c r="AQ47" i="5"/>
  <c r="AP47" i="5"/>
  <c r="AO47" i="5"/>
  <c r="AN47" i="5"/>
  <c r="AM47" i="5"/>
  <c r="AL47" i="5"/>
  <c r="AK47" i="5"/>
  <c r="AJ47" i="5"/>
  <c r="AI47" i="5"/>
  <c r="AH47" i="5"/>
  <c r="AG47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CJ46" i="5"/>
  <c r="CH46" i="5"/>
  <c r="CF46" i="5"/>
  <c r="CD46" i="5"/>
  <c r="CB46" i="5"/>
  <c r="BZ46" i="5"/>
  <c r="BY46" i="5"/>
  <c r="BX46" i="5"/>
  <c r="BV46" i="5"/>
  <c r="BT46" i="5"/>
  <c r="BS46" i="5"/>
  <c r="BR46" i="5"/>
  <c r="BQ46" i="5"/>
  <c r="BP46" i="5"/>
  <c r="BO46" i="5"/>
  <c r="BN46" i="5"/>
  <c r="BM46" i="5"/>
  <c r="BL46" i="5"/>
  <c r="BK46" i="5"/>
  <c r="BJ46" i="5"/>
  <c r="BI46" i="5"/>
  <c r="BH46" i="5"/>
  <c r="BG46" i="5"/>
  <c r="BF46" i="5"/>
  <c r="BE46" i="5"/>
  <c r="BD46" i="5"/>
  <c r="BC46" i="5"/>
  <c r="BB46" i="5"/>
  <c r="BA46" i="5"/>
  <c r="AZ46" i="5"/>
  <c r="AY46" i="5"/>
  <c r="AX46" i="5"/>
  <c r="AW46" i="5"/>
  <c r="AV46" i="5"/>
  <c r="AU46" i="5"/>
  <c r="AT46" i="5"/>
  <c r="AS46" i="5"/>
  <c r="AR46" i="5"/>
  <c r="AQ46" i="5"/>
  <c r="AP46" i="5"/>
  <c r="AO46" i="5"/>
  <c r="AN46" i="5"/>
  <c r="AM46" i="5"/>
  <c r="AL46" i="5"/>
  <c r="AK46" i="5"/>
  <c r="AJ46" i="5"/>
  <c r="AI46" i="5"/>
  <c r="AH46" i="5"/>
  <c r="AG46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CJ45" i="5"/>
  <c r="CH45" i="5"/>
  <c r="CF45" i="5"/>
  <c r="CD45" i="5"/>
  <c r="CB45" i="5"/>
  <c r="BZ45" i="5"/>
  <c r="BY45" i="5"/>
  <c r="BX45" i="5"/>
  <c r="BV45" i="5"/>
  <c r="BT45" i="5"/>
  <c r="BS45" i="5"/>
  <c r="BR45" i="5"/>
  <c r="BQ45" i="5"/>
  <c r="BP45" i="5"/>
  <c r="BO45" i="5"/>
  <c r="BN45" i="5"/>
  <c r="BM45" i="5"/>
  <c r="BL45" i="5"/>
  <c r="BK45" i="5"/>
  <c r="BJ45" i="5"/>
  <c r="BI45" i="5"/>
  <c r="BH45" i="5"/>
  <c r="BG45" i="5"/>
  <c r="BF45" i="5"/>
  <c r="BE45" i="5"/>
  <c r="BD45" i="5"/>
  <c r="BC45" i="5"/>
  <c r="BB45" i="5"/>
  <c r="BA45" i="5"/>
  <c r="AZ45" i="5"/>
  <c r="AY45" i="5"/>
  <c r="AX45" i="5"/>
  <c r="AW45" i="5"/>
  <c r="AV45" i="5"/>
  <c r="AU45" i="5"/>
  <c r="AT45" i="5"/>
  <c r="AS45" i="5"/>
  <c r="AR45" i="5"/>
  <c r="AQ45" i="5"/>
  <c r="AP45" i="5"/>
  <c r="AO45" i="5"/>
  <c r="AN45" i="5"/>
  <c r="AM45" i="5"/>
  <c r="AL45" i="5"/>
  <c r="AK45" i="5"/>
  <c r="AJ45" i="5"/>
  <c r="AI45" i="5"/>
  <c r="AH45" i="5"/>
  <c r="AG45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CJ44" i="5"/>
  <c r="CH44" i="5"/>
  <c r="CF44" i="5"/>
  <c r="CD44" i="5"/>
  <c r="CB44" i="5"/>
  <c r="BZ44" i="5"/>
  <c r="BY44" i="5"/>
  <c r="BX44" i="5"/>
  <c r="BV44" i="5"/>
  <c r="BT44" i="5"/>
  <c r="BS44" i="5"/>
  <c r="BR44" i="5"/>
  <c r="BQ44" i="5"/>
  <c r="BP44" i="5"/>
  <c r="BO44" i="5"/>
  <c r="BN44" i="5"/>
  <c r="BM44" i="5"/>
  <c r="BL44" i="5"/>
  <c r="BK44" i="5"/>
  <c r="BJ44" i="5"/>
  <c r="BI44" i="5"/>
  <c r="BH44" i="5"/>
  <c r="BG44" i="5"/>
  <c r="BF44" i="5"/>
  <c r="BE44" i="5"/>
  <c r="BD44" i="5"/>
  <c r="BC44" i="5"/>
  <c r="BB44" i="5"/>
  <c r="BA44" i="5"/>
  <c r="AZ44" i="5"/>
  <c r="AY44" i="5"/>
  <c r="AX44" i="5"/>
  <c r="AW44" i="5"/>
  <c r="AV44" i="5"/>
  <c r="AU44" i="5"/>
  <c r="AT44" i="5"/>
  <c r="AS44" i="5"/>
  <c r="AR44" i="5"/>
  <c r="AQ44" i="5"/>
  <c r="AP44" i="5"/>
  <c r="AO44" i="5"/>
  <c r="AN44" i="5"/>
  <c r="AM44" i="5"/>
  <c r="AL44" i="5"/>
  <c r="AK44" i="5"/>
  <c r="AJ44" i="5"/>
  <c r="AI44" i="5"/>
  <c r="AH44" i="5"/>
  <c r="AG44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CJ43" i="5"/>
  <c r="CH43" i="5"/>
  <c r="CF43" i="5"/>
  <c r="CD43" i="5"/>
  <c r="CB43" i="5"/>
  <c r="BZ43" i="5"/>
  <c r="BY43" i="5"/>
  <c r="BX43" i="5"/>
  <c r="BV43" i="5"/>
  <c r="BT43" i="5"/>
  <c r="BS43" i="5"/>
  <c r="BR43" i="5"/>
  <c r="BQ43" i="5"/>
  <c r="BP43" i="5"/>
  <c r="BO43" i="5"/>
  <c r="BN43" i="5"/>
  <c r="BM43" i="5"/>
  <c r="BL43" i="5"/>
  <c r="BK43" i="5"/>
  <c r="BJ43" i="5"/>
  <c r="BI43" i="5"/>
  <c r="BH43" i="5"/>
  <c r="BG43" i="5"/>
  <c r="BF43" i="5"/>
  <c r="BE43" i="5"/>
  <c r="BD43" i="5"/>
  <c r="BC43" i="5"/>
  <c r="BB43" i="5"/>
  <c r="BA43" i="5"/>
  <c r="AZ43" i="5"/>
  <c r="AY43" i="5"/>
  <c r="AX43" i="5"/>
  <c r="AW43" i="5"/>
  <c r="AV43" i="5"/>
  <c r="AU43" i="5"/>
  <c r="AT43" i="5"/>
  <c r="AS43" i="5"/>
  <c r="AR43" i="5"/>
  <c r="AQ43" i="5"/>
  <c r="AP43" i="5"/>
  <c r="AO43" i="5"/>
  <c r="AN43" i="5"/>
  <c r="AM43" i="5"/>
  <c r="AL43" i="5"/>
  <c r="AK43" i="5"/>
  <c r="AJ43" i="5"/>
  <c r="AI43" i="5"/>
  <c r="AH43" i="5"/>
  <c r="AG43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CJ42" i="5"/>
  <c r="CH42" i="5"/>
  <c r="CF42" i="5"/>
  <c r="CD42" i="5"/>
  <c r="CB42" i="5"/>
  <c r="BZ42" i="5"/>
  <c r="BY42" i="5"/>
  <c r="BX42" i="5"/>
  <c r="BV42" i="5"/>
  <c r="BT42" i="5"/>
  <c r="BS42" i="5"/>
  <c r="BR42" i="5"/>
  <c r="BQ42" i="5"/>
  <c r="BP42" i="5"/>
  <c r="BO42" i="5"/>
  <c r="BN42" i="5"/>
  <c r="BM42" i="5"/>
  <c r="BL42" i="5"/>
  <c r="BK42" i="5"/>
  <c r="BJ42" i="5"/>
  <c r="BI42" i="5"/>
  <c r="BH42" i="5"/>
  <c r="BG42" i="5"/>
  <c r="BF42" i="5"/>
  <c r="BE42" i="5"/>
  <c r="BD42" i="5"/>
  <c r="BC42" i="5"/>
  <c r="BB42" i="5"/>
  <c r="BA42" i="5"/>
  <c r="AZ42" i="5"/>
  <c r="AY42" i="5"/>
  <c r="AX42" i="5"/>
  <c r="AW42" i="5"/>
  <c r="AV42" i="5"/>
  <c r="AU42" i="5"/>
  <c r="AT42" i="5"/>
  <c r="AS42" i="5"/>
  <c r="AR42" i="5"/>
  <c r="AQ42" i="5"/>
  <c r="AP42" i="5"/>
  <c r="AO42" i="5"/>
  <c r="AN42" i="5"/>
  <c r="AM42" i="5"/>
  <c r="AL42" i="5"/>
  <c r="AK42" i="5"/>
  <c r="AJ42" i="5"/>
  <c r="AI42" i="5"/>
  <c r="AH42" i="5"/>
  <c r="AG42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CJ41" i="5"/>
  <c r="CH41" i="5"/>
  <c r="CF41" i="5"/>
  <c r="CD41" i="5"/>
  <c r="CB41" i="5"/>
  <c r="BZ41" i="5"/>
  <c r="BY41" i="5"/>
  <c r="BX41" i="5"/>
  <c r="BV41" i="5"/>
  <c r="BT41" i="5"/>
  <c r="BS41" i="5"/>
  <c r="BR41" i="5"/>
  <c r="BQ41" i="5"/>
  <c r="BP41" i="5"/>
  <c r="BO41" i="5"/>
  <c r="BN41" i="5"/>
  <c r="BM41" i="5"/>
  <c r="BL41" i="5"/>
  <c r="BK41" i="5"/>
  <c r="BJ41" i="5"/>
  <c r="BI41" i="5"/>
  <c r="BH41" i="5"/>
  <c r="BG41" i="5"/>
  <c r="BF41" i="5"/>
  <c r="BE41" i="5"/>
  <c r="BD41" i="5"/>
  <c r="BC41" i="5"/>
  <c r="BB41" i="5"/>
  <c r="BA41" i="5"/>
  <c r="AZ41" i="5"/>
  <c r="AY41" i="5"/>
  <c r="AX41" i="5"/>
  <c r="AW41" i="5"/>
  <c r="AV41" i="5"/>
  <c r="AU41" i="5"/>
  <c r="AT41" i="5"/>
  <c r="AS41" i="5"/>
  <c r="AR41" i="5"/>
  <c r="AQ41" i="5"/>
  <c r="AP41" i="5"/>
  <c r="AO41" i="5"/>
  <c r="AN41" i="5"/>
  <c r="AM41" i="5"/>
  <c r="AL41" i="5"/>
  <c r="AK41" i="5"/>
  <c r="AJ41" i="5"/>
  <c r="AI41" i="5"/>
  <c r="AH41" i="5"/>
  <c r="AG41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CJ40" i="5"/>
  <c r="CH40" i="5"/>
  <c r="CF40" i="5"/>
  <c r="CD40" i="5"/>
  <c r="CB40" i="5"/>
  <c r="BZ40" i="5"/>
  <c r="BY40" i="5"/>
  <c r="BX40" i="5"/>
  <c r="BV40" i="5"/>
  <c r="BT40" i="5"/>
  <c r="BS40" i="5"/>
  <c r="BR40" i="5"/>
  <c r="BQ40" i="5"/>
  <c r="BP40" i="5"/>
  <c r="BO40" i="5"/>
  <c r="BN40" i="5"/>
  <c r="BM40" i="5"/>
  <c r="BL40" i="5"/>
  <c r="BK40" i="5"/>
  <c r="BJ40" i="5"/>
  <c r="BI40" i="5"/>
  <c r="BH40" i="5"/>
  <c r="BG40" i="5"/>
  <c r="BF40" i="5"/>
  <c r="BE40" i="5"/>
  <c r="BD40" i="5"/>
  <c r="BC40" i="5"/>
  <c r="BB40" i="5"/>
  <c r="BA40" i="5"/>
  <c r="AZ40" i="5"/>
  <c r="AY40" i="5"/>
  <c r="AX40" i="5"/>
  <c r="AW40" i="5"/>
  <c r="AV40" i="5"/>
  <c r="AU40" i="5"/>
  <c r="AT40" i="5"/>
  <c r="AS40" i="5"/>
  <c r="AR40" i="5"/>
  <c r="AQ40" i="5"/>
  <c r="AP40" i="5"/>
  <c r="AO40" i="5"/>
  <c r="AN40" i="5"/>
  <c r="AM40" i="5"/>
  <c r="AL40" i="5"/>
  <c r="AK40" i="5"/>
  <c r="AJ40" i="5"/>
  <c r="AI40" i="5"/>
  <c r="AH40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CJ39" i="5"/>
  <c r="CH39" i="5"/>
  <c r="CF39" i="5"/>
  <c r="CD39" i="5"/>
  <c r="CB39" i="5"/>
  <c r="BZ39" i="5"/>
  <c r="BY39" i="5"/>
  <c r="BX39" i="5"/>
  <c r="BV39" i="5"/>
  <c r="BT39" i="5"/>
  <c r="BS39" i="5"/>
  <c r="BR39" i="5"/>
  <c r="BQ39" i="5"/>
  <c r="BP39" i="5"/>
  <c r="BO39" i="5"/>
  <c r="BN39" i="5"/>
  <c r="BM39" i="5"/>
  <c r="BL39" i="5"/>
  <c r="BK39" i="5"/>
  <c r="BJ39" i="5"/>
  <c r="BI39" i="5"/>
  <c r="BH39" i="5"/>
  <c r="BG39" i="5"/>
  <c r="BF39" i="5"/>
  <c r="BE39" i="5"/>
  <c r="BD39" i="5"/>
  <c r="BC39" i="5"/>
  <c r="BB39" i="5"/>
  <c r="BA39" i="5"/>
  <c r="AZ39" i="5"/>
  <c r="AY39" i="5"/>
  <c r="AX39" i="5"/>
  <c r="AW39" i="5"/>
  <c r="AV39" i="5"/>
  <c r="AU39" i="5"/>
  <c r="AT39" i="5"/>
  <c r="AS39" i="5"/>
  <c r="AR39" i="5"/>
  <c r="AQ39" i="5"/>
  <c r="AP39" i="5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CJ38" i="5"/>
  <c r="CH38" i="5"/>
  <c r="CF38" i="5"/>
  <c r="CD38" i="5"/>
  <c r="CB38" i="5"/>
  <c r="BZ38" i="5"/>
  <c r="BY38" i="5"/>
  <c r="BX38" i="5"/>
  <c r="BV38" i="5"/>
  <c r="BT38" i="5"/>
  <c r="BS38" i="5"/>
  <c r="BR38" i="5"/>
  <c r="BQ38" i="5"/>
  <c r="BP38" i="5"/>
  <c r="BO38" i="5"/>
  <c r="BN38" i="5"/>
  <c r="BM38" i="5"/>
  <c r="BL38" i="5"/>
  <c r="BK38" i="5"/>
  <c r="BJ38" i="5"/>
  <c r="BI38" i="5"/>
  <c r="BH38" i="5"/>
  <c r="BG38" i="5"/>
  <c r="BF38" i="5"/>
  <c r="BE38" i="5"/>
  <c r="BD38" i="5"/>
  <c r="BC38" i="5"/>
  <c r="BB38" i="5"/>
  <c r="BA38" i="5"/>
  <c r="AZ38" i="5"/>
  <c r="AY38" i="5"/>
  <c r="AX38" i="5"/>
  <c r="AW38" i="5"/>
  <c r="AV38" i="5"/>
  <c r="AU38" i="5"/>
  <c r="AT38" i="5"/>
  <c r="AS38" i="5"/>
  <c r="AR38" i="5"/>
  <c r="AQ38" i="5"/>
  <c r="AP38" i="5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CJ37" i="5"/>
  <c r="CH37" i="5"/>
  <c r="CF37" i="5"/>
  <c r="CD37" i="5"/>
  <c r="CB37" i="5"/>
  <c r="BZ37" i="5"/>
  <c r="BY37" i="5"/>
  <c r="BX37" i="5"/>
  <c r="BV37" i="5"/>
  <c r="BT37" i="5"/>
  <c r="BS37" i="5"/>
  <c r="BR37" i="5"/>
  <c r="BQ37" i="5"/>
  <c r="BP37" i="5"/>
  <c r="BO37" i="5"/>
  <c r="BN37" i="5"/>
  <c r="BM37" i="5"/>
  <c r="BL37" i="5"/>
  <c r="BK37" i="5"/>
  <c r="BJ37" i="5"/>
  <c r="BI37" i="5"/>
  <c r="BH37" i="5"/>
  <c r="BG37" i="5"/>
  <c r="BF37" i="5"/>
  <c r="BE37" i="5"/>
  <c r="BD37" i="5"/>
  <c r="BC37" i="5"/>
  <c r="BB37" i="5"/>
  <c r="BA37" i="5"/>
  <c r="AZ37" i="5"/>
  <c r="AY37" i="5"/>
  <c r="AX37" i="5"/>
  <c r="AW37" i="5"/>
  <c r="AV37" i="5"/>
  <c r="AU37" i="5"/>
  <c r="AT37" i="5"/>
  <c r="AS37" i="5"/>
  <c r="AR37" i="5"/>
  <c r="AQ37" i="5"/>
  <c r="AP37" i="5"/>
  <c r="AO37" i="5"/>
  <c r="AN37" i="5"/>
  <c r="AM37" i="5"/>
  <c r="AL37" i="5"/>
  <c r="AK37" i="5"/>
  <c r="AJ37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CJ36" i="5"/>
  <c r="CH36" i="5"/>
  <c r="CF36" i="5"/>
  <c r="CD36" i="5"/>
  <c r="CB36" i="5"/>
  <c r="BZ36" i="5"/>
  <c r="BY36" i="5"/>
  <c r="BX36" i="5"/>
  <c r="BV36" i="5"/>
  <c r="BT36" i="5"/>
  <c r="BS36" i="5"/>
  <c r="BR36" i="5"/>
  <c r="BQ36" i="5"/>
  <c r="BP36" i="5"/>
  <c r="BO36" i="5"/>
  <c r="BN36" i="5"/>
  <c r="BM36" i="5"/>
  <c r="BL36" i="5"/>
  <c r="BK36" i="5"/>
  <c r="BJ36" i="5"/>
  <c r="BI36" i="5"/>
  <c r="BH36" i="5"/>
  <c r="BG36" i="5"/>
  <c r="BF36" i="5"/>
  <c r="BE36" i="5"/>
  <c r="BD36" i="5"/>
  <c r="BC36" i="5"/>
  <c r="BB36" i="5"/>
  <c r="BA36" i="5"/>
  <c r="AZ36" i="5"/>
  <c r="AY36" i="5"/>
  <c r="AX36" i="5"/>
  <c r="AW36" i="5"/>
  <c r="AV36" i="5"/>
  <c r="AU36" i="5"/>
  <c r="AT36" i="5"/>
  <c r="AS36" i="5"/>
  <c r="AR36" i="5"/>
  <c r="AQ36" i="5"/>
  <c r="AP36" i="5"/>
  <c r="AO36" i="5"/>
  <c r="AN36" i="5"/>
  <c r="AM36" i="5"/>
  <c r="AL36" i="5"/>
  <c r="AK36" i="5"/>
  <c r="AJ36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CJ35" i="5"/>
  <c r="CH35" i="5"/>
  <c r="CF35" i="5"/>
  <c r="CD35" i="5"/>
  <c r="CB35" i="5"/>
  <c r="BZ35" i="5"/>
  <c r="BY35" i="5"/>
  <c r="BX35" i="5"/>
  <c r="BV35" i="5"/>
  <c r="BT35" i="5"/>
  <c r="BS35" i="5"/>
  <c r="BR35" i="5"/>
  <c r="BQ35" i="5"/>
  <c r="BP35" i="5"/>
  <c r="BO35" i="5"/>
  <c r="BN35" i="5"/>
  <c r="BM35" i="5"/>
  <c r="BL35" i="5"/>
  <c r="BK35" i="5"/>
  <c r="BJ35" i="5"/>
  <c r="BI35" i="5"/>
  <c r="BH35" i="5"/>
  <c r="BG35" i="5"/>
  <c r="BF35" i="5"/>
  <c r="BE35" i="5"/>
  <c r="BD35" i="5"/>
  <c r="BC35" i="5"/>
  <c r="BB35" i="5"/>
  <c r="BA35" i="5"/>
  <c r="AZ35" i="5"/>
  <c r="AY35" i="5"/>
  <c r="AX35" i="5"/>
  <c r="AW35" i="5"/>
  <c r="AV35" i="5"/>
  <c r="AU35" i="5"/>
  <c r="AT35" i="5"/>
  <c r="AS35" i="5"/>
  <c r="AR35" i="5"/>
  <c r="AQ35" i="5"/>
  <c r="AP35" i="5"/>
  <c r="AO35" i="5"/>
  <c r="AN35" i="5"/>
  <c r="AM35" i="5"/>
  <c r="AL35" i="5"/>
  <c r="AK35" i="5"/>
  <c r="AJ35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CJ34" i="5"/>
  <c r="CH34" i="5"/>
  <c r="CF34" i="5"/>
  <c r="CD34" i="5"/>
  <c r="CB34" i="5"/>
  <c r="BZ34" i="5"/>
  <c r="BY34" i="5"/>
  <c r="BX34" i="5"/>
  <c r="BV34" i="5"/>
  <c r="BT34" i="5"/>
  <c r="BS34" i="5"/>
  <c r="BR34" i="5"/>
  <c r="BQ34" i="5"/>
  <c r="BP34" i="5"/>
  <c r="BO34" i="5"/>
  <c r="BN34" i="5"/>
  <c r="BM34" i="5"/>
  <c r="BL34" i="5"/>
  <c r="BK34" i="5"/>
  <c r="BJ34" i="5"/>
  <c r="BI34" i="5"/>
  <c r="BH34" i="5"/>
  <c r="BG34" i="5"/>
  <c r="BF34" i="5"/>
  <c r="BE34" i="5"/>
  <c r="BD34" i="5"/>
  <c r="BC34" i="5"/>
  <c r="BB34" i="5"/>
  <c r="BA34" i="5"/>
  <c r="AZ34" i="5"/>
  <c r="AY34" i="5"/>
  <c r="AX34" i="5"/>
  <c r="AW34" i="5"/>
  <c r="AV34" i="5"/>
  <c r="AU34" i="5"/>
  <c r="AT34" i="5"/>
  <c r="AS34" i="5"/>
  <c r="AR34" i="5"/>
  <c r="AQ34" i="5"/>
  <c r="AP34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CJ33" i="5"/>
  <c r="CH33" i="5"/>
  <c r="CF33" i="5"/>
  <c r="CD33" i="5"/>
  <c r="CB33" i="5"/>
  <c r="BZ33" i="5"/>
  <c r="BY33" i="5"/>
  <c r="BX33" i="5"/>
  <c r="BV33" i="5"/>
  <c r="BT33" i="5"/>
  <c r="BS33" i="5"/>
  <c r="BR33" i="5"/>
  <c r="BQ33" i="5"/>
  <c r="BP33" i="5"/>
  <c r="BO33" i="5"/>
  <c r="BN33" i="5"/>
  <c r="BM33" i="5"/>
  <c r="BL33" i="5"/>
  <c r="BK33" i="5"/>
  <c r="BJ33" i="5"/>
  <c r="BI33" i="5"/>
  <c r="BH33" i="5"/>
  <c r="BG33" i="5"/>
  <c r="BF33" i="5"/>
  <c r="BE33" i="5"/>
  <c r="BD33" i="5"/>
  <c r="BC33" i="5"/>
  <c r="BB33" i="5"/>
  <c r="BA33" i="5"/>
  <c r="AZ33" i="5"/>
  <c r="AY33" i="5"/>
  <c r="AX33" i="5"/>
  <c r="AW33" i="5"/>
  <c r="AV33" i="5"/>
  <c r="AU33" i="5"/>
  <c r="AT33" i="5"/>
  <c r="AS33" i="5"/>
  <c r="AR33" i="5"/>
  <c r="AQ33" i="5"/>
  <c r="AP33" i="5"/>
  <c r="AO33" i="5"/>
  <c r="AN33" i="5"/>
  <c r="AM33" i="5"/>
  <c r="AL33" i="5"/>
  <c r="AK33" i="5"/>
  <c r="AJ33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CJ32" i="5"/>
  <c r="CH32" i="5"/>
  <c r="CF32" i="5"/>
  <c r="CD32" i="5"/>
  <c r="CB32" i="5"/>
  <c r="BZ32" i="5"/>
  <c r="BY32" i="5"/>
  <c r="BX32" i="5"/>
  <c r="BV32" i="5"/>
  <c r="BT32" i="5"/>
  <c r="BS32" i="5"/>
  <c r="BR32" i="5"/>
  <c r="BQ32" i="5"/>
  <c r="BP32" i="5"/>
  <c r="BO32" i="5"/>
  <c r="BN32" i="5"/>
  <c r="BM32" i="5"/>
  <c r="BL32" i="5"/>
  <c r="BK32" i="5"/>
  <c r="BJ32" i="5"/>
  <c r="BI32" i="5"/>
  <c r="BH32" i="5"/>
  <c r="BG32" i="5"/>
  <c r="BF32" i="5"/>
  <c r="BE32" i="5"/>
  <c r="BD32" i="5"/>
  <c r="BC32" i="5"/>
  <c r="BB32" i="5"/>
  <c r="BA32" i="5"/>
  <c r="AZ32" i="5"/>
  <c r="AY32" i="5"/>
  <c r="AX32" i="5"/>
  <c r="AW32" i="5"/>
  <c r="AV32" i="5"/>
  <c r="AU32" i="5"/>
  <c r="AT32" i="5"/>
  <c r="AS32" i="5"/>
  <c r="AR32" i="5"/>
  <c r="AQ32" i="5"/>
  <c r="AP32" i="5"/>
  <c r="AO32" i="5"/>
  <c r="AN32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CJ31" i="5"/>
  <c r="CH31" i="5"/>
  <c r="CF31" i="5"/>
  <c r="CD31" i="5"/>
  <c r="CB31" i="5"/>
  <c r="BZ31" i="5"/>
  <c r="BY31" i="5"/>
  <c r="BX31" i="5"/>
  <c r="BV31" i="5"/>
  <c r="BT31" i="5"/>
  <c r="BS31" i="5"/>
  <c r="BR31" i="5"/>
  <c r="BQ31" i="5"/>
  <c r="BP31" i="5"/>
  <c r="BO31" i="5"/>
  <c r="BN31" i="5"/>
  <c r="BM31" i="5"/>
  <c r="BL31" i="5"/>
  <c r="BK31" i="5"/>
  <c r="BJ31" i="5"/>
  <c r="BI31" i="5"/>
  <c r="BH31" i="5"/>
  <c r="BG31" i="5"/>
  <c r="BF31" i="5"/>
  <c r="BE31" i="5"/>
  <c r="BD31" i="5"/>
  <c r="BC31" i="5"/>
  <c r="BB31" i="5"/>
  <c r="BA31" i="5"/>
  <c r="AZ31" i="5"/>
  <c r="AY31" i="5"/>
  <c r="AX31" i="5"/>
  <c r="AW31" i="5"/>
  <c r="AV31" i="5"/>
  <c r="AU31" i="5"/>
  <c r="AT31" i="5"/>
  <c r="AS31" i="5"/>
  <c r="AR31" i="5"/>
  <c r="AQ31" i="5"/>
  <c r="AP31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CJ30" i="5"/>
  <c r="CH30" i="5"/>
  <c r="CF30" i="5"/>
  <c r="CD30" i="5"/>
  <c r="CB30" i="5"/>
  <c r="BZ30" i="5"/>
  <c r="BY30" i="5"/>
  <c r="BX30" i="5"/>
  <c r="BV30" i="5"/>
  <c r="BT30" i="5"/>
  <c r="BS30" i="5"/>
  <c r="BR30" i="5"/>
  <c r="BQ30" i="5"/>
  <c r="BP30" i="5"/>
  <c r="BO30" i="5"/>
  <c r="BN30" i="5"/>
  <c r="BM30" i="5"/>
  <c r="BL30" i="5"/>
  <c r="BK30" i="5"/>
  <c r="BJ30" i="5"/>
  <c r="BI30" i="5"/>
  <c r="BH30" i="5"/>
  <c r="BG30" i="5"/>
  <c r="BF30" i="5"/>
  <c r="BE30" i="5"/>
  <c r="BD30" i="5"/>
  <c r="BC30" i="5"/>
  <c r="BB30" i="5"/>
  <c r="BA30" i="5"/>
  <c r="AZ30" i="5"/>
  <c r="AY30" i="5"/>
  <c r="AX30" i="5"/>
  <c r="AW30" i="5"/>
  <c r="AV30" i="5"/>
  <c r="AU30" i="5"/>
  <c r="AT30" i="5"/>
  <c r="AS30" i="5"/>
  <c r="AR30" i="5"/>
  <c r="AQ30" i="5"/>
  <c r="AP30" i="5"/>
  <c r="AO30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CJ54" i="4"/>
  <c r="CH54" i="4"/>
  <c r="CF54" i="4"/>
  <c r="CD54" i="4"/>
  <c r="CB54" i="4"/>
  <c r="BZ54" i="4"/>
  <c r="BY54" i="4"/>
  <c r="BX54" i="4"/>
  <c r="BV54" i="4"/>
  <c r="BT54" i="4"/>
  <c r="BS54" i="4"/>
  <c r="BR54" i="4"/>
  <c r="BQ54" i="4"/>
  <c r="BP54" i="4"/>
  <c r="BO54" i="4"/>
  <c r="BN54" i="4"/>
  <c r="BM54" i="4"/>
  <c r="BL54" i="4"/>
  <c r="BK54" i="4"/>
  <c r="BJ54" i="4"/>
  <c r="BI54" i="4"/>
  <c r="BH54" i="4"/>
  <c r="BG54" i="4"/>
  <c r="BF54" i="4"/>
  <c r="BE54" i="4"/>
  <c r="BD54" i="4"/>
  <c r="BC54" i="4"/>
  <c r="BB54" i="4"/>
  <c r="BA54" i="4"/>
  <c r="AZ54" i="4"/>
  <c r="AY54" i="4"/>
  <c r="AX54" i="4"/>
  <c r="AW54" i="4"/>
  <c r="AV54" i="4"/>
  <c r="AU54" i="4"/>
  <c r="AT54" i="4"/>
  <c r="AS54" i="4"/>
  <c r="AR54" i="4"/>
  <c r="AQ54" i="4"/>
  <c r="AP54" i="4"/>
  <c r="AO54" i="4"/>
  <c r="AN54" i="4"/>
  <c r="AM54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CJ53" i="4"/>
  <c r="CH53" i="4"/>
  <c r="CF53" i="4"/>
  <c r="CD53" i="4"/>
  <c r="CB53" i="4"/>
  <c r="BZ53" i="4"/>
  <c r="BY53" i="4"/>
  <c r="BX53" i="4"/>
  <c r="BV53" i="4"/>
  <c r="BT53" i="4"/>
  <c r="BS53" i="4"/>
  <c r="BR53" i="4"/>
  <c r="BQ53" i="4"/>
  <c r="BP53" i="4"/>
  <c r="BO53" i="4"/>
  <c r="BN53" i="4"/>
  <c r="BM53" i="4"/>
  <c r="BL53" i="4"/>
  <c r="BK53" i="4"/>
  <c r="BJ53" i="4"/>
  <c r="BI53" i="4"/>
  <c r="BH53" i="4"/>
  <c r="BG53" i="4"/>
  <c r="BF53" i="4"/>
  <c r="BE53" i="4"/>
  <c r="BD53" i="4"/>
  <c r="BC53" i="4"/>
  <c r="BB53" i="4"/>
  <c r="BA53" i="4"/>
  <c r="AZ53" i="4"/>
  <c r="AY53" i="4"/>
  <c r="AX53" i="4"/>
  <c r="AW53" i="4"/>
  <c r="AV53" i="4"/>
  <c r="AU53" i="4"/>
  <c r="AT53" i="4"/>
  <c r="AS53" i="4"/>
  <c r="AR53" i="4"/>
  <c r="AQ53" i="4"/>
  <c r="AP53" i="4"/>
  <c r="AO53" i="4"/>
  <c r="AN53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B53" i="4"/>
  <c r="CJ52" i="4"/>
  <c r="CH52" i="4"/>
  <c r="CF52" i="4"/>
  <c r="CD52" i="4"/>
  <c r="CB52" i="4"/>
  <c r="BZ52" i="4"/>
  <c r="BY52" i="4"/>
  <c r="BX52" i="4"/>
  <c r="BV52" i="4"/>
  <c r="BT52" i="4"/>
  <c r="BS52" i="4"/>
  <c r="BR52" i="4"/>
  <c r="BQ52" i="4"/>
  <c r="BP52" i="4"/>
  <c r="BO52" i="4"/>
  <c r="BN52" i="4"/>
  <c r="BM52" i="4"/>
  <c r="BL52" i="4"/>
  <c r="BK52" i="4"/>
  <c r="BJ52" i="4"/>
  <c r="BI52" i="4"/>
  <c r="BH52" i="4"/>
  <c r="BG52" i="4"/>
  <c r="BF52" i="4"/>
  <c r="BE52" i="4"/>
  <c r="BD52" i="4"/>
  <c r="BC52" i="4"/>
  <c r="BB52" i="4"/>
  <c r="BA52" i="4"/>
  <c r="AZ52" i="4"/>
  <c r="AY52" i="4"/>
  <c r="AX52" i="4"/>
  <c r="AW52" i="4"/>
  <c r="AV52" i="4"/>
  <c r="AU52" i="4"/>
  <c r="AT52" i="4"/>
  <c r="AS52" i="4"/>
  <c r="AR52" i="4"/>
  <c r="AQ52" i="4"/>
  <c r="AP52" i="4"/>
  <c r="AO52" i="4"/>
  <c r="AN52" i="4"/>
  <c r="AM52" i="4"/>
  <c r="AL52" i="4"/>
  <c r="AK52" i="4"/>
  <c r="AJ52" i="4"/>
  <c r="AI52" i="4"/>
  <c r="AH52" i="4"/>
  <c r="AG52" i="4"/>
  <c r="AF52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B52" i="4"/>
  <c r="CJ51" i="4"/>
  <c r="CH51" i="4"/>
  <c r="CF51" i="4"/>
  <c r="CD51" i="4"/>
  <c r="CB51" i="4"/>
  <c r="BZ51" i="4"/>
  <c r="BY51" i="4"/>
  <c r="BX51" i="4"/>
  <c r="BV51" i="4"/>
  <c r="BT51" i="4"/>
  <c r="BS51" i="4"/>
  <c r="BR51" i="4"/>
  <c r="BQ51" i="4"/>
  <c r="BP51" i="4"/>
  <c r="BO51" i="4"/>
  <c r="BN51" i="4"/>
  <c r="BM51" i="4"/>
  <c r="BL51" i="4"/>
  <c r="BK51" i="4"/>
  <c r="BJ51" i="4"/>
  <c r="BI51" i="4"/>
  <c r="BH51" i="4"/>
  <c r="BG51" i="4"/>
  <c r="BF51" i="4"/>
  <c r="BE51" i="4"/>
  <c r="BD51" i="4"/>
  <c r="BC51" i="4"/>
  <c r="BB51" i="4"/>
  <c r="BA51" i="4"/>
  <c r="AZ51" i="4"/>
  <c r="AY51" i="4"/>
  <c r="AX51" i="4"/>
  <c r="AW51" i="4"/>
  <c r="AV51" i="4"/>
  <c r="AU51" i="4"/>
  <c r="AT51" i="4"/>
  <c r="AS51" i="4"/>
  <c r="AR51" i="4"/>
  <c r="AQ51" i="4"/>
  <c r="AP51" i="4"/>
  <c r="AO51" i="4"/>
  <c r="AN51" i="4"/>
  <c r="AM51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CJ50" i="4"/>
  <c r="CH50" i="4"/>
  <c r="CF50" i="4"/>
  <c r="CD50" i="4"/>
  <c r="CB50" i="4"/>
  <c r="BZ50" i="4"/>
  <c r="BY50" i="4"/>
  <c r="BX50" i="4"/>
  <c r="BV50" i="4"/>
  <c r="BT50" i="4"/>
  <c r="BS50" i="4"/>
  <c r="BR50" i="4"/>
  <c r="BQ50" i="4"/>
  <c r="BP50" i="4"/>
  <c r="BO50" i="4"/>
  <c r="BN50" i="4"/>
  <c r="BM50" i="4"/>
  <c r="BL50" i="4"/>
  <c r="BK50" i="4"/>
  <c r="BJ50" i="4"/>
  <c r="BI50" i="4"/>
  <c r="BH50" i="4"/>
  <c r="BG50" i="4"/>
  <c r="BF50" i="4"/>
  <c r="BE50" i="4"/>
  <c r="BD50" i="4"/>
  <c r="BC50" i="4"/>
  <c r="BB50" i="4"/>
  <c r="BA50" i="4"/>
  <c r="AZ50" i="4"/>
  <c r="AY50" i="4"/>
  <c r="AX50" i="4"/>
  <c r="AW50" i="4"/>
  <c r="AV50" i="4"/>
  <c r="AU50" i="4"/>
  <c r="AT50" i="4"/>
  <c r="AS50" i="4"/>
  <c r="AR50" i="4"/>
  <c r="AQ50" i="4"/>
  <c r="AP50" i="4"/>
  <c r="AO50" i="4"/>
  <c r="AN50" i="4"/>
  <c r="AM50" i="4"/>
  <c r="AL50" i="4"/>
  <c r="AK50" i="4"/>
  <c r="AJ50" i="4"/>
  <c r="AI50" i="4"/>
  <c r="AH50" i="4"/>
  <c r="AG50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CJ49" i="4"/>
  <c r="CH49" i="4"/>
  <c r="CF49" i="4"/>
  <c r="CD49" i="4"/>
  <c r="CB49" i="4"/>
  <c r="BZ49" i="4"/>
  <c r="BY49" i="4"/>
  <c r="BX49" i="4"/>
  <c r="BV49" i="4"/>
  <c r="BT49" i="4"/>
  <c r="BS49" i="4"/>
  <c r="BR49" i="4"/>
  <c r="BQ49" i="4"/>
  <c r="BP49" i="4"/>
  <c r="BO49" i="4"/>
  <c r="BN49" i="4"/>
  <c r="BM49" i="4"/>
  <c r="BL49" i="4"/>
  <c r="BK49" i="4"/>
  <c r="BJ49" i="4"/>
  <c r="BI49" i="4"/>
  <c r="BH49" i="4"/>
  <c r="BG49" i="4"/>
  <c r="BF49" i="4"/>
  <c r="BE49" i="4"/>
  <c r="BD49" i="4"/>
  <c r="BC49" i="4"/>
  <c r="BB49" i="4"/>
  <c r="BA49" i="4"/>
  <c r="AZ49" i="4"/>
  <c r="AY49" i="4"/>
  <c r="AX49" i="4"/>
  <c r="AW49" i="4"/>
  <c r="AV49" i="4"/>
  <c r="AU49" i="4"/>
  <c r="AT49" i="4"/>
  <c r="AS49" i="4"/>
  <c r="AR49" i="4"/>
  <c r="AQ49" i="4"/>
  <c r="AP49" i="4"/>
  <c r="AO49" i="4"/>
  <c r="AN49" i="4"/>
  <c r="AM49" i="4"/>
  <c r="AL49" i="4"/>
  <c r="AK49" i="4"/>
  <c r="AJ49" i="4"/>
  <c r="AI49" i="4"/>
  <c r="AH49" i="4"/>
  <c r="AG49" i="4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CJ48" i="4"/>
  <c r="CH48" i="4"/>
  <c r="CF48" i="4"/>
  <c r="CD48" i="4"/>
  <c r="CB48" i="4"/>
  <c r="BZ48" i="4"/>
  <c r="BY48" i="4"/>
  <c r="BX48" i="4"/>
  <c r="BV48" i="4"/>
  <c r="BT48" i="4"/>
  <c r="BS48" i="4"/>
  <c r="BR48" i="4"/>
  <c r="BQ48" i="4"/>
  <c r="BP48" i="4"/>
  <c r="BO48" i="4"/>
  <c r="BN48" i="4"/>
  <c r="BM48" i="4"/>
  <c r="BL48" i="4"/>
  <c r="BK48" i="4"/>
  <c r="BJ48" i="4"/>
  <c r="BI48" i="4"/>
  <c r="BH48" i="4"/>
  <c r="BG48" i="4"/>
  <c r="BF48" i="4"/>
  <c r="BE48" i="4"/>
  <c r="BD48" i="4"/>
  <c r="BC48" i="4"/>
  <c r="BB48" i="4"/>
  <c r="BA48" i="4"/>
  <c r="AZ48" i="4"/>
  <c r="AY48" i="4"/>
  <c r="AX48" i="4"/>
  <c r="AW48" i="4"/>
  <c r="AV48" i="4"/>
  <c r="AU48" i="4"/>
  <c r="AT48" i="4"/>
  <c r="AS48" i="4"/>
  <c r="AR48" i="4"/>
  <c r="AQ48" i="4"/>
  <c r="AP48" i="4"/>
  <c r="AO48" i="4"/>
  <c r="AN48" i="4"/>
  <c r="AM48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CJ47" i="4"/>
  <c r="CH47" i="4"/>
  <c r="CF47" i="4"/>
  <c r="CD47" i="4"/>
  <c r="CB47" i="4"/>
  <c r="BZ47" i="4"/>
  <c r="BY47" i="4"/>
  <c r="BX47" i="4"/>
  <c r="BV47" i="4"/>
  <c r="BT47" i="4"/>
  <c r="BS47" i="4"/>
  <c r="BR47" i="4"/>
  <c r="BQ47" i="4"/>
  <c r="BP47" i="4"/>
  <c r="BO47" i="4"/>
  <c r="BN47" i="4"/>
  <c r="BM47" i="4"/>
  <c r="BL47" i="4"/>
  <c r="BK47" i="4"/>
  <c r="BJ47" i="4"/>
  <c r="BI47" i="4"/>
  <c r="BH47" i="4"/>
  <c r="BG47" i="4"/>
  <c r="BF47" i="4"/>
  <c r="BE47" i="4"/>
  <c r="BD47" i="4"/>
  <c r="BC47" i="4"/>
  <c r="BB47" i="4"/>
  <c r="BA47" i="4"/>
  <c r="AZ47" i="4"/>
  <c r="AY47" i="4"/>
  <c r="AX47" i="4"/>
  <c r="AW47" i="4"/>
  <c r="AV47" i="4"/>
  <c r="AU47" i="4"/>
  <c r="AT47" i="4"/>
  <c r="AS47" i="4"/>
  <c r="AR47" i="4"/>
  <c r="AQ47" i="4"/>
  <c r="AP47" i="4"/>
  <c r="AO47" i="4"/>
  <c r="AN47" i="4"/>
  <c r="AM47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CJ46" i="4"/>
  <c r="CH46" i="4"/>
  <c r="CF46" i="4"/>
  <c r="CD46" i="4"/>
  <c r="CB46" i="4"/>
  <c r="BZ46" i="4"/>
  <c r="BY46" i="4"/>
  <c r="BX46" i="4"/>
  <c r="BV46" i="4"/>
  <c r="BT46" i="4"/>
  <c r="BS46" i="4"/>
  <c r="BR46" i="4"/>
  <c r="BQ46" i="4"/>
  <c r="BP46" i="4"/>
  <c r="BO46" i="4"/>
  <c r="BN46" i="4"/>
  <c r="BM46" i="4"/>
  <c r="BL46" i="4"/>
  <c r="BK46" i="4"/>
  <c r="BJ46" i="4"/>
  <c r="BI46" i="4"/>
  <c r="BH46" i="4"/>
  <c r="BG46" i="4"/>
  <c r="BF46" i="4"/>
  <c r="BE46" i="4"/>
  <c r="BD46" i="4"/>
  <c r="BC46" i="4"/>
  <c r="BB46" i="4"/>
  <c r="BA46" i="4"/>
  <c r="AZ46" i="4"/>
  <c r="AY46" i="4"/>
  <c r="AX46" i="4"/>
  <c r="AW46" i="4"/>
  <c r="AV46" i="4"/>
  <c r="AU46" i="4"/>
  <c r="AT46" i="4"/>
  <c r="AS46" i="4"/>
  <c r="AR46" i="4"/>
  <c r="AQ46" i="4"/>
  <c r="AP46" i="4"/>
  <c r="AO46" i="4"/>
  <c r="AN46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CJ45" i="4"/>
  <c r="CH45" i="4"/>
  <c r="CF45" i="4"/>
  <c r="CD45" i="4"/>
  <c r="CB45" i="4"/>
  <c r="BZ45" i="4"/>
  <c r="BY45" i="4"/>
  <c r="BX45" i="4"/>
  <c r="BV45" i="4"/>
  <c r="BT45" i="4"/>
  <c r="BS45" i="4"/>
  <c r="BR45" i="4"/>
  <c r="BQ45" i="4"/>
  <c r="BP45" i="4"/>
  <c r="BO45" i="4"/>
  <c r="BN45" i="4"/>
  <c r="BM45" i="4"/>
  <c r="BL45" i="4"/>
  <c r="BK45" i="4"/>
  <c r="BJ45" i="4"/>
  <c r="BI45" i="4"/>
  <c r="BH45" i="4"/>
  <c r="BG45" i="4"/>
  <c r="BF45" i="4"/>
  <c r="BE45" i="4"/>
  <c r="BD45" i="4"/>
  <c r="BC45" i="4"/>
  <c r="BB45" i="4"/>
  <c r="BA45" i="4"/>
  <c r="AZ45" i="4"/>
  <c r="AY45" i="4"/>
  <c r="AX45" i="4"/>
  <c r="AW45" i="4"/>
  <c r="AV45" i="4"/>
  <c r="AU45" i="4"/>
  <c r="AT45" i="4"/>
  <c r="AS45" i="4"/>
  <c r="AR45" i="4"/>
  <c r="AQ45" i="4"/>
  <c r="AP45" i="4"/>
  <c r="AO45" i="4"/>
  <c r="AN45" i="4"/>
  <c r="AM45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CJ44" i="4"/>
  <c r="CH44" i="4"/>
  <c r="CF44" i="4"/>
  <c r="CD44" i="4"/>
  <c r="CB44" i="4"/>
  <c r="BZ44" i="4"/>
  <c r="BY44" i="4"/>
  <c r="BX44" i="4"/>
  <c r="BV44" i="4"/>
  <c r="BT44" i="4"/>
  <c r="BS44" i="4"/>
  <c r="BR44" i="4"/>
  <c r="BQ44" i="4"/>
  <c r="BP44" i="4"/>
  <c r="BO44" i="4"/>
  <c r="BN44" i="4"/>
  <c r="BM44" i="4"/>
  <c r="BL44" i="4"/>
  <c r="BK44" i="4"/>
  <c r="BJ44" i="4"/>
  <c r="BI44" i="4"/>
  <c r="BH44" i="4"/>
  <c r="BG44" i="4"/>
  <c r="BF44" i="4"/>
  <c r="BE44" i="4"/>
  <c r="BD44" i="4"/>
  <c r="BC44" i="4"/>
  <c r="BB44" i="4"/>
  <c r="BA44" i="4"/>
  <c r="AZ44" i="4"/>
  <c r="AY44" i="4"/>
  <c r="AX44" i="4"/>
  <c r="AW44" i="4"/>
  <c r="AV44" i="4"/>
  <c r="AU44" i="4"/>
  <c r="AT44" i="4"/>
  <c r="AS44" i="4"/>
  <c r="AR44" i="4"/>
  <c r="AQ44" i="4"/>
  <c r="AP44" i="4"/>
  <c r="AO44" i="4"/>
  <c r="AN44" i="4"/>
  <c r="AM44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CJ43" i="4"/>
  <c r="CH43" i="4"/>
  <c r="CF43" i="4"/>
  <c r="CD43" i="4"/>
  <c r="CB43" i="4"/>
  <c r="BZ43" i="4"/>
  <c r="BY43" i="4"/>
  <c r="BX43" i="4"/>
  <c r="BV43" i="4"/>
  <c r="BT43" i="4"/>
  <c r="BS43" i="4"/>
  <c r="BR43" i="4"/>
  <c r="BQ43" i="4"/>
  <c r="BP43" i="4"/>
  <c r="BO43" i="4"/>
  <c r="BN43" i="4"/>
  <c r="BM43" i="4"/>
  <c r="BL43" i="4"/>
  <c r="BK43" i="4"/>
  <c r="BJ43" i="4"/>
  <c r="BI43" i="4"/>
  <c r="BH43" i="4"/>
  <c r="BG43" i="4"/>
  <c r="BF43" i="4"/>
  <c r="BE43" i="4"/>
  <c r="BD43" i="4"/>
  <c r="BC43" i="4"/>
  <c r="BB43" i="4"/>
  <c r="BA43" i="4"/>
  <c r="AZ43" i="4"/>
  <c r="AY43" i="4"/>
  <c r="AX43" i="4"/>
  <c r="AW43" i="4"/>
  <c r="AV43" i="4"/>
  <c r="AU43" i="4"/>
  <c r="AT43" i="4"/>
  <c r="AS43" i="4"/>
  <c r="AR43" i="4"/>
  <c r="AQ43" i="4"/>
  <c r="AP43" i="4"/>
  <c r="AO43" i="4"/>
  <c r="AN43" i="4"/>
  <c r="AM43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CJ42" i="4"/>
  <c r="CH42" i="4"/>
  <c r="CF42" i="4"/>
  <c r="CD42" i="4"/>
  <c r="CB42" i="4"/>
  <c r="BZ42" i="4"/>
  <c r="BY42" i="4"/>
  <c r="BX42" i="4"/>
  <c r="BV42" i="4"/>
  <c r="BT42" i="4"/>
  <c r="BS42" i="4"/>
  <c r="BR42" i="4"/>
  <c r="BQ42" i="4"/>
  <c r="BP42" i="4"/>
  <c r="BO42" i="4"/>
  <c r="BN42" i="4"/>
  <c r="BM42" i="4"/>
  <c r="BL42" i="4"/>
  <c r="BK42" i="4"/>
  <c r="BJ42" i="4"/>
  <c r="BI42" i="4"/>
  <c r="BH42" i="4"/>
  <c r="BG42" i="4"/>
  <c r="BF42" i="4"/>
  <c r="BE42" i="4"/>
  <c r="BD42" i="4"/>
  <c r="BC42" i="4"/>
  <c r="BB42" i="4"/>
  <c r="BA42" i="4"/>
  <c r="AZ42" i="4"/>
  <c r="AY42" i="4"/>
  <c r="AX42" i="4"/>
  <c r="AW42" i="4"/>
  <c r="AV42" i="4"/>
  <c r="AU42" i="4"/>
  <c r="AT42" i="4"/>
  <c r="AS42" i="4"/>
  <c r="AR42" i="4"/>
  <c r="AQ42" i="4"/>
  <c r="AP42" i="4"/>
  <c r="AO42" i="4"/>
  <c r="AN42" i="4"/>
  <c r="AM42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CJ41" i="4"/>
  <c r="CH41" i="4"/>
  <c r="CF41" i="4"/>
  <c r="CD41" i="4"/>
  <c r="CB41" i="4"/>
  <c r="BZ41" i="4"/>
  <c r="BY41" i="4"/>
  <c r="BX41" i="4"/>
  <c r="BV41" i="4"/>
  <c r="BT41" i="4"/>
  <c r="BS41" i="4"/>
  <c r="BR41" i="4"/>
  <c r="BQ41" i="4"/>
  <c r="BP41" i="4"/>
  <c r="BO41" i="4"/>
  <c r="BN41" i="4"/>
  <c r="BM41" i="4"/>
  <c r="BL41" i="4"/>
  <c r="BK41" i="4"/>
  <c r="BJ41" i="4"/>
  <c r="BI41" i="4"/>
  <c r="BH41" i="4"/>
  <c r="BG41" i="4"/>
  <c r="BF41" i="4"/>
  <c r="BE41" i="4"/>
  <c r="BD41" i="4"/>
  <c r="BC41" i="4"/>
  <c r="BB41" i="4"/>
  <c r="BA41" i="4"/>
  <c r="AZ41" i="4"/>
  <c r="AY41" i="4"/>
  <c r="AX41" i="4"/>
  <c r="AW41" i="4"/>
  <c r="AV41" i="4"/>
  <c r="AU41" i="4"/>
  <c r="AT41" i="4"/>
  <c r="AS41" i="4"/>
  <c r="AR41" i="4"/>
  <c r="AQ41" i="4"/>
  <c r="AP41" i="4"/>
  <c r="AO41" i="4"/>
  <c r="AN41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CJ40" i="4"/>
  <c r="CH40" i="4"/>
  <c r="CF40" i="4"/>
  <c r="CD40" i="4"/>
  <c r="CB40" i="4"/>
  <c r="BZ40" i="4"/>
  <c r="BY40" i="4"/>
  <c r="BX40" i="4"/>
  <c r="BV40" i="4"/>
  <c r="BT40" i="4"/>
  <c r="BS40" i="4"/>
  <c r="BR40" i="4"/>
  <c r="BQ40" i="4"/>
  <c r="BP40" i="4"/>
  <c r="BO40" i="4"/>
  <c r="BN40" i="4"/>
  <c r="BM40" i="4"/>
  <c r="BL40" i="4"/>
  <c r="BK40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CJ39" i="4"/>
  <c r="CH39" i="4"/>
  <c r="CF39" i="4"/>
  <c r="CD39" i="4"/>
  <c r="CB39" i="4"/>
  <c r="BZ39" i="4"/>
  <c r="BY39" i="4"/>
  <c r="BX39" i="4"/>
  <c r="BV39" i="4"/>
  <c r="BT39" i="4"/>
  <c r="BS39" i="4"/>
  <c r="BR39" i="4"/>
  <c r="BQ39" i="4"/>
  <c r="BP39" i="4"/>
  <c r="BO39" i="4"/>
  <c r="BN39" i="4"/>
  <c r="BM39" i="4"/>
  <c r="BL39" i="4"/>
  <c r="BK39" i="4"/>
  <c r="BJ39" i="4"/>
  <c r="BI39" i="4"/>
  <c r="BH39" i="4"/>
  <c r="BG39" i="4"/>
  <c r="BF39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CJ38" i="4"/>
  <c r="CH38" i="4"/>
  <c r="CF38" i="4"/>
  <c r="CD38" i="4"/>
  <c r="CB38" i="4"/>
  <c r="BZ38" i="4"/>
  <c r="BY38" i="4"/>
  <c r="BX38" i="4"/>
  <c r="BV38" i="4"/>
  <c r="BT38" i="4"/>
  <c r="BS38" i="4"/>
  <c r="BR38" i="4"/>
  <c r="BQ38" i="4"/>
  <c r="BP38" i="4"/>
  <c r="BO38" i="4"/>
  <c r="BN38" i="4"/>
  <c r="BM38" i="4"/>
  <c r="BL38" i="4"/>
  <c r="BK38" i="4"/>
  <c r="BJ38" i="4"/>
  <c r="BI38" i="4"/>
  <c r="BH38" i="4"/>
  <c r="BG38" i="4"/>
  <c r="BF38" i="4"/>
  <c r="BE38" i="4"/>
  <c r="BD38" i="4"/>
  <c r="BC38" i="4"/>
  <c r="BB38" i="4"/>
  <c r="BA38" i="4"/>
  <c r="AZ38" i="4"/>
  <c r="AY38" i="4"/>
  <c r="AX38" i="4"/>
  <c r="AW38" i="4"/>
  <c r="AV38" i="4"/>
  <c r="AU38" i="4"/>
  <c r="AT38" i="4"/>
  <c r="AS38" i="4"/>
  <c r="AR38" i="4"/>
  <c r="AQ38" i="4"/>
  <c r="AP38" i="4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CJ37" i="4"/>
  <c r="CH37" i="4"/>
  <c r="CF37" i="4"/>
  <c r="CD37" i="4"/>
  <c r="CB37" i="4"/>
  <c r="BZ37" i="4"/>
  <c r="BY37" i="4"/>
  <c r="BX37" i="4"/>
  <c r="BV37" i="4"/>
  <c r="BT37" i="4"/>
  <c r="BS37" i="4"/>
  <c r="BR37" i="4"/>
  <c r="BQ37" i="4"/>
  <c r="BP37" i="4"/>
  <c r="BO37" i="4"/>
  <c r="BN37" i="4"/>
  <c r="BM37" i="4"/>
  <c r="BL37" i="4"/>
  <c r="BK37" i="4"/>
  <c r="BJ37" i="4"/>
  <c r="BI37" i="4"/>
  <c r="BH37" i="4"/>
  <c r="BG37" i="4"/>
  <c r="BF37" i="4"/>
  <c r="BE37" i="4"/>
  <c r="BD37" i="4"/>
  <c r="BC37" i="4"/>
  <c r="BB37" i="4"/>
  <c r="BA37" i="4"/>
  <c r="AZ37" i="4"/>
  <c r="AY37" i="4"/>
  <c r="AX37" i="4"/>
  <c r="AW37" i="4"/>
  <c r="AV37" i="4"/>
  <c r="AU37" i="4"/>
  <c r="AT37" i="4"/>
  <c r="AS37" i="4"/>
  <c r="AR37" i="4"/>
  <c r="AQ37" i="4"/>
  <c r="AP37" i="4"/>
  <c r="AO37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CJ36" i="4"/>
  <c r="CH36" i="4"/>
  <c r="CF36" i="4"/>
  <c r="CD36" i="4"/>
  <c r="CB36" i="4"/>
  <c r="BZ36" i="4"/>
  <c r="BY36" i="4"/>
  <c r="BX36" i="4"/>
  <c r="BV36" i="4"/>
  <c r="BT36" i="4"/>
  <c r="BS36" i="4"/>
  <c r="BR36" i="4"/>
  <c r="BQ36" i="4"/>
  <c r="BP36" i="4"/>
  <c r="BO36" i="4"/>
  <c r="BN36" i="4"/>
  <c r="BM36" i="4"/>
  <c r="BL36" i="4"/>
  <c r="BK36" i="4"/>
  <c r="BJ36" i="4"/>
  <c r="BI36" i="4"/>
  <c r="BH36" i="4"/>
  <c r="BG36" i="4"/>
  <c r="BF36" i="4"/>
  <c r="BE36" i="4"/>
  <c r="BD36" i="4"/>
  <c r="BC36" i="4"/>
  <c r="BB36" i="4"/>
  <c r="BA36" i="4"/>
  <c r="AZ36" i="4"/>
  <c r="AY36" i="4"/>
  <c r="AX36" i="4"/>
  <c r="AW36" i="4"/>
  <c r="AV36" i="4"/>
  <c r="AU36" i="4"/>
  <c r="AT36" i="4"/>
  <c r="AS36" i="4"/>
  <c r="AR36" i="4"/>
  <c r="AQ36" i="4"/>
  <c r="AP36" i="4"/>
  <c r="AO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CJ35" i="4"/>
  <c r="CH35" i="4"/>
  <c r="CF35" i="4"/>
  <c r="CD35" i="4"/>
  <c r="CB35" i="4"/>
  <c r="BZ35" i="4"/>
  <c r="BY35" i="4"/>
  <c r="BX35" i="4"/>
  <c r="BV35" i="4"/>
  <c r="BT35" i="4"/>
  <c r="BS35" i="4"/>
  <c r="BR35" i="4"/>
  <c r="BQ35" i="4"/>
  <c r="BP35" i="4"/>
  <c r="BO35" i="4"/>
  <c r="BN35" i="4"/>
  <c r="BM35" i="4"/>
  <c r="BL35" i="4"/>
  <c r="BK35" i="4"/>
  <c r="BJ35" i="4"/>
  <c r="BI35" i="4"/>
  <c r="BH35" i="4"/>
  <c r="BG35" i="4"/>
  <c r="BF35" i="4"/>
  <c r="BE35" i="4"/>
  <c r="BD35" i="4"/>
  <c r="BC35" i="4"/>
  <c r="BB35" i="4"/>
  <c r="BA35" i="4"/>
  <c r="AZ35" i="4"/>
  <c r="AY35" i="4"/>
  <c r="AX35" i="4"/>
  <c r="AW35" i="4"/>
  <c r="AV35" i="4"/>
  <c r="AU35" i="4"/>
  <c r="AT35" i="4"/>
  <c r="AS35" i="4"/>
  <c r="AR35" i="4"/>
  <c r="AQ35" i="4"/>
  <c r="AP35" i="4"/>
  <c r="AO35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CJ34" i="4"/>
  <c r="CH34" i="4"/>
  <c r="CF34" i="4"/>
  <c r="CD34" i="4"/>
  <c r="CB34" i="4"/>
  <c r="BZ34" i="4"/>
  <c r="BY34" i="4"/>
  <c r="BX34" i="4"/>
  <c r="BV34" i="4"/>
  <c r="BT34" i="4"/>
  <c r="BS34" i="4"/>
  <c r="BR34" i="4"/>
  <c r="BQ34" i="4"/>
  <c r="BP34" i="4"/>
  <c r="BO34" i="4"/>
  <c r="BN34" i="4"/>
  <c r="BM34" i="4"/>
  <c r="BL34" i="4"/>
  <c r="BK34" i="4"/>
  <c r="BJ34" i="4"/>
  <c r="BI34" i="4"/>
  <c r="BH34" i="4"/>
  <c r="BG34" i="4"/>
  <c r="BF34" i="4"/>
  <c r="BE34" i="4"/>
  <c r="BD34" i="4"/>
  <c r="BC34" i="4"/>
  <c r="BB34" i="4"/>
  <c r="BA34" i="4"/>
  <c r="AZ34" i="4"/>
  <c r="AY34" i="4"/>
  <c r="AX34" i="4"/>
  <c r="AW34" i="4"/>
  <c r="AV34" i="4"/>
  <c r="AU34" i="4"/>
  <c r="AT34" i="4"/>
  <c r="AS34" i="4"/>
  <c r="AR34" i="4"/>
  <c r="AQ34" i="4"/>
  <c r="AP34" i="4"/>
  <c r="AO34" i="4"/>
  <c r="AN34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CJ33" i="4"/>
  <c r="CH33" i="4"/>
  <c r="CF33" i="4"/>
  <c r="CD33" i="4"/>
  <c r="CB33" i="4"/>
  <c r="BZ33" i="4"/>
  <c r="BY33" i="4"/>
  <c r="BX33" i="4"/>
  <c r="BV33" i="4"/>
  <c r="BT33" i="4"/>
  <c r="BS33" i="4"/>
  <c r="BR33" i="4"/>
  <c r="BQ33" i="4"/>
  <c r="BP33" i="4"/>
  <c r="BO33" i="4"/>
  <c r="BN33" i="4"/>
  <c r="BM33" i="4"/>
  <c r="BL33" i="4"/>
  <c r="BK33" i="4"/>
  <c r="BJ33" i="4"/>
  <c r="BI33" i="4"/>
  <c r="BH33" i="4"/>
  <c r="BG33" i="4"/>
  <c r="BF33" i="4"/>
  <c r="BE33" i="4"/>
  <c r="BD33" i="4"/>
  <c r="BC33" i="4"/>
  <c r="BB33" i="4"/>
  <c r="BA33" i="4"/>
  <c r="AZ33" i="4"/>
  <c r="AY33" i="4"/>
  <c r="AX33" i="4"/>
  <c r="AW33" i="4"/>
  <c r="AV33" i="4"/>
  <c r="AU33" i="4"/>
  <c r="AT33" i="4"/>
  <c r="AS33" i="4"/>
  <c r="AR33" i="4"/>
  <c r="AQ33" i="4"/>
  <c r="AP33" i="4"/>
  <c r="AO33" i="4"/>
  <c r="AN33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CJ32" i="4"/>
  <c r="CH32" i="4"/>
  <c r="CF32" i="4"/>
  <c r="CD32" i="4"/>
  <c r="CB32" i="4"/>
  <c r="BZ32" i="4"/>
  <c r="BY32" i="4"/>
  <c r="BX32" i="4"/>
  <c r="BV32" i="4"/>
  <c r="BT32" i="4"/>
  <c r="BS32" i="4"/>
  <c r="BR32" i="4"/>
  <c r="BQ32" i="4"/>
  <c r="BP32" i="4"/>
  <c r="BO32" i="4"/>
  <c r="BN32" i="4"/>
  <c r="BM32" i="4"/>
  <c r="BL32" i="4"/>
  <c r="BK32" i="4"/>
  <c r="BJ32" i="4"/>
  <c r="BI32" i="4"/>
  <c r="BH32" i="4"/>
  <c r="BG32" i="4"/>
  <c r="BF32" i="4"/>
  <c r="BE32" i="4"/>
  <c r="BD32" i="4"/>
  <c r="BC32" i="4"/>
  <c r="BB32" i="4"/>
  <c r="BA32" i="4"/>
  <c r="AZ32" i="4"/>
  <c r="AY32" i="4"/>
  <c r="AX32" i="4"/>
  <c r="AW32" i="4"/>
  <c r="AV32" i="4"/>
  <c r="AU32" i="4"/>
  <c r="AT32" i="4"/>
  <c r="AS32" i="4"/>
  <c r="AR32" i="4"/>
  <c r="AQ32" i="4"/>
  <c r="AP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CJ31" i="4"/>
  <c r="CH31" i="4"/>
  <c r="CF31" i="4"/>
  <c r="CD31" i="4"/>
  <c r="CB31" i="4"/>
  <c r="BZ31" i="4"/>
  <c r="BY31" i="4"/>
  <c r="BX31" i="4"/>
  <c r="BV31" i="4"/>
  <c r="BT31" i="4"/>
  <c r="BS31" i="4"/>
  <c r="BR31" i="4"/>
  <c r="BQ31" i="4"/>
  <c r="BP31" i="4"/>
  <c r="BO31" i="4"/>
  <c r="BN31" i="4"/>
  <c r="BM31" i="4"/>
  <c r="BL31" i="4"/>
  <c r="BK31" i="4"/>
  <c r="BJ31" i="4"/>
  <c r="BI31" i="4"/>
  <c r="BH31" i="4"/>
  <c r="BG31" i="4"/>
  <c r="BF31" i="4"/>
  <c r="BE31" i="4"/>
  <c r="BD31" i="4"/>
  <c r="BC31" i="4"/>
  <c r="BB31" i="4"/>
  <c r="BA31" i="4"/>
  <c r="AZ31" i="4"/>
  <c r="AY31" i="4"/>
  <c r="AX31" i="4"/>
  <c r="AW31" i="4"/>
  <c r="AV31" i="4"/>
  <c r="AU31" i="4"/>
  <c r="AT31" i="4"/>
  <c r="AS31" i="4"/>
  <c r="AR31" i="4"/>
  <c r="AQ31" i="4"/>
  <c r="AP31" i="4"/>
  <c r="AO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CJ30" i="4"/>
  <c r="CH30" i="4"/>
  <c r="CF30" i="4"/>
  <c r="CD30" i="4"/>
  <c r="CB30" i="4"/>
  <c r="BZ30" i="4"/>
  <c r="BY30" i="4"/>
  <c r="BX30" i="4"/>
  <c r="BV30" i="4"/>
  <c r="BT30" i="4"/>
  <c r="BS30" i="4"/>
  <c r="BR30" i="4"/>
  <c r="BQ30" i="4"/>
  <c r="BP30" i="4"/>
  <c r="BO30" i="4"/>
  <c r="BN30" i="4"/>
  <c r="BM30" i="4"/>
  <c r="BL30" i="4"/>
  <c r="BK30" i="4"/>
  <c r="BJ30" i="4"/>
  <c r="BI30" i="4"/>
  <c r="BH30" i="4"/>
  <c r="BG30" i="4"/>
  <c r="BF30" i="4"/>
  <c r="BE30" i="4"/>
  <c r="BD30" i="4"/>
  <c r="BC30" i="4"/>
  <c r="BB30" i="4"/>
  <c r="BA30" i="4"/>
  <c r="AZ30" i="4"/>
  <c r="AY30" i="4"/>
  <c r="AX30" i="4"/>
  <c r="AW30" i="4"/>
  <c r="AV30" i="4"/>
  <c r="AU30" i="4"/>
  <c r="AT30" i="4"/>
  <c r="AS30" i="4"/>
  <c r="AR30" i="4"/>
  <c r="AQ30" i="4"/>
  <c r="AP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CJ54" i="3"/>
  <c r="CH54" i="3"/>
  <c r="CF54" i="3"/>
  <c r="CD54" i="3"/>
  <c r="CB54" i="3"/>
  <c r="BZ54" i="3"/>
  <c r="BY54" i="3"/>
  <c r="BX54" i="3"/>
  <c r="BV54" i="3"/>
  <c r="BT54" i="3"/>
  <c r="BS54" i="3"/>
  <c r="BR54" i="3"/>
  <c r="BQ54" i="3"/>
  <c r="BP54" i="3"/>
  <c r="BO54" i="3"/>
  <c r="BN54" i="3"/>
  <c r="BM54" i="3"/>
  <c r="BL54" i="3"/>
  <c r="BK54" i="3"/>
  <c r="BJ54" i="3"/>
  <c r="BI54" i="3"/>
  <c r="BH54" i="3"/>
  <c r="BG54" i="3"/>
  <c r="BF54" i="3"/>
  <c r="BE54" i="3"/>
  <c r="BD54" i="3"/>
  <c r="BC54" i="3"/>
  <c r="BB54" i="3"/>
  <c r="BA54" i="3"/>
  <c r="AZ54" i="3"/>
  <c r="AY54" i="3"/>
  <c r="AX54" i="3"/>
  <c r="AW54" i="3"/>
  <c r="AV54" i="3"/>
  <c r="AU54" i="3"/>
  <c r="AT54" i="3"/>
  <c r="AS54" i="3"/>
  <c r="AR54" i="3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CJ53" i="3"/>
  <c r="CH53" i="3"/>
  <c r="CF53" i="3"/>
  <c r="CD53" i="3"/>
  <c r="CB53" i="3"/>
  <c r="BZ53" i="3"/>
  <c r="BY53" i="3"/>
  <c r="BX53" i="3"/>
  <c r="BV53" i="3"/>
  <c r="BT53" i="3"/>
  <c r="BS53" i="3"/>
  <c r="BR53" i="3"/>
  <c r="BQ53" i="3"/>
  <c r="BP53" i="3"/>
  <c r="BO53" i="3"/>
  <c r="BN53" i="3"/>
  <c r="BM53" i="3"/>
  <c r="BL53" i="3"/>
  <c r="BK53" i="3"/>
  <c r="BJ53" i="3"/>
  <c r="BI53" i="3"/>
  <c r="BH53" i="3"/>
  <c r="BG53" i="3"/>
  <c r="BF53" i="3"/>
  <c r="BE53" i="3"/>
  <c r="BD53" i="3"/>
  <c r="BC53" i="3"/>
  <c r="BB53" i="3"/>
  <c r="BA53" i="3"/>
  <c r="AZ53" i="3"/>
  <c r="AY53" i="3"/>
  <c r="AX53" i="3"/>
  <c r="AW53" i="3"/>
  <c r="AV53" i="3"/>
  <c r="AU53" i="3"/>
  <c r="AT53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CJ52" i="3"/>
  <c r="CH52" i="3"/>
  <c r="CF52" i="3"/>
  <c r="CD52" i="3"/>
  <c r="CB52" i="3"/>
  <c r="BZ52" i="3"/>
  <c r="BY52" i="3"/>
  <c r="BX52" i="3"/>
  <c r="BV52" i="3"/>
  <c r="BT52" i="3"/>
  <c r="BS52" i="3"/>
  <c r="BR52" i="3"/>
  <c r="BQ52" i="3"/>
  <c r="BP52" i="3"/>
  <c r="BO52" i="3"/>
  <c r="BN52" i="3"/>
  <c r="BM52" i="3"/>
  <c r="BL52" i="3"/>
  <c r="BK52" i="3"/>
  <c r="BJ52" i="3"/>
  <c r="BI52" i="3"/>
  <c r="BH52" i="3"/>
  <c r="BG52" i="3"/>
  <c r="BF52" i="3"/>
  <c r="BE52" i="3"/>
  <c r="BD52" i="3"/>
  <c r="BC52" i="3"/>
  <c r="BB52" i="3"/>
  <c r="BA52" i="3"/>
  <c r="AZ52" i="3"/>
  <c r="AY52" i="3"/>
  <c r="AX52" i="3"/>
  <c r="AW52" i="3"/>
  <c r="AV52" i="3"/>
  <c r="AU52" i="3"/>
  <c r="AT52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CJ51" i="3"/>
  <c r="CH51" i="3"/>
  <c r="CF51" i="3"/>
  <c r="CD51" i="3"/>
  <c r="CB51" i="3"/>
  <c r="BZ51" i="3"/>
  <c r="BY51" i="3"/>
  <c r="BX51" i="3"/>
  <c r="BV51" i="3"/>
  <c r="BT51" i="3"/>
  <c r="BS51" i="3"/>
  <c r="BR51" i="3"/>
  <c r="BQ51" i="3"/>
  <c r="BP51" i="3"/>
  <c r="BO51" i="3"/>
  <c r="BN51" i="3"/>
  <c r="BM51" i="3"/>
  <c r="BL51" i="3"/>
  <c r="BK51" i="3"/>
  <c r="BJ51" i="3"/>
  <c r="BI51" i="3"/>
  <c r="BH51" i="3"/>
  <c r="BG51" i="3"/>
  <c r="BF51" i="3"/>
  <c r="BE51" i="3"/>
  <c r="BD51" i="3"/>
  <c r="BC51" i="3"/>
  <c r="BB51" i="3"/>
  <c r="BA51" i="3"/>
  <c r="AZ51" i="3"/>
  <c r="AY51" i="3"/>
  <c r="AX51" i="3"/>
  <c r="AW51" i="3"/>
  <c r="AV51" i="3"/>
  <c r="AU51" i="3"/>
  <c r="AT51" i="3"/>
  <c r="AS51" i="3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CJ50" i="3"/>
  <c r="CH50" i="3"/>
  <c r="CF50" i="3"/>
  <c r="CD50" i="3"/>
  <c r="CB50" i="3"/>
  <c r="BZ50" i="3"/>
  <c r="BY50" i="3"/>
  <c r="BX50" i="3"/>
  <c r="BV50" i="3"/>
  <c r="BT50" i="3"/>
  <c r="BS50" i="3"/>
  <c r="BR50" i="3"/>
  <c r="BQ50" i="3"/>
  <c r="BP50" i="3"/>
  <c r="BO50" i="3"/>
  <c r="BN50" i="3"/>
  <c r="BM50" i="3"/>
  <c r="BL50" i="3"/>
  <c r="BK50" i="3"/>
  <c r="BJ50" i="3"/>
  <c r="BI50" i="3"/>
  <c r="BH50" i="3"/>
  <c r="BG50" i="3"/>
  <c r="BF50" i="3"/>
  <c r="BE50" i="3"/>
  <c r="BD50" i="3"/>
  <c r="BC50" i="3"/>
  <c r="BB50" i="3"/>
  <c r="BA50" i="3"/>
  <c r="AZ50" i="3"/>
  <c r="AY50" i="3"/>
  <c r="AX50" i="3"/>
  <c r="AW50" i="3"/>
  <c r="AV50" i="3"/>
  <c r="AU50" i="3"/>
  <c r="AT50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CJ49" i="3"/>
  <c r="CH49" i="3"/>
  <c r="CF49" i="3"/>
  <c r="CD49" i="3"/>
  <c r="CB49" i="3"/>
  <c r="BZ49" i="3"/>
  <c r="BY49" i="3"/>
  <c r="BX49" i="3"/>
  <c r="BV49" i="3"/>
  <c r="BT49" i="3"/>
  <c r="BS49" i="3"/>
  <c r="BR49" i="3"/>
  <c r="BQ49" i="3"/>
  <c r="BP49" i="3"/>
  <c r="BO49" i="3"/>
  <c r="BN49" i="3"/>
  <c r="BM49" i="3"/>
  <c r="BL49" i="3"/>
  <c r="BK49" i="3"/>
  <c r="BJ49" i="3"/>
  <c r="BI49" i="3"/>
  <c r="BH49" i="3"/>
  <c r="BG49" i="3"/>
  <c r="BF49" i="3"/>
  <c r="BE49" i="3"/>
  <c r="BD49" i="3"/>
  <c r="BC49" i="3"/>
  <c r="BB49" i="3"/>
  <c r="BA49" i="3"/>
  <c r="AZ49" i="3"/>
  <c r="AY49" i="3"/>
  <c r="AX49" i="3"/>
  <c r="AW49" i="3"/>
  <c r="AV49" i="3"/>
  <c r="AU49" i="3"/>
  <c r="AT49" i="3"/>
  <c r="AS49" i="3"/>
  <c r="AR49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CJ48" i="3"/>
  <c r="CH48" i="3"/>
  <c r="CF48" i="3"/>
  <c r="CD48" i="3"/>
  <c r="CB48" i="3"/>
  <c r="BZ48" i="3"/>
  <c r="BY48" i="3"/>
  <c r="BX48" i="3"/>
  <c r="BV48" i="3"/>
  <c r="BT48" i="3"/>
  <c r="BS48" i="3"/>
  <c r="BR48" i="3"/>
  <c r="BQ48" i="3"/>
  <c r="BP48" i="3"/>
  <c r="BO48" i="3"/>
  <c r="BN48" i="3"/>
  <c r="BM48" i="3"/>
  <c r="BL48" i="3"/>
  <c r="BK48" i="3"/>
  <c r="BJ48" i="3"/>
  <c r="BI48" i="3"/>
  <c r="BH48" i="3"/>
  <c r="BG48" i="3"/>
  <c r="BF48" i="3"/>
  <c r="BE48" i="3"/>
  <c r="BD48" i="3"/>
  <c r="BC48" i="3"/>
  <c r="BB48" i="3"/>
  <c r="BA48" i="3"/>
  <c r="AZ48" i="3"/>
  <c r="AY48" i="3"/>
  <c r="AX48" i="3"/>
  <c r="AW48" i="3"/>
  <c r="AV48" i="3"/>
  <c r="AU48" i="3"/>
  <c r="AT48" i="3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CJ47" i="3"/>
  <c r="CH47" i="3"/>
  <c r="CF47" i="3"/>
  <c r="CD47" i="3"/>
  <c r="CB47" i="3"/>
  <c r="BZ47" i="3"/>
  <c r="BY47" i="3"/>
  <c r="BX47" i="3"/>
  <c r="BV47" i="3"/>
  <c r="BT47" i="3"/>
  <c r="BS47" i="3"/>
  <c r="BR47" i="3"/>
  <c r="BQ47" i="3"/>
  <c r="BP47" i="3"/>
  <c r="BO47" i="3"/>
  <c r="BN47" i="3"/>
  <c r="BM47" i="3"/>
  <c r="BL47" i="3"/>
  <c r="BK47" i="3"/>
  <c r="BJ47" i="3"/>
  <c r="BI47" i="3"/>
  <c r="BH47" i="3"/>
  <c r="BG47" i="3"/>
  <c r="BF47" i="3"/>
  <c r="BE47" i="3"/>
  <c r="BD47" i="3"/>
  <c r="BC47" i="3"/>
  <c r="BB47" i="3"/>
  <c r="BA47" i="3"/>
  <c r="AZ47" i="3"/>
  <c r="AY47" i="3"/>
  <c r="AX47" i="3"/>
  <c r="AW47" i="3"/>
  <c r="AV47" i="3"/>
  <c r="AU47" i="3"/>
  <c r="AT47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CJ46" i="3"/>
  <c r="CH46" i="3"/>
  <c r="CF46" i="3"/>
  <c r="CD46" i="3"/>
  <c r="CB46" i="3"/>
  <c r="BZ46" i="3"/>
  <c r="BY46" i="3"/>
  <c r="BX46" i="3"/>
  <c r="BV46" i="3"/>
  <c r="BT46" i="3"/>
  <c r="BS46" i="3"/>
  <c r="BR46" i="3"/>
  <c r="BQ46" i="3"/>
  <c r="BP46" i="3"/>
  <c r="BO46" i="3"/>
  <c r="BN46" i="3"/>
  <c r="BM46" i="3"/>
  <c r="BL46" i="3"/>
  <c r="BK46" i="3"/>
  <c r="BJ46" i="3"/>
  <c r="BI46" i="3"/>
  <c r="BH46" i="3"/>
  <c r="BG46" i="3"/>
  <c r="BF46" i="3"/>
  <c r="BE46" i="3"/>
  <c r="BD46" i="3"/>
  <c r="BC46" i="3"/>
  <c r="BB46" i="3"/>
  <c r="BA46" i="3"/>
  <c r="AZ46" i="3"/>
  <c r="AY46" i="3"/>
  <c r="AX46" i="3"/>
  <c r="AW46" i="3"/>
  <c r="AV46" i="3"/>
  <c r="AU46" i="3"/>
  <c r="AT46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CJ45" i="3"/>
  <c r="CH45" i="3"/>
  <c r="CF45" i="3"/>
  <c r="CD45" i="3"/>
  <c r="CB45" i="3"/>
  <c r="BZ45" i="3"/>
  <c r="BY45" i="3"/>
  <c r="BX45" i="3"/>
  <c r="BV45" i="3"/>
  <c r="BT45" i="3"/>
  <c r="BS45" i="3"/>
  <c r="BR45" i="3"/>
  <c r="BQ45" i="3"/>
  <c r="BP45" i="3"/>
  <c r="BO45" i="3"/>
  <c r="BN45" i="3"/>
  <c r="BM45" i="3"/>
  <c r="BL45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AT45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CJ44" i="3"/>
  <c r="CH44" i="3"/>
  <c r="CF44" i="3"/>
  <c r="CD44" i="3"/>
  <c r="CB44" i="3"/>
  <c r="BZ44" i="3"/>
  <c r="BY44" i="3"/>
  <c r="BX44" i="3"/>
  <c r="BV44" i="3"/>
  <c r="BT44" i="3"/>
  <c r="BS44" i="3"/>
  <c r="BR44" i="3"/>
  <c r="BQ44" i="3"/>
  <c r="BP44" i="3"/>
  <c r="BO44" i="3"/>
  <c r="BN44" i="3"/>
  <c r="BM44" i="3"/>
  <c r="BL44" i="3"/>
  <c r="BK44" i="3"/>
  <c r="BJ44" i="3"/>
  <c r="BI44" i="3"/>
  <c r="BH44" i="3"/>
  <c r="BG44" i="3"/>
  <c r="BF44" i="3"/>
  <c r="BE44" i="3"/>
  <c r="BD44" i="3"/>
  <c r="BC44" i="3"/>
  <c r="BB44" i="3"/>
  <c r="BA44" i="3"/>
  <c r="AZ44" i="3"/>
  <c r="AY44" i="3"/>
  <c r="AX44" i="3"/>
  <c r="AW44" i="3"/>
  <c r="AV44" i="3"/>
  <c r="AU44" i="3"/>
  <c r="AT44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CJ43" i="3"/>
  <c r="CH43" i="3"/>
  <c r="CF43" i="3"/>
  <c r="CD43" i="3"/>
  <c r="CB43" i="3"/>
  <c r="BZ43" i="3"/>
  <c r="BY43" i="3"/>
  <c r="BX43" i="3"/>
  <c r="BV43" i="3"/>
  <c r="BT43" i="3"/>
  <c r="BS43" i="3"/>
  <c r="BR43" i="3"/>
  <c r="BQ43" i="3"/>
  <c r="BP43" i="3"/>
  <c r="BO43" i="3"/>
  <c r="BN43" i="3"/>
  <c r="BM43" i="3"/>
  <c r="BL43" i="3"/>
  <c r="BK43" i="3"/>
  <c r="BJ43" i="3"/>
  <c r="BI43" i="3"/>
  <c r="BH43" i="3"/>
  <c r="BG43" i="3"/>
  <c r="BF43" i="3"/>
  <c r="BE43" i="3"/>
  <c r="BD43" i="3"/>
  <c r="BC43" i="3"/>
  <c r="BB43" i="3"/>
  <c r="BA43" i="3"/>
  <c r="AZ43" i="3"/>
  <c r="AY43" i="3"/>
  <c r="AX43" i="3"/>
  <c r="AW43" i="3"/>
  <c r="AV43" i="3"/>
  <c r="AU43" i="3"/>
  <c r="AT43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CJ42" i="3"/>
  <c r="CH42" i="3"/>
  <c r="CF42" i="3"/>
  <c r="CD42" i="3"/>
  <c r="CB42" i="3"/>
  <c r="BZ42" i="3"/>
  <c r="BY42" i="3"/>
  <c r="BX42" i="3"/>
  <c r="BV42" i="3"/>
  <c r="BT42" i="3"/>
  <c r="BS42" i="3"/>
  <c r="BR42" i="3"/>
  <c r="BQ42" i="3"/>
  <c r="BP42" i="3"/>
  <c r="BO42" i="3"/>
  <c r="BN42" i="3"/>
  <c r="BM42" i="3"/>
  <c r="BL42" i="3"/>
  <c r="BK42" i="3"/>
  <c r="BJ42" i="3"/>
  <c r="BI42" i="3"/>
  <c r="BH42" i="3"/>
  <c r="BG42" i="3"/>
  <c r="BF42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CJ41" i="3"/>
  <c r="CH41" i="3"/>
  <c r="CF41" i="3"/>
  <c r="CD41" i="3"/>
  <c r="CB41" i="3"/>
  <c r="BZ41" i="3"/>
  <c r="BY41" i="3"/>
  <c r="BX41" i="3"/>
  <c r="BV41" i="3"/>
  <c r="BT41" i="3"/>
  <c r="BS41" i="3"/>
  <c r="BR41" i="3"/>
  <c r="BQ41" i="3"/>
  <c r="BP41" i="3"/>
  <c r="BO41" i="3"/>
  <c r="BN41" i="3"/>
  <c r="BM41" i="3"/>
  <c r="BL41" i="3"/>
  <c r="BK41" i="3"/>
  <c r="BJ41" i="3"/>
  <c r="BI41" i="3"/>
  <c r="BH41" i="3"/>
  <c r="BG41" i="3"/>
  <c r="BF41" i="3"/>
  <c r="BE41" i="3"/>
  <c r="BD41" i="3"/>
  <c r="BC41" i="3"/>
  <c r="BB41" i="3"/>
  <c r="BA41" i="3"/>
  <c r="AZ41" i="3"/>
  <c r="AY41" i="3"/>
  <c r="AX41" i="3"/>
  <c r="AW41" i="3"/>
  <c r="AV41" i="3"/>
  <c r="AU41" i="3"/>
  <c r="AT41" i="3"/>
  <c r="AS41" i="3"/>
  <c r="AR41" i="3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CJ40" i="3"/>
  <c r="CH40" i="3"/>
  <c r="CF40" i="3"/>
  <c r="CD40" i="3"/>
  <c r="CB40" i="3"/>
  <c r="BZ40" i="3"/>
  <c r="BY40" i="3"/>
  <c r="BX40" i="3"/>
  <c r="BV40" i="3"/>
  <c r="BT40" i="3"/>
  <c r="BS40" i="3"/>
  <c r="BR40" i="3"/>
  <c r="BQ40" i="3"/>
  <c r="BP40" i="3"/>
  <c r="BO40" i="3"/>
  <c r="BN40" i="3"/>
  <c r="BM40" i="3"/>
  <c r="BL40" i="3"/>
  <c r="BK40" i="3"/>
  <c r="BJ40" i="3"/>
  <c r="BI40" i="3"/>
  <c r="BH40" i="3"/>
  <c r="BG40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CJ39" i="3"/>
  <c r="CH39" i="3"/>
  <c r="CF39" i="3"/>
  <c r="CD39" i="3"/>
  <c r="CB39" i="3"/>
  <c r="BZ39" i="3"/>
  <c r="BY39" i="3"/>
  <c r="BX39" i="3"/>
  <c r="BV39" i="3"/>
  <c r="BT39" i="3"/>
  <c r="BS39" i="3"/>
  <c r="BR39" i="3"/>
  <c r="BQ39" i="3"/>
  <c r="BP39" i="3"/>
  <c r="BO39" i="3"/>
  <c r="BN39" i="3"/>
  <c r="BM39" i="3"/>
  <c r="BL39" i="3"/>
  <c r="BK39" i="3"/>
  <c r="BJ39" i="3"/>
  <c r="BI39" i="3"/>
  <c r="BH39" i="3"/>
  <c r="BG39" i="3"/>
  <c r="BF39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CJ38" i="3"/>
  <c r="CH38" i="3"/>
  <c r="CF38" i="3"/>
  <c r="CD38" i="3"/>
  <c r="CB38" i="3"/>
  <c r="BZ38" i="3"/>
  <c r="BY38" i="3"/>
  <c r="BX38" i="3"/>
  <c r="BV38" i="3"/>
  <c r="BT38" i="3"/>
  <c r="BS38" i="3"/>
  <c r="BR38" i="3"/>
  <c r="BQ38" i="3"/>
  <c r="BP38" i="3"/>
  <c r="BO38" i="3"/>
  <c r="BN38" i="3"/>
  <c r="BM38" i="3"/>
  <c r="BL38" i="3"/>
  <c r="BK38" i="3"/>
  <c r="BJ38" i="3"/>
  <c r="BI38" i="3"/>
  <c r="BH38" i="3"/>
  <c r="BG38" i="3"/>
  <c r="BF38" i="3"/>
  <c r="BE38" i="3"/>
  <c r="BD38" i="3"/>
  <c r="BC38" i="3"/>
  <c r="BB38" i="3"/>
  <c r="BA38" i="3"/>
  <c r="AZ38" i="3"/>
  <c r="AY38" i="3"/>
  <c r="AX38" i="3"/>
  <c r="AW38" i="3"/>
  <c r="AV38" i="3"/>
  <c r="AU38" i="3"/>
  <c r="AT38" i="3"/>
  <c r="AS38" i="3"/>
  <c r="AR38" i="3"/>
  <c r="AQ38" i="3"/>
  <c r="AP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CJ37" i="3"/>
  <c r="CH37" i="3"/>
  <c r="CF37" i="3"/>
  <c r="CD37" i="3"/>
  <c r="CB37" i="3"/>
  <c r="BZ37" i="3"/>
  <c r="BY37" i="3"/>
  <c r="BX37" i="3"/>
  <c r="BV37" i="3"/>
  <c r="BT37" i="3"/>
  <c r="BS37" i="3"/>
  <c r="BR37" i="3"/>
  <c r="BQ37" i="3"/>
  <c r="BP37" i="3"/>
  <c r="BO37" i="3"/>
  <c r="BN37" i="3"/>
  <c r="BM37" i="3"/>
  <c r="BL37" i="3"/>
  <c r="BK37" i="3"/>
  <c r="BJ37" i="3"/>
  <c r="BI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AT37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CJ36" i="3"/>
  <c r="CH36" i="3"/>
  <c r="CF36" i="3"/>
  <c r="CD36" i="3"/>
  <c r="CB36" i="3"/>
  <c r="BZ36" i="3"/>
  <c r="BY36" i="3"/>
  <c r="BX36" i="3"/>
  <c r="BV36" i="3"/>
  <c r="BT36" i="3"/>
  <c r="BS36" i="3"/>
  <c r="BR36" i="3"/>
  <c r="BQ36" i="3"/>
  <c r="BP36" i="3"/>
  <c r="BO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CJ35" i="3"/>
  <c r="CH35" i="3"/>
  <c r="CF35" i="3"/>
  <c r="CD35" i="3"/>
  <c r="CB35" i="3"/>
  <c r="BZ35" i="3"/>
  <c r="BY35" i="3"/>
  <c r="BX35" i="3"/>
  <c r="BV35" i="3"/>
  <c r="BT35" i="3"/>
  <c r="BS35" i="3"/>
  <c r="BR35" i="3"/>
  <c r="BQ35" i="3"/>
  <c r="BP35" i="3"/>
  <c r="BO35" i="3"/>
  <c r="BN35" i="3"/>
  <c r="BM35" i="3"/>
  <c r="BL35" i="3"/>
  <c r="BK35" i="3"/>
  <c r="BJ35" i="3"/>
  <c r="BI35" i="3"/>
  <c r="BH35" i="3"/>
  <c r="BG35" i="3"/>
  <c r="BF35" i="3"/>
  <c r="BE35" i="3"/>
  <c r="BD35" i="3"/>
  <c r="BC35" i="3"/>
  <c r="BB35" i="3"/>
  <c r="BA35" i="3"/>
  <c r="AZ35" i="3"/>
  <c r="AY35" i="3"/>
  <c r="AX35" i="3"/>
  <c r="AW35" i="3"/>
  <c r="AV35" i="3"/>
  <c r="AU35" i="3"/>
  <c r="AT35" i="3"/>
  <c r="AS35" i="3"/>
  <c r="AR35" i="3"/>
  <c r="AQ35" i="3"/>
  <c r="AP35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CJ34" i="3"/>
  <c r="CH34" i="3"/>
  <c r="CF34" i="3"/>
  <c r="CD34" i="3"/>
  <c r="CB34" i="3"/>
  <c r="BZ34" i="3"/>
  <c r="BY34" i="3"/>
  <c r="BX34" i="3"/>
  <c r="BV34" i="3"/>
  <c r="BT34" i="3"/>
  <c r="BS34" i="3"/>
  <c r="BR34" i="3"/>
  <c r="BQ34" i="3"/>
  <c r="BP34" i="3"/>
  <c r="BO34" i="3"/>
  <c r="BN34" i="3"/>
  <c r="BM34" i="3"/>
  <c r="BL34" i="3"/>
  <c r="BK34" i="3"/>
  <c r="BJ34" i="3"/>
  <c r="BI34" i="3"/>
  <c r="BH34" i="3"/>
  <c r="BG34" i="3"/>
  <c r="BF34" i="3"/>
  <c r="BE34" i="3"/>
  <c r="BD34" i="3"/>
  <c r="BC34" i="3"/>
  <c r="BB34" i="3"/>
  <c r="BA34" i="3"/>
  <c r="AZ34" i="3"/>
  <c r="AY34" i="3"/>
  <c r="AX34" i="3"/>
  <c r="AW34" i="3"/>
  <c r="AV34" i="3"/>
  <c r="AU34" i="3"/>
  <c r="AT34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CJ33" i="3"/>
  <c r="CH33" i="3"/>
  <c r="CF33" i="3"/>
  <c r="CD33" i="3"/>
  <c r="CB33" i="3"/>
  <c r="BZ33" i="3"/>
  <c r="BY33" i="3"/>
  <c r="BX33" i="3"/>
  <c r="BV33" i="3"/>
  <c r="BT33" i="3"/>
  <c r="BS33" i="3"/>
  <c r="BR33" i="3"/>
  <c r="BQ33" i="3"/>
  <c r="BP33" i="3"/>
  <c r="BO33" i="3"/>
  <c r="BN33" i="3"/>
  <c r="BM33" i="3"/>
  <c r="BL33" i="3"/>
  <c r="BK33" i="3"/>
  <c r="BJ33" i="3"/>
  <c r="BI33" i="3"/>
  <c r="BH33" i="3"/>
  <c r="BG33" i="3"/>
  <c r="BF33" i="3"/>
  <c r="BE33" i="3"/>
  <c r="BD33" i="3"/>
  <c r="BC33" i="3"/>
  <c r="BB33" i="3"/>
  <c r="BA33" i="3"/>
  <c r="AZ33" i="3"/>
  <c r="AY33" i="3"/>
  <c r="AX33" i="3"/>
  <c r="AW33" i="3"/>
  <c r="AV33" i="3"/>
  <c r="AU33" i="3"/>
  <c r="AT33" i="3"/>
  <c r="AS33" i="3"/>
  <c r="AR33" i="3"/>
  <c r="AQ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CJ32" i="3"/>
  <c r="CH32" i="3"/>
  <c r="CF32" i="3"/>
  <c r="CD32" i="3"/>
  <c r="CB32" i="3"/>
  <c r="BZ32" i="3"/>
  <c r="BY32" i="3"/>
  <c r="BX32" i="3"/>
  <c r="BV32" i="3"/>
  <c r="BT32" i="3"/>
  <c r="BS32" i="3"/>
  <c r="BR32" i="3"/>
  <c r="BQ32" i="3"/>
  <c r="BP32" i="3"/>
  <c r="BO32" i="3"/>
  <c r="BN32" i="3"/>
  <c r="BM32" i="3"/>
  <c r="BL32" i="3"/>
  <c r="BK32" i="3"/>
  <c r="BJ32" i="3"/>
  <c r="BI32" i="3"/>
  <c r="BH32" i="3"/>
  <c r="BG32" i="3"/>
  <c r="BF32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CJ31" i="3"/>
  <c r="CH31" i="3"/>
  <c r="CF31" i="3"/>
  <c r="CD31" i="3"/>
  <c r="CB31" i="3"/>
  <c r="BZ31" i="3"/>
  <c r="BY31" i="3"/>
  <c r="BX31" i="3"/>
  <c r="BV31" i="3"/>
  <c r="BT31" i="3"/>
  <c r="BS31" i="3"/>
  <c r="BR31" i="3"/>
  <c r="BQ31" i="3"/>
  <c r="BP31" i="3"/>
  <c r="BO31" i="3"/>
  <c r="BN31" i="3"/>
  <c r="BM31" i="3"/>
  <c r="BL31" i="3"/>
  <c r="BK31" i="3"/>
  <c r="BJ31" i="3"/>
  <c r="BI31" i="3"/>
  <c r="BH31" i="3"/>
  <c r="BG31" i="3"/>
  <c r="BF31" i="3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CJ30" i="3"/>
  <c r="CH30" i="3"/>
  <c r="CF30" i="3"/>
  <c r="CD30" i="3"/>
  <c r="CB30" i="3"/>
  <c r="BZ30" i="3"/>
  <c r="BY30" i="3"/>
  <c r="BX30" i="3"/>
  <c r="BV30" i="3"/>
  <c r="BT30" i="3"/>
  <c r="BS30" i="3"/>
  <c r="BR30" i="3"/>
  <c r="BQ30" i="3"/>
  <c r="BP30" i="3"/>
  <c r="BO30" i="3"/>
  <c r="BN30" i="3"/>
  <c r="BM30" i="3"/>
  <c r="BL30" i="3"/>
  <c r="BK30" i="3"/>
  <c r="BJ30" i="3"/>
  <c r="BI30" i="3"/>
  <c r="BH30" i="3"/>
  <c r="BG30" i="3"/>
  <c r="BF30" i="3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CJ54" i="2"/>
  <c r="CH54" i="2"/>
  <c r="CF54" i="2"/>
  <c r="CD54" i="2"/>
  <c r="CB54" i="2"/>
  <c r="BZ54" i="2"/>
  <c r="BY54" i="2"/>
  <c r="BX54" i="2"/>
  <c r="BV54" i="2"/>
  <c r="BT54" i="2"/>
  <c r="BS54" i="2"/>
  <c r="BR54" i="2"/>
  <c r="BQ54" i="2"/>
  <c r="BP54" i="2"/>
  <c r="BO54" i="2"/>
  <c r="BN54" i="2"/>
  <c r="BM54" i="2"/>
  <c r="BL54" i="2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CJ53" i="2"/>
  <c r="CH53" i="2"/>
  <c r="CF53" i="2"/>
  <c r="CD53" i="2"/>
  <c r="CB53" i="2"/>
  <c r="BZ53" i="2"/>
  <c r="BY53" i="2"/>
  <c r="BX53" i="2"/>
  <c r="BV53" i="2"/>
  <c r="BT53" i="2"/>
  <c r="BS53" i="2"/>
  <c r="BR53" i="2"/>
  <c r="BQ53" i="2"/>
  <c r="BP53" i="2"/>
  <c r="BO53" i="2"/>
  <c r="BN53" i="2"/>
  <c r="BM53" i="2"/>
  <c r="BL53" i="2"/>
  <c r="BK53" i="2"/>
  <c r="BJ53" i="2"/>
  <c r="BI53" i="2"/>
  <c r="BH53" i="2"/>
  <c r="BG53" i="2"/>
  <c r="BF53" i="2"/>
  <c r="BE53" i="2"/>
  <c r="BD53" i="2"/>
  <c r="BC53" i="2"/>
  <c r="BB53" i="2"/>
  <c r="BA53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CJ52" i="2"/>
  <c r="CH52" i="2"/>
  <c r="CF52" i="2"/>
  <c r="CD52" i="2"/>
  <c r="CB52" i="2"/>
  <c r="BZ52" i="2"/>
  <c r="BY52" i="2"/>
  <c r="BX52" i="2"/>
  <c r="BV52" i="2"/>
  <c r="BT52" i="2"/>
  <c r="BS52" i="2"/>
  <c r="BR52" i="2"/>
  <c r="BQ52" i="2"/>
  <c r="BP52" i="2"/>
  <c r="BO52" i="2"/>
  <c r="BN52" i="2"/>
  <c r="BM52" i="2"/>
  <c r="BL52" i="2"/>
  <c r="BK52" i="2"/>
  <c r="BJ52" i="2"/>
  <c r="BI52" i="2"/>
  <c r="BH52" i="2"/>
  <c r="BG52" i="2"/>
  <c r="BF52" i="2"/>
  <c r="BE52" i="2"/>
  <c r="BD52" i="2"/>
  <c r="BC52" i="2"/>
  <c r="BB52" i="2"/>
  <c r="BA52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CJ51" i="2"/>
  <c r="CH51" i="2"/>
  <c r="CF51" i="2"/>
  <c r="CD51" i="2"/>
  <c r="CB51" i="2"/>
  <c r="BZ51" i="2"/>
  <c r="BY51" i="2"/>
  <c r="BX51" i="2"/>
  <c r="BV51" i="2"/>
  <c r="BT51" i="2"/>
  <c r="BS51" i="2"/>
  <c r="BR51" i="2"/>
  <c r="BQ51" i="2"/>
  <c r="BP51" i="2"/>
  <c r="BO51" i="2"/>
  <c r="BN51" i="2"/>
  <c r="BM51" i="2"/>
  <c r="BL51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CJ50" i="2"/>
  <c r="CH50" i="2"/>
  <c r="CF50" i="2"/>
  <c r="CD50" i="2"/>
  <c r="CB50" i="2"/>
  <c r="BZ50" i="2"/>
  <c r="BY50" i="2"/>
  <c r="BX50" i="2"/>
  <c r="BV50" i="2"/>
  <c r="BT50" i="2"/>
  <c r="BS50" i="2"/>
  <c r="BR50" i="2"/>
  <c r="BQ50" i="2"/>
  <c r="BP50" i="2"/>
  <c r="BO50" i="2"/>
  <c r="BN50" i="2"/>
  <c r="BM50" i="2"/>
  <c r="BL50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CJ49" i="2"/>
  <c r="CH49" i="2"/>
  <c r="CF49" i="2"/>
  <c r="CD49" i="2"/>
  <c r="CB49" i="2"/>
  <c r="BZ49" i="2"/>
  <c r="BY49" i="2"/>
  <c r="BX49" i="2"/>
  <c r="BV49" i="2"/>
  <c r="BT49" i="2"/>
  <c r="BS49" i="2"/>
  <c r="BR49" i="2"/>
  <c r="BQ49" i="2"/>
  <c r="BP49" i="2"/>
  <c r="BO49" i="2"/>
  <c r="BN49" i="2"/>
  <c r="BM49" i="2"/>
  <c r="BL49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CJ48" i="2"/>
  <c r="CH48" i="2"/>
  <c r="CF48" i="2"/>
  <c r="CD48" i="2"/>
  <c r="CB48" i="2"/>
  <c r="BZ48" i="2"/>
  <c r="BY48" i="2"/>
  <c r="BX48" i="2"/>
  <c r="BV48" i="2"/>
  <c r="BT48" i="2"/>
  <c r="BS48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CJ47" i="2"/>
  <c r="CH47" i="2"/>
  <c r="CF47" i="2"/>
  <c r="CD47" i="2"/>
  <c r="CB47" i="2"/>
  <c r="BZ47" i="2"/>
  <c r="BY47" i="2"/>
  <c r="BX47" i="2"/>
  <c r="BV47" i="2"/>
  <c r="BT47" i="2"/>
  <c r="BS47" i="2"/>
  <c r="BR47" i="2"/>
  <c r="BQ47" i="2"/>
  <c r="BP47" i="2"/>
  <c r="BO47" i="2"/>
  <c r="BN47" i="2"/>
  <c r="BM47" i="2"/>
  <c r="BL47" i="2"/>
  <c r="BK47" i="2"/>
  <c r="BJ47" i="2"/>
  <c r="BI47" i="2"/>
  <c r="BH47" i="2"/>
  <c r="BG47" i="2"/>
  <c r="BF47" i="2"/>
  <c r="BE47" i="2"/>
  <c r="BD47" i="2"/>
  <c r="BC47" i="2"/>
  <c r="BB47" i="2"/>
  <c r="BA47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CJ46" i="2"/>
  <c r="CH46" i="2"/>
  <c r="CF46" i="2"/>
  <c r="CD46" i="2"/>
  <c r="CB46" i="2"/>
  <c r="BZ46" i="2"/>
  <c r="BY46" i="2"/>
  <c r="BX46" i="2"/>
  <c r="BV46" i="2"/>
  <c r="BT46" i="2"/>
  <c r="BS46" i="2"/>
  <c r="BR46" i="2"/>
  <c r="BQ46" i="2"/>
  <c r="BP46" i="2"/>
  <c r="BO46" i="2"/>
  <c r="BN46" i="2"/>
  <c r="BM46" i="2"/>
  <c r="BL46" i="2"/>
  <c r="BK46" i="2"/>
  <c r="BJ46" i="2"/>
  <c r="BI46" i="2"/>
  <c r="BH46" i="2"/>
  <c r="BG46" i="2"/>
  <c r="BF46" i="2"/>
  <c r="BE46" i="2"/>
  <c r="BD46" i="2"/>
  <c r="BC46" i="2"/>
  <c r="BB46" i="2"/>
  <c r="BA46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CJ45" i="2"/>
  <c r="CH45" i="2"/>
  <c r="CF45" i="2"/>
  <c r="CD45" i="2"/>
  <c r="CB45" i="2"/>
  <c r="BZ45" i="2"/>
  <c r="BY45" i="2"/>
  <c r="BX45" i="2"/>
  <c r="BV45" i="2"/>
  <c r="BT45" i="2"/>
  <c r="BS45" i="2"/>
  <c r="BR45" i="2"/>
  <c r="BQ45" i="2"/>
  <c r="BP45" i="2"/>
  <c r="BO45" i="2"/>
  <c r="BN45" i="2"/>
  <c r="BM45" i="2"/>
  <c r="BL45" i="2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CJ44" i="2"/>
  <c r="CH44" i="2"/>
  <c r="CF44" i="2"/>
  <c r="CD44" i="2"/>
  <c r="CB44" i="2"/>
  <c r="BZ44" i="2"/>
  <c r="BY44" i="2"/>
  <c r="BX44" i="2"/>
  <c r="BV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CJ43" i="2"/>
  <c r="CH43" i="2"/>
  <c r="CF43" i="2"/>
  <c r="CD43" i="2"/>
  <c r="CB43" i="2"/>
  <c r="BZ43" i="2"/>
  <c r="BY43" i="2"/>
  <c r="BX43" i="2"/>
  <c r="BV43" i="2"/>
  <c r="BT43" i="2"/>
  <c r="BS43" i="2"/>
  <c r="BR43" i="2"/>
  <c r="BQ43" i="2"/>
  <c r="BP43" i="2"/>
  <c r="BO43" i="2"/>
  <c r="BN43" i="2"/>
  <c r="BM43" i="2"/>
  <c r="BL43" i="2"/>
  <c r="BK43" i="2"/>
  <c r="BJ43" i="2"/>
  <c r="BI43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CJ42" i="2"/>
  <c r="CH42" i="2"/>
  <c r="CF42" i="2"/>
  <c r="CD42" i="2"/>
  <c r="CB42" i="2"/>
  <c r="BZ42" i="2"/>
  <c r="BY42" i="2"/>
  <c r="BX42" i="2"/>
  <c r="BV42" i="2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CJ41" i="2"/>
  <c r="CH41" i="2"/>
  <c r="CF41" i="2"/>
  <c r="CD41" i="2"/>
  <c r="CB41" i="2"/>
  <c r="BZ41" i="2"/>
  <c r="BY41" i="2"/>
  <c r="BX41" i="2"/>
  <c r="BV41" i="2"/>
  <c r="BT41" i="2"/>
  <c r="BS41" i="2"/>
  <c r="BR41" i="2"/>
  <c r="BQ41" i="2"/>
  <c r="BP41" i="2"/>
  <c r="BO41" i="2"/>
  <c r="BN41" i="2"/>
  <c r="BM41" i="2"/>
  <c r="BL41" i="2"/>
  <c r="BK41" i="2"/>
  <c r="BJ41" i="2"/>
  <c r="BI41" i="2"/>
  <c r="BH41" i="2"/>
  <c r="BG41" i="2"/>
  <c r="BF41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CJ40" i="2"/>
  <c r="CH40" i="2"/>
  <c r="CF40" i="2"/>
  <c r="CD40" i="2"/>
  <c r="CB40" i="2"/>
  <c r="BZ40" i="2"/>
  <c r="BY40" i="2"/>
  <c r="BX40" i="2"/>
  <c r="BV40" i="2"/>
  <c r="BT40" i="2"/>
  <c r="BS40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CJ39" i="2"/>
  <c r="CH39" i="2"/>
  <c r="CF39" i="2"/>
  <c r="CD39" i="2"/>
  <c r="CB39" i="2"/>
  <c r="BZ39" i="2"/>
  <c r="BY39" i="2"/>
  <c r="BX39" i="2"/>
  <c r="BV39" i="2"/>
  <c r="BT39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CJ38" i="2"/>
  <c r="CH38" i="2"/>
  <c r="CF38" i="2"/>
  <c r="CD38" i="2"/>
  <c r="CB38" i="2"/>
  <c r="BZ38" i="2"/>
  <c r="BY38" i="2"/>
  <c r="BX38" i="2"/>
  <c r="BV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CJ37" i="2"/>
  <c r="CH37" i="2"/>
  <c r="CF37" i="2"/>
  <c r="CD37" i="2"/>
  <c r="CB37" i="2"/>
  <c r="BZ37" i="2"/>
  <c r="BY37" i="2"/>
  <c r="BX37" i="2"/>
  <c r="BV37" i="2"/>
  <c r="BT37" i="2"/>
  <c r="BS37" i="2"/>
  <c r="BR37" i="2"/>
  <c r="BQ37" i="2"/>
  <c r="BP37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CJ36" i="2"/>
  <c r="CH36" i="2"/>
  <c r="CF36" i="2"/>
  <c r="CD36" i="2"/>
  <c r="CB36" i="2"/>
  <c r="BZ36" i="2"/>
  <c r="BY36" i="2"/>
  <c r="BX36" i="2"/>
  <c r="BV36" i="2"/>
  <c r="BT36" i="2"/>
  <c r="BS36" i="2"/>
  <c r="BR36" i="2"/>
  <c r="BQ36" i="2"/>
  <c r="BP36" i="2"/>
  <c r="BO36" i="2"/>
  <c r="BN36" i="2"/>
  <c r="BM36" i="2"/>
  <c r="BL36" i="2"/>
  <c r="BK36" i="2"/>
  <c r="BJ36" i="2"/>
  <c r="BI36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CJ35" i="2"/>
  <c r="CH35" i="2"/>
  <c r="CF35" i="2"/>
  <c r="CD35" i="2"/>
  <c r="CB35" i="2"/>
  <c r="BZ35" i="2"/>
  <c r="BY35" i="2"/>
  <c r="BX35" i="2"/>
  <c r="BV35" i="2"/>
  <c r="BT35" i="2"/>
  <c r="BS35" i="2"/>
  <c r="BR35" i="2"/>
  <c r="BQ35" i="2"/>
  <c r="BP35" i="2"/>
  <c r="BO35" i="2"/>
  <c r="BN35" i="2"/>
  <c r="BM35" i="2"/>
  <c r="BL35" i="2"/>
  <c r="BK35" i="2"/>
  <c r="BJ35" i="2"/>
  <c r="BI35" i="2"/>
  <c r="BH35" i="2"/>
  <c r="BG35" i="2"/>
  <c r="BF35" i="2"/>
  <c r="BE35" i="2"/>
  <c r="BD35" i="2"/>
  <c r="BC35" i="2"/>
  <c r="BB35" i="2"/>
  <c r="BA35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CJ34" i="2"/>
  <c r="CH34" i="2"/>
  <c r="CF34" i="2"/>
  <c r="CD34" i="2"/>
  <c r="CB34" i="2"/>
  <c r="BZ34" i="2"/>
  <c r="BY34" i="2"/>
  <c r="BX34" i="2"/>
  <c r="BV34" i="2"/>
  <c r="BT34" i="2"/>
  <c r="BS34" i="2"/>
  <c r="BR34" i="2"/>
  <c r="BQ34" i="2"/>
  <c r="BP34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CJ33" i="2"/>
  <c r="CH33" i="2"/>
  <c r="CF33" i="2"/>
  <c r="CD33" i="2"/>
  <c r="CB33" i="2"/>
  <c r="BZ33" i="2"/>
  <c r="BY33" i="2"/>
  <c r="BX33" i="2"/>
  <c r="BV33" i="2"/>
  <c r="BT33" i="2"/>
  <c r="BS33" i="2"/>
  <c r="BR33" i="2"/>
  <c r="BQ33" i="2"/>
  <c r="BP33" i="2"/>
  <c r="BO33" i="2"/>
  <c r="BN33" i="2"/>
  <c r="BM33" i="2"/>
  <c r="BL33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CJ32" i="2"/>
  <c r="CH32" i="2"/>
  <c r="CF32" i="2"/>
  <c r="CD32" i="2"/>
  <c r="CB32" i="2"/>
  <c r="BZ32" i="2"/>
  <c r="BY32" i="2"/>
  <c r="BX32" i="2"/>
  <c r="BV32" i="2"/>
  <c r="BT32" i="2"/>
  <c r="BS32" i="2"/>
  <c r="BR32" i="2"/>
  <c r="BQ32" i="2"/>
  <c r="BP32" i="2"/>
  <c r="BO32" i="2"/>
  <c r="BN32" i="2"/>
  <c r="BM32" i="2"/>
  <c r="BL32" i="2"/>
  <c r="BK32" i="2"/>
  <c r="BJ32" i="2"/>
  <c r="BI32" i="2"/>
  <c r="BH32" i="2"/>
  <c r="BG32" i="2"/>
  <c r="BF32" i="2"/>
  <c r="BE32" i="2"/>
  <c r="BD32" i="2"/>
  <c r="BC32" i="2"/>
  <c r="BB32" i="2"/>
  <c r="BA32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CJ31" i="2"/>
  <c r="CH31" i="2"/>
  <c r="CF31" i="2"/>
  <c r="CD31" i="2"/>
  <c r="CB31" i="2"/>
  <c r="BZ31" i="2"/>
  <c r="BY31" i="2"/>
  <c r="BX31" i="2"/>
  <c r="BV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CJ30" i="2"/>
  <c r="CH30" i="2"/>
  <c r="CF30" i="2"/>
  <c r="CD30" i="2"/>
  <c r="CB30" i="2"/>
  <c r="BZ30" i="2"/>
  <c r="BY30" i="2"/>
  <c r="BX30" i="2"/>
  <c r="BV30" i="2"/>
  <c r="BT30" i="2"/>
  <c r="BS30" i="2"/>
  <c r="BR30" i="2"/>
  <c r="BQ30" i="2"/>
  <c r="BP30" i="2"/>
  <c r="BO30" i="2"/>
  <c r="BN30" i="2"/>
  <c r="BM30" i="2"/>
  <c r="BL30" i="2"/>
  <c r="BK30" i="2"/>
  <c r="BJ30" i="2"/>
  <c r="BI30" i="2"/>
  <c r="BH30" i="2"/>
  <c r="BG30" i="2"/>
  <c r="BF30" i="2"/>
  <c r="BE30" i="2"/>
  <c r="BD30" i="2"/>
  <c r="BC30" i="2"/>
  <c r="BB30" i="2"/>
  <c r="BA30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J30" i="1"/>
  <c r="CH30" i="1"/>
  <c r="CF30" i="1"/>
  <c r="CD30" i="1"/>
  <c r="CB30" i="1"/>
  <c r="CA30" i="1"/>
  <c r="BZ30" i="1"/>
  <c r="BY30" i="1"/>
  <c r="BX30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CC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CE30" i="1"/>
  <c r="CG30" i="1"/>
  <c r="CI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30" i="1"/>
</calcChain>
</file>

<file path=xl/sharedStrings.xml><?xml version="1.0" encoding="utf-8"?>
<sst xmlns="http://schemas.openxmlformats.org/spreadsheetml/2006/main" count="1050" uniqueCount="82">
  <si>
    <t>Accessibility</t>
  </si>
  <si>
    <t>Archaeology</t>
  </si>
  <si>
    <t>Archaeological sites</t>
  </si>
  <si>
    <t>Artefacts</t>
  </si>
  <si>
    <t>Changing archaeological narratives</t>
  </si>
  <si>
    <t>Ethnography and anthropology</t>
  </si>
  <si>
    <t>Fieldwork and excavation</t>
  </si>
  <si>
    <t>Human remains</t>
  </si>
  <si>
    <t>Landscape characterisation</t>
  </si>
  <si>
    <t>Modern or contemporary archaeology</t>
  </si>
  <si>
    <t>Public archaeology</t>
  </si>
  <si>
    <t>Ritual and symbolism</t>
  </si>
  <si>
    <t>Scientific techniques and analysis</t>
  </si>
  <si>
    <t>Authenticity</t>
  </si>
  <si>
    <t>Community heritage</t>
  </si>
  <si>
    <t>'Critical' heritage discussion</t>
  </si>
  <si>
    <t>Abstract concepts of heritage</t>
  </si>
  <si>
    <t>Intangible - tangible links</t>
  </si>
  <si>
    <t>Intangible heritage</t>
  </si>
  <si>
    <t>Over-focus on materiality</t>
  </si>
  <si>
    <t>Plurality</t>
  </si>
  <si>
    <t>Present-centred heritage</t>
  </si>
  <si>
    <t>Subjectivity of heritage recognition</t>
  </si>
  <si>
    <t>Authorised heritage discourse</t>
  </si>
  <si>
    <t>People-focused heritage</t>
  </si>
  <si>
    <t>Power and political heritage</t>
  </si>
  <si>
    <t>Difficult or contested heritage</t>
  </si>
  <si>
    <t>Diversity</t>
  </si>
  <si>
    <t>Elite heritage</t>
  </si>
  <si>
    <t>Exclusivity</t>
  </si>
  <si>
    <t>Inclusivity</t>
  </si>
  <si>
    <t>Indigenous heritage</t>
  </si>
  <si>
    <t>Nationalism</t>
  </si>
  <si>
    <t>Negative messages</t>
  </si>
  <si>
    <t>Ownership of heritage</t>
  </si>
  <si>
    <t>Professional expertise</t>
  </si>
  <si>
    <t>Cultural landscapes</t>
  </si>
  <si>
    <t>Economics</t>
  </si>
  <si>
    <t>Education</t>
  </si>
  <si>
    <t>Ethics</t>
  </si>
  <si>
    <t>Heritage management</t>
  </si>
  <si>
    <t>Heritage values and significance</t>
  </si>
  <si>
    <t>Heritage significance</t>
  </si>
  <si>
    <t>Heritage values</t>
  </si>
  <si>
    <t>Historic studies</t>
  </si>
  <si>
    <t>Identity</t>
  </si>
  <si>
    <t>Interpretation and engagement</t>
  </si>
  <si>
    <t>Legislation and policy</t>
  </si>
  <si>
    <t>European Union</t>
  </si>
  <si>
    <t>Heritage protection</t>
  </si>
  <si>
    <t>ICOMOS</t>
  </si>
  <si>
    <t>Planning system</t>
  </si>
  <si>
    <t>UNESCO &amp; World Heritage</t>
  </si>
  <si>
    <t>Material conservation</t>
  </si>
  <si>
    <t>Accessibility - conservation compromises</t>
  </si>
  <si>
    <t>Architectural conservation</t>
  </si>
  <si>
    <t>Art conservation</t>
  </si>
  <si>
    <t>Garden and landscape conservation</t>
  </si>
  <si>
    <t>Heritage as a non-renewable resource</t>
  </si>
  <si>
    <t>Urban design</t>
  </si>
  <si>
    <t>Museology</t>
  </si>
  <si>
    <t>Place</t>
  </si>
  <si>
    <t>Place-making</t>
  </si>
  <si>
    <t>Sense of place</t>
  </si>
  <si>
    <t>Spirit of place</t>
  </si>
  <si>
    <t>Socio-economic role of heritage</t>
  </si>
  <si>
    <t>Education and positive impacts</t>
  </si>
  <si>
    <t>The heritage industry</t>
  </si>
  <si>
    <t>Sustainability</t>
  </si>
  <si>
    <t>Tourism</t>
  </si>
  <si>
    <t>Archaeology aggregate</t>
  </si>
  <si>
    <t>Critical heritage discussion aggregate</t>
  </si>
  <si>
    <t>Abstract concepts of heritage aggregate</t>
  </si>
  <si>
    <t>Power &amp; political heritage aggregate</t>
  </si>
  <si>
    <t>Heritage values &amp; significance aggregate</t>
  </si>
  <si>
    <t>Legislation &amp; policy aggregate</t>
  </si>
  <si>
    <t>Material conservation aggregate</t>
  </si>
  <si>
    <t>Place aggregate</t>
  </si>
  <si>
    <t>Socio-economic role of heritage aggregate</t>
  </si>
  <si>
    <t>Total character count</t>
  </si>
  <si>
    <t>Character count (total character x percentage)</t>
  </si>
  <si>
    <t>Total character 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</si>
</sst>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Segoe U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vertical="center" wrapText="1"/>
    </xf>
    <xf numFmtId="10" fontId="4" fillId="0" borderId="2" xfId="0" applyNumberFormat="1" applyFont="1" applyBorder="1" applyAlignment="1">
      <alignment horizontal="right" vertical="top"/>
    </xf>
    <xf numFmtId="10" fontId="4" fillId="0" borderId="3" xfId="0" applyNumberFormat="1" applyFont="1" applyFill="1" applyBorder="1" applyAlignment="1">
      <alignment horizontal="right" vertical="top"/>
    </xf>
    <xf numFmtId="10" fontId="4" fillId="0" borderId="0" xfId="0" applyNumberFormat="1" applyFont="1" applyFill="1" applyBorder="1" applyAlignment="1">
      <alignment horizontal="right" vertical="top"/>
    </xf>
    <xf numFmtId="10" fontId="4" fillId="0" borderId="4" xfId="0" applyNumberFormat="1" applyFont="1" applyFill="1" applyBorder="1" applyAlignment="1">
      <alignment horizontal="right" vertical="top"/>
    </xf>
    <xf numFmtId="10" fontId="4" fillId="0" borderId="5" xfId="0" applyNumberFormat="1" applyFont="1" applyFill="1" applyBorder="1" applyAlignment="1">
      <alignment horizontal="right" vertical="top"/>
    </xf>
    <xf numFmtId="10" fontId="0" fillId="0" borderId="0" xfId="0" applyNumberFormat="1"/>
    <xf numFmtId="1" fontId="0" fillId="0" borderId="0" xfId="0" applyNumberFormat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00FA"/>
      <color rgb="FF790096"/>
      <color rgb="FFD60093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Archaeology (aggregated)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680282821790137E-2"/>
          <c:y val="0.10643449419568823"/>
          <c:w val="0.79103776313675078"/>
          <c:h val="0.79008866429009805"/>
        </c:manualLayout>
      </c:layout>
      <c:lineChart>
        <c:grouping val="standard"/>
        <c:varyColors val="0"/>
        <c:ser>
          <c:idx val="0"/>
          <c:order val="0"/>
          <c:tx>
            <c:v>Antiquity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Antiquity!$BV$2:$BV$26</c:f>
              <c:numCache>
                <c:formatCode>0.00%</c:formatCode>
                <c:ptCount val="25"/>
                <c:pt idx="0">
                  <c:v>0.83153368997998001</c:v>
                </c:pt>
                <c:pt idx="1">
                  <c:v>0.82933445705707298</c:v>
                </c:pt>
                <c:pt idx="2">
                  <c:v>0.80273454482218898</c:v>
                </c:pt>
                <c:pt idx="3">
                  <c:v>0.74033812034175595</c:v>
                </c:pt>
                <c:pt idx="4">
                  <c:v>0.82109192720485302</c:v>
                </c:pt>
                <c:pt idx="5">
                  <c:v>0.80454265581172602</c:v>
                </c:pt>
                <c:pt idx="6">
                  <c:v>0.65518938093603396</c:v>
                </c:pt>
                <c:pt idx="7">
                  <c:v>0.81378152659471203</c:v>
                </c:pt>
                <c:pt idx="8">
                  <c:v>0.69416007578091998</c:v>
                </c:pt>
                <c:pt idx="9">
                  <c:v>0.91814741940366296</c:v>
                </c:pt>
                <c:pt idx="10">
                  <c:v>0.83040055568418603</c:v>
                </c:pt>
                <c:pt idx="11">
                  <c:v>0.88897576231430797</c:v>
                </c:pt>
                <c:pt idx="12">
                  <c:v>0.88190632426861804</c:v>
                </c:pt>
                <c:pt idx="13">
                  <c:v>0.87449632941436195</c:v>
                </c:pt>
                <c:pt idx="14">
                  <c:v>0.86551717931642702</c:v>
                </c:pt>
                <c:pt idx="15">
                  <c:v>0.80699895657757403</c:v>
                </c:pt>
                <c:pt idx="16">
                  <c:v>0.80201986323066299</c:v>
                </c:pt>
                <c:pt idx="17">
                  <c:v>0.78760389082614501</c:v>
                </c:pt>
                <c:pt idx="18">
                  <c:v>0.84869147231618303</c:v>
                </c:pt>
                <c:pt idx="19">
                  <c:v>0.90034085159640997</c:v>
                </c:pt>
                <c:pt idx="20">
                  <c:v>0.922945877046769</c:v>
                </c:pt>
                <c:pt idx="21">
                  <c:v>0.84180736944757795</c:v>
                </c:pt>
                <c:pt idx="22">
                  <c:v>0.83486466352123201</c:v>
                </c:pt>
                <c:pt idx="23">
                  <c:v>0.89774513874236905</c:v>
                </c:pt>
                <c:pt idx="24">
                  <c:v>0.83746688094514199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EA-46B2-9B6E-96D5006DCBAB}"/>
            </c:ext>
          </c:extLst>
        </c:ser>
        <c:ser>
          <c:idx val="1"/>
          <c:order val="1"/>
          <c:tx>
            <c:v>Curator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Curator!$BV$2:$BV$26</c:f>
              <c:numCache>
                <c:formatCode>0.00%</c:formatCode>
                <c:ptCount val="25"/>
                <c:pt idx="0">
                  <c:v>1.5217532678675901E-2</c:v>
                </c:pt>
                <c:pt idx="1">
                  <c:v>2.2633113395734199E-2</c:v>
                </c:pt>
                <c:pt idx="2">
                  <c:v>4.0994807324405604E-3</c:v>
                </c:pt>
                <c:pt idx="3">
                  <c:v>2.17884702678166E-2</c:v>
                </c:pt>
                <c:pt idx="6">
                  <c:v>6.2798898603932203E-4</c:v>
                </c:pt>
                <c:pt idx="7">
                  <c:v>1.13334513901186E-2</c:v>
                </c:pt>
                <c:pt idx="9">
                  <c:v>1.2095670735044599E-2</c:v>
                </c:pt>
                <c:pt idx="11">
                  <c:v>2.4777006937561899E-3</c:v>
                </c:pt>
                <c:pt idx="12">
                  <c:v>6.1236391912908202E-3</c:v>
                </c:pt>
                <c:pt idx="14">
                  <c:v>2.1556079488043102E-3</c:v>
                </c:pt>
                <c:pt idx="16">
                  <c:v>5.4678475163650398E-3</c:v>
                </c:pt>
                <c:pt idx="17">
                  <c:v>1.8864292589027901E-3</c:v>
                </c:pt>
                <c:pt idx="18">
                  <c:v>3.2881471600955401E-3</c:v>
                </c:pt>
                <c:pt idx="19">
                  <c:v>9.1103965702036393E-3</c:v>
                </c:pt>
                <c:pt idx="20">
                  <c:v>0.15804766681656199</c:v>
                </c:pt>
                <c:pt idx="23">
                  <c:v>2.34090753072012E-2</c:v>
                </c:pt>
                <c:pt idx="24">
                  <c:v>4.0562784135444403E-2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EA-46B2-9B6E-96D5006DCBAB}"/>
            </c:ext>
          </c:extLst>
        </c:ser>
        <c:ser>
          <c:idx val="2"/>
          <c:order val="2"/>
          <c:tx>
            <c:v>IJCP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IJCP!$BV$2:$BV$26</c:f>
              <c:numCache>
                <c:formatCode>0.00%</c:formatCode>
                <c:ptCount val="25"/>
                <c:pt idx="0">
                  <c:v>1.9906868451688001E-2</c:v>
                </c:pt>
                <c:pt idx="1">
                  <c:v>2.2596316800361501E-2</c:v>
                </c:pt>
                <c:pt idx="2">
                  <c:v>3.5839340885684898E-2</c:v>
                </c:pt>
                <c:pt idx="3">
                  <c:v>9.3066980023501805E-2</c:v>
                </c:pt>
                <c:pt idx="4">
                  <c:v>8.35160246372273E-3</c:v>
                </c:pt>
                <c:pt idx="5">
                  <c:v>2.66781411359725E-2</c:v>
                </c:pt>
                <c:pt idx="6">
                  <c:v>5.7395498392283001E-2</c:v>
                </c:pt>
                <c:pt idx="7">
                  <c:v>2.92579274272638E-2</c:v>
                </c:pt>
                <c:pt idx="8">
                  <c:v>7.8651685393258397E-2</c:v>
                </c:pt>
                <c:pt idx="11">
                  <c:v>2.1865504029594401E-2</c:v>
                </c:pt>
                <c:pt idx="12">
                  <c:v>9.5303916356547905E-2</c:v>
                </c:pt>
                <c:pt idx="13">
                  <c:v>3.93737797382313E-2</c:v>
                </c:pt>
                <c:pt idx="14">
                  <c:v>2.00334312632965E-2</c:v>
                </c:pt>
                <c:pt idx="15">
                  <c:v>0.14720251043040999</c:v>
                </c:pt>
                <c:pt idx="16">
                  <c:v>1.4163739684171501E-2</c:v>
                </c:pt>
                <c:pt idx="17">
                  <c:v>2.49934128806414E-2</c:v>
                </c:pt>
                <c:pt idx="18">
                  <c:v>7.2906340933073296E-3</c:v>
                </c:pt>
                <c:pt idx="19">
                  <c:v>5.1610192153417098E-2</c:v>
                </c:pt>
                <c:pt idx="20">
                  <c:v>6.02129482315506E-2</c:v>
                </c:pt>
                <c:pt idx="21">
                  <c:v>2.5820486143951601E-2</c:v>
                </c:pt>
                <c:pt idx="22">
                  <c:v>6.2160101651842402E-2</c:v>
                </c:pt>
                <c:pt idx="23">
                  <c:v>1.9561993840538399E-2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EA-46B2-9B6E-96D5006DCBAB}"/>
            </c:ext>
          </c:extLst>
        </c:ser>
        <c:ser>
          <c:idx val="3"/>
          <c:order val="3"/>
          <c:tx>
            <c:v>IJHS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IJHS!$BV$2:$BV$26</c:f>
              <c:numCache>
                <c:formatCode>0.00%</c:formatCode>
                <c:ptCount val="25"/>
                <c:pt idx="1">
                  <c:v>9.0152565880721198E-3</c:v>
                </c:pt>
                <c:pt idx="2">
                  <c:v>1.12722573233774E-2</c:v>
                </c:pt>
                <c:pt idx="3">
                  <c:v>4.6798029556650196E-3</c:v>
                </c:pt>
                <c:pt idx="4">
                  <c:v>2.9274858392686901E-2</c:v>
                </c:pt>
                <c:pt idx="6">
                  <c:v>7.6745890482671997E-2</c:v>
                </c:pt>
                <c:pt idx="7">
                  <c:v>6.10694603048508E-3</c:v>
                </c:pt>
                <c:pt idx="8">
                  <c:v>2.0074050943480401E-3</c:v>
                </c:pt>
                <c:pt idx="9">
                  <c:v>1.9123643255039301E-2</c:v>
                </c:pt>
                <c:pt idx="10">
                  <c:v>9.7781744008159102E-2</c:v>
                </c:pt>
                <c:pt idx="11">
                  <c:v>5.4871794871794902E-2</c:v>
                </c:pt>
                <c:pt idx="12">
                  <c:v>4.2752553403030899E-2</c:v>
                </c:pt>
                <c:pt idx="13">
                  <c:v>1.3794586623245E-2</c:v>
                </c:pt>
                <c:pt idx="14">
                  <c:v>2.4360243602436001E-2</c:v>
                </c:pt>
                <c:pt idx="15">
                  <c:v>4.6304036302842098E-2</c:v>
                </c:pt>
                <c:pt idx="16">
                  <c:v>1.2998006608230301E-2</c:v>
                </c:pt>
                <c:pt idx="17">
                  <c:v>2.15415170727981E-2</c:v>
                </c:pt>
                <c:pt idx="18">
                  <c:v>5.8777902266655198E-2</c:v>
                </c:pt>
                <c:pt idx="19">
                  <c:v>4.5435070499337898E-2</c:v>
                </c:pt>
                <c:pt idx="20">
                  <c:v>1.0032197932553799E-2</c:v>
                </c:pt>
                <c:pt idx="21">
                  <c:v>1.35244649333741E-2</c:v>
                </c:pt>
                <c:pt idx="22">
                  <c:v>2.4486700254618299E-2</c:v>
                </c:pt>
                <c:pt idx="23">
                  <c:v>3.3570832530971199E-2</c:v>
                </c:pt>
                <c:pt idx="24">
                  <c:v>3.1527871014851203E-2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0EA-46B2-9B6E-96D5006DCBAB}"/>
            </c:ext>
          </c:extLst>
        </c:ser>
        <c:ser>
          <c:idx val="4"/>
          <c:order val="4"/>
          <c:tx>
            <c:v>JCH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JCH!$BV$2:$BV$26</c:f>
              <c:numCache>
                <c:formatCode>General</c:formatCode>
                <c:ptCount val="25"/>
                <c:pt idx="6" formatCode="0.00%">
                  <c:v>0.111461377870564</c:v>
                </c:pt>
                <c:pt idx="7" formatCode="0.00%">
                  <c:v>0.40387956907718098</c:v>
                </c:pt>
                <c:pt idx="8" formatCode="0.00%">
                  <c:v>0.22867001254705099</c:v>
                </c:pt>
                <c:pt idx="9" formatCode="0.00%">
                  <c:v>0.12394776738225501</c:v>
                </c:pt>
                <c:pt idx="10" formatCode="0.00%">
                  <c:v>0.27200851751809002</c:v>
                </c:pt>
                <c:pt idx="11" formatCode="0.00%">
                  <c:v>0.32144941176470598</c:v>
                </c:pt>
                <c:pt idx="12" formatCode="0.00%">
                  <c:v>0.18373944240974699</c:v>
                </c:pt>
                <c:pt idx="13" formatCode="0.00%">
                  <c:v>0.21914947797300699</c:v>
                </c:pt>
                <c:pt idx="14" formatCode="0.00%">
                  <c:v>0.20749215311182501</c:v>
                </c:pt>
                <c:pt idx="15" formatCode="0.00%">
                  <c:v>0.31636303745116201</c:v>
                </c:pt>
                <c:pt idx="16" formatCode="0.00%">
                  <c:v>7.3511186484899904E-2</c:v>
                </c:pt>
                <c:pt idx="17" formatCode="0.00%">
                  <c:v>0.13557847356759201</c:v>
                </c:pt>
                <c:pt idx="18" formatCode="0.00%">
                  <c:v>7.0296101112053894E-2</c:v>
                </c:pt>
                <c:pt idx="19" formatCode="0.00%">
                  <c:v>0.11694716000494999</c:v>
                </c:pt>
                <c:pt idx="20" formatCode="0.00%">
                  <c:v>8.0284909619990505E-2</c:v>
                </c:pt>
                <c:pt idx="21" formatCode="0.00%">
                  <c:v>0.13542883634677799</c:v>
                </c:pt>
                <c:pt idx="22" formatCode="0.00%">
                  <c:v>0.17007482063021401</c:v>
                </c:pt>
                <c:pt idx="23" formatCode="0.00%">
                  <c:v>0.19570837642192301</c:v>
                </c:pt>
                <c:pt idx="24" formatCode="0.00%">
                  <c:v>0.119454592104781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0EA-46B2-9B6E-96D5006DC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1741567"/>
        <c:axId val="1472167007"/>
      </c:lineChart>
      <c:catAx>
        <c:axId val="1561741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2167007"/>
        <c:crosses val="autoZero"/>
        <c:auto val="1"/>
        <c:lblAlgn val="ctr"/>
        <c:lblOffset val="100"/>
        <c:noMultiLvlLbl val="0"/>
      </c:catAx>
      <c:valAx>
        <c:axId val="1472167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741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Heritage</a:t>
            </a:r>
            <a:r>
              <a:rPr lang="en-GB" baseline="0"/>
              <a:t> values and significance (aggregated)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'Whole theme character counts'!$CB$1</c:f>
              <c:strCache>
                <c:ptCount val="1"/>
                <c:pt idx="0">
                  <c:v>Heritage values &amp; significance aggregate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'Whole theme without IJHS'!$A$2:$A$26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counts'!$CB$2:$CB$26</c:f>
              <c:numCache>
                <c:formatCode>0</c:formatCode>
                <c:ptCount val="25"/>
                <c:pt idx="0">
                  <c:v>521.58946636279586</c:v>
                </c:pt>
                <c:pt idx="1">
                  <c:v>1418.5758979959114</c:v>
                </c:pt>
                <c:pt idx="2">
                  <c:v>186.14678181454846</c:v>
                </c:pt>
                <c:pt idx="3">
                  <c:v>231.05506553550254</c:v>
                </c:pt>
                <c:pt idx="4">
                  <c:v>793.84496795196674</c:v>
                </c:pt>
                <c:pt idx="5">
                  <c:v>170.68484876641628</c:v>
                </c:pt>
                <c:pt idx="6">
                  <c:v>1307.2807835565607</c:v>
                </c:pt>
                <c:pt idx="7">
                  <c:v>1156.2653403847814</c:v>
                </c:pt>
                <c:pt idx="8">
                  <c:v>1117.8530993364645</c:v>
                </c:pt>
                <c:pt idx="9">
                  <c:v>376.50791768542092</c:v>
                </c:pt>
                <c:pt idx="10">
                  <c:v>975.66875772088338</c:v>
                </c:pt>
                <c:pt idx="11">
                  <c:v>141.48033661806923</c:v>
                </c:pt>
                <c:pt idx="12">
                  <c:v>1180.4715530748222</c:v>
                </c:pt>
                <c:pt idx="13">
                  <c:v>880.4764305375528</c:v>
                </c:pt>
                <c:pt idx="14">
                  <c:v>1216.4734288473169</c:v>
                </c:pt>
                <c:pt idx="15">
                  <c:v>622.91652869259769</c:v>
                </c:pt>
                <c:pt idx="16">
                  <c:v>1578.5717493154862</c:v>
                </c:pt>
                <c:pt idx="17">
                  <c:v>987.86509035636436</c:v>
                </c:pt>
                <c:pt idx="18">
                  <c:v>1745.3468752995268</c:v>
                </c:pt>
                <c:pt idx="19">
                  <c:v>1103.0226734720504</c:v>
                </c:pt>
                <c:pt idx="20">
                  <c:v>1889.4010923404721</c:v>
                </c:pt>
                <c:pt idx="21">
                  <c:v>2617.1105550874581</c:v>
                </c:pt>
                <c:pt idx="22">
                  <c:v>3475.8068130679389</c:v>
                </c:pt>
                <c:pt idx="23">
                  <c:v>2999.6920413663011</c:v>
                </c:pt>
                <c:pt idx="24">
                  <c:v>3015.8711612738962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B3-49A9-843D-D28D1BB15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901344"/>
        <c:axId val="1785244384"/>
      </c:lineChart>
      <c:catAx>
        <c:axId val="187490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5244384"/>
        <c:crosses val="autoZero"/>
        <c:auto val="1"/>
        <c:lblAlgn val="ctr"/>
        <c:lblOffset val="100"/>
        <c:noMultiLvlLbl val="0"/>
      </c:catAx>
      <c:valAx>
        <c:axId val="178524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490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Accessibility (all journals)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'Whole theme character counts'!$B$1</c:f>
              <c:strCache>
                <c:ptCount val="1"/>
                <c:pt idx="0">
                  <c:v>Accessibility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'Whole theme without IJHS'!$A$2:$A$26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counts'!$B$2:$B$26</c:f>
              <c:numCache>
                <c:formatCode>0</c:formatCode>
                <c:ptCount val="25"/>
                <c:pt idx="0">
                  <c:v>201.38941275931654</c:v>
                </c:pt>
                <c:pt idx="1">
                  <c:v>147.60036565376376</c:v>
                </c:pt>
                <c:pt idx="2">
                  <c:v>252.89861733507132</c:v>
                </c:pt>
                <c:pt idx="3">
                  <c:v>227.01553847800383</c:v>
                </c:pt>
                <c:pt idx="4">
                  <c:v>457.8567329382247</c:v>
                </c:pt>
                <c:pt idx="5">
                  <c:v>45.781527309086357</c:v>
                </c:pt>
                <c:pt idx="6">
                  <c:v>137.2667020916864</c:v>
                </c:pt>
                <c:pt idx="7">
                  <c:v>0</c:v>
                </c:pt>
                <c:pt idx="8">
                  <c:v>100.48899236484365</c:v>
                </c:pt>
                <c:pt idx="9">
                  <c:v>266.72460049345506</c:v>
                </c:pt>
                <c:pt idx="10">
                  <c:v>0</c:v>
                </c:pt>
                <c:pt idx="11">
                  <c:v>923.23562252677937</c:v>
                </c:pt>
                <c:pt idx="12">
                  <c:v>106.56388445862129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877.34884693808533</c:v>
                </c:pt>
                <c:pt idx="17">
                  <c:v>0</c:v>
                </c:pt>
                <c:pt idx="18">
                  <c:v>275.7533354715647</c:v>
                </c:pt>
                <c:pt idx="19">
                  <c:v>2251.5654570509882</c:v>
                </c:pt>
                <c:pt idx="20">
                  <c:v>146.42991757621718</c:v>
                </c:pt>
                <c:pt idx="21">
                  <c:v>511.33763365544405</c:v>
                </c:pt>
                <c:pt idx="22">
                  <c:v>2007.41001674107</c:v>
                </c:pt>
                <c:pt idx="23">
                  <c:v>973.31548430484622</c:v>
                </c:pt>
                <c:pt idx="24">
                  <c:v>263.99666937574523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B9-4117-9579-76D9E088D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6646752"/>
        <c:axId val="209862880"/>
      </c:lineChart>
      <c:catAx>
        <c:axId val="167664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862880"/>
        <c:crossesAt val="0"/>
        <c:auto val="1"/>
        <c:lblAlgn val="ctr"/>
        <c:lblOffset val="100"/>
        <c:noMultiLvlLbl val="0"/>
      </c:catAx>
      <c:valAx>
        <c:axId val="20986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664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Authenticity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Other journals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JCH!$A$3:$A$26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'Whole theme without IJHS'!$O$2:$O$26</c:f>
              <c:numCache>
                <c:formatCode>0</c:formatCode>
                <c:ptCount val="25"/>
                <c:pt idx="0">
                  <c:v>0</c:v>
                </c:pt>
                <c:pt idx="1">
                  <c:v>151.82614700015407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126.52255639097739</c:v>
                </c:pt>
                <c:pt idx="8">
                  <c:v>0</c:v>
                </c:pt>
                <c:pt idx="9">
                  <c:v>0</c:v>
                </c:pt>
                <c:pt idx="10">
                  <c:v>64.640347479665763</c:v>
                </c:pt>
                <c:pt idx="11">
                  <c:v>36.73923576698602</c:v>
                </c:pt>
                <c:pt idx="12">
                  <c:v>49.796207690944534</c:v>
                </c:pt>
                <c:pt idx="13">
                  <c:v>0</c:v>
                </c:pt>
                <c:pt idx="14">
                  <c:v>36.740788144156213</c:v>
                </c:pt>
                <c:pt idx="15">
                  <c:v>87.632849552473118</c:v>
                </c:pt>
                <c:pt idx="16">
                  <c:v>0</c:v>
                </c:pt>
                <c:pt idx="17">
                  <c:v>93.457843096179886</c:v>
                </c:pt>
                <c:pt idx="18">
                  <c:v>267.16615306745234</c:v>
                </c:pt>
                <c:pt idx="19">
                  <c:v>162.41041232125772</c:v>
                </c:pt>
                <c:pt idx="20">
                  <c:v>27.920487435735389</c:v>
                </c:pt>
                <c:pt idx="21">
                  <c:v>293.06074781399877</c:v>
                </c:pt>
                <c:pt idx="22">
                  <c:v>358.8968147320499</c:v>
                </c:pt>
                <c:pt idx="23">
                  <c:v>217.30404262495225</c:v>
                </c:pt>
                <c:pt idx="24">
                  <c:v>151.52760108779728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56-4594-9C4F-FF2EDC625628}"/>
            </c:ext>
          </c:extLst>
        </c:ser>
        <c:ser>
          <c:idx val="1"/>
          <c:order val="1"/>
          <c:tx>
            <c:v>IJHS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JCH!$A$3:$A$26</c:f>
              <c:numCache>
                <c:formatCode>General</c:formatCode>
                <c:ptCount val="24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</c:numCache>
            </c:numRef>
          </c:cat>
          <c:val>
            <c:numRef>
              <c:f>IJHS!$O$30:$O$54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11.930682519208116</c:v>
                </c:pt>
                <c:pt idx="5">
                  <c:v>0</c:v>
                </c:pt>
                <c:pt idx="6">
                  <c:v>23.863050989425137</c:v>
                </c:pt>
                <c:pt idx="7">
                  <c:v>0</c:v>
                </c:pt>
                <c:pt idx="8">
                  <c:v>153.55346388901287</c:v>
                </c:pt>
                <c:pt idx="9">
                  <c:v>0</c:v>
                </c:pt>
                <c:pt idx="10">
                  <c:v>280.03276389597249</c:v>
                </c:pt>
                <c:pt idx="11">
                  <c:v>32.876331360946644</c:v>
                </c:pt>
                <c:pt idx="12">
                  <c:v>129.51824289717078</c:v>
                </c:pt>
                <c:pt idx="13">
                  <c:v>0</c:v>
                </c:pt>
                <c:pt idx="14">
                  <c:v>88.660906609066004</c:v>
                </c:pt>
                <c:pt idx="15">
                  <c:v>269.07302364461441</c:v>
                </c:pt>
                <c:pt idx="16">
                  <c:v>219.21301985199736</c:v>
                </c:pt>
                <c:pt idx="17">
                  <c:v>674.12120286201741</c:v>
                </c:pt>
                <c:pt idx="18">
                  <c:v>456.29281220374054</c:v>
                </c:pt>
                <c:pt idx="19">
                  <c:v>215.20495442860468</c:v>
                </c:pt>
                <c:pt idx="20">
                  <c:v>209.2704626334517</c:v>
                </c:pt>
                <c:pt idx="21">
                  <c:v>1714.8495702196089</c:v>
                </c:pt>
                <c:pt idx="22">
                  <c:v>280.46072376618486</c:v>
                </c:pt>
                <c:pt idx="23">
                  <c:v>564.51785095320611</c:v>
                </c:pt>
                <c:pt idx="24">
                  <c:v>2180.5012896159451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56-4594-9C4F-FF2EDC625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26912"/>
        <c:axId val="209847904"/>
      </c:lineChart>
      <c:catAx>
        <c:axId val="21002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847904"/>
        <c:crossesAt val="0"/>
        <c:auto val="1"/>
        <c:lblAlgn val="ctr"/>
        <c:lblOffset val="100"/>
        <c:noMultiLvlLbl val="0"/>
      </c:catAx>
      <c:valAx>
        <c:axId val="20984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2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Community heritage (all journals)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'Whole theme character counts'!$P$1</c:f>
              <c:strCache>
                <c:ptCount val="1"/>
                <c:pt idx="0">
                  <c:v>Community heritage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counts'!$P$2:$P$26</c:f>
              <c:numCache>
                <c:formatCode>0</c:formatCode>
                <c:ptCount val="25"/>
                <c:pt idx="0">
                  <c:v>0</c:v>
                </c:pt>
                <c:pt idx="1">
                  <c:v>115.11001994782883</c:v>
                </c:pt>
                <c:pt idx="2">
                  <c:v>939.36447754357437</c:v>
                </c:pt>
                <c:pt idx="3">
                  <c:v>330.45352754940149</c:v>
                </c:pt>
                <c:pt idx="4">
                  <c:v>589.19466082942597</c:v>
                </c:pt>
                <c:pt idx="5">
                  <c:v>170.21022050059605</c:v>
                </c:pt>
                <c:pt idx="6">
                  <c:v>912.61677091307047</c:v>
                </c:pt>
                <c:pt idx="7">
                  <c:v>281.20192641874752</c:v>
                </c:pt>
                <c:pt idx="8">
                  <c:v>497.42205064970443</c:v>
                </c:pt>
                <c:pt idx="9">
                  <c:v>710.35177379464244</c:v>
                </c:pt>
                <c:pt idx="10">
                  <c:v>431.01098640436834</c:v>
                </c:pt>
                <c:pt idx="11">
                  <c:v>659.43975896055622</c:v>
                </c:pt>
                <c:pt idx="12">
                  <c:v>1433.6355446314974</c:v>
                </c:pt>
                <c:pt idx="13">
                  <c:v>1285.5142995677147</c:v>
                </c:pt>
                <c:pt idx="14">
                  <c:v>503.70554927683463</c:v>
                </c:pt>
                <c:pt idx="15">
                  <c:v>1649.8380518905819</c:v>
                </c:pt>
                <c:pt idx="16">
                  <c:v>6009.8397575678737</c:v>
                </c:pt>
                <c:pt idx="17">
                  <c:v>2054.5827355832025</c:v>
                </c:pt>
                <c:pt idx="18">
                  <c:v>2942.574157181436</c:v>
                </c:pt>
                <c:pt idx="19">
                  <c:v>1912.2920251575388</c:v>
                </c:pt>
                <c:pt idx="20">
                  <c:v>2150.1706391465009</c:v>
                </c:pt>
                <c:pt idx="21">
                  <c:v>3415.9844750433695</c:v>
                </c:pt>
                <c:pt idx="22">
                  <c:v>4912.8482915672621</c:v>
                </c:pt>
                <c:pt idx="23">
                  <c:v>1697.5992459287334</c:v>
                </c:pt>
                <c:pt idx="24">
                  <c:v>4391.4871198637966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0C-44DB-96B7-B4321D7CA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0467440"/>
        <c:axId val="2032214384"/>
      </c:lineChart>
      <c:catAx>
        <c:axId val="188046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2214384"/>
        <c:crosses val="autoZero"/>
        <c:auto val="1"/>
        <c:lblAlgn val="ctr"/>
        <c:lblOffset val="100"/>
        <c:noMultiLvlLbl val="0"/>
      </c:catAx>
      <c:valAx>
        <c:axId val="203221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0467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Heritage theory (all journals)</a:t>
            </a:r>
          </a:p>
        </c:rich>
      </c:tx>
      <c:layout>
        <c:manualLayout>
          <c:xMode val="edge"/>
          <c:yMode val="edge"/>
          <c:x val="0.75969335253852099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8671373240000259E-2"/>
          <c:y val="5.0925925925925923E-2"/>
          <c:w val="0.6433200922167798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'Whole theme character counts'!$BY$1</c:f>
              <c:strCache>
                <c:ptCount val="1"/>
                <c:pt idx="0">
                  <c:v>Abstract concepts of heritage aggregate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counts'!$BY$2:$BY$26</c:f>
              <c:numCache>
                <c:formatCode>0</c:formatCode>
                <c:ptCount val="25"/>
                <c:pt idx="0">
                  <c:v>547.16298812536286</c:v>
                </c:pt>
                <c:pt idx="1">
                  <c:v>1557.8608755824869</c:v>
                </c:pt>
                <c:pt idx="2">
                  <c:v>1726.101217861037</c:v>
                </c:pt>
                <c:pt idx="3">
                  <c:v>1559.1299647548844</c:v>
                </c:pt>
                <c:pt idx="4">
                  <c:v>4266.6296914726436</c:v>
                </c:pt>
                <c:pt idx="5">
                  <c:v>1109.899532659851</c:v>
                </c:pt>
                <c:pt idx="6">
                  <c:v>3320.9746733602688</c:v>
                </c:pt>
                <c:pt idx="7">
                  <c:v>2516.5339501212702</c:v>
                </c:pt>
                <c:pt idx="8">
                  <c:v>2964.316830743167</c:v>
                </c:pt>
                <c:pt idx="9">
                  <c:v>2833.8063993452856</c:v>
                </c:pt>
                <c:pt idx="10">
                  <c:v>2706.5225241476287</c:v>
                </c:pt>
                <c:pt idx="11">
                  <c:v>6040.3420874597286</c:v>
                </c:pt>
                <c:pt idx="12">
                  <c:v>7766.3019162787132</c:v>
                </c:pt>
                <c:pt idx="13">
                  <c:v>5602.4981590069929</c:v>
                </c:pt>
                <c:pt idx="14">
                  <c:v>4726.0396047272498</c:v>
                </c:pt>
                <c:pt idx="15">
                  <c:v>6647.1121344715002</c:v>
                </c:pt>
                <c:pt idx="16">
                  <c:v>8542.5909813765866</c:v>
                </c:pt>
                <c:pt idx="17">
                  <c:v>10610.167070503954</c:v>
                </c:pt>
                <c:pt idx="18">
                  <c:v>8796.7590230373135</c:v>
                </c:pt>
                <c:pt idx="19">
                  <c:v>8477.3157868231228</c:v>
                </c:pt>
                <c:pt idx="20">
                  <c:v>14889.944520261797</c:v>
                </c:pt>
                <c:pt idx="21">
                  <c:v>17588.758524096695</c:v>
                </c:pt>
                <c:pt idx="22">
                  <c:v>18482.748765584594</c:v>
                </c:pt>
                <c:pt idx="23">
                  <c:v>11908.382456289979</c:v>
                </c:pt>
                <c:pt idx="24">
                  <c:v>9935.1557363224219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A1-4BB4-8ABF-539646B07777}"/>
            </c:ext>
          </c:extLst>
        </c:ser>
        <c:ser>
          <c:idx val="0"/>
          <c:order val="1"/>
          <c:tx>
            <c:strRef>
              <c:f>'Whole theme without IJHS'!$BZ$1</c:f>
              <c:strCache>
                <c:ptCount val="1"/>
                <c:pt idx="0">
                  <c:v>Power &amp; political heritage aggregate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without IJHS'!$BZ$2:$BZ$26</c:f>
              <c:numCache>
                <c:formatCode>0</c:formatCode>
                <c:ptCount val="25"/>
                <c:pt idx="0">
                  <c:v>2819.2505044145255</c:v>
                </c:pt>
                <c:pt idx="1">
                  <c:v>3210.5783701029227</c:v>
                </c:pt>
                <c:pt idx="2">
                  <c:v>6046.3604253915955</c:v>
                </c:pt>
                <c:pt idx="3">
                  <c:v>2617.1976629760466</c:v>
                </c:pt>
                <c:pt idx="4">
                  <c:v>6627.8911400404213</c:v>
                </c:pt>
                <c:pt idx="5">
                  <c:v>9927.5846244738077</c:v>
                </c:pt>
                <c:pt idx="6">
                  <c:v>9727.8941882131458</c:v>
                </c:pt>
                <c:pt idx="7">
                  <c:v>2799.6755783048557</c:v>
                </c:pt>
                <c:pt idx="8">
                  <c:v>3368.2910115139011</c:v>
                </c:pt>
                <c:pt idx="9">
                  <c:v>1846.0638293128711</c:v>
                </c:pt>
                <c:pt idx="10">
                  <c:v>1855.2893650044477</c:v>
                </c:pt>
                <c:pt idx="11">
                  <c:v>14448.284484275671</c:v>
                </c:pt>
                <c:pt idx="12">
                  <c:v>6565.8936489795524</c:v>
                </c:pt>
                <c:pt idx="13">
                  <c:v>7873.4463600098588</c:v>
                </c:pt>
                <c:pt idx="14">
                  <c:v>10253.469544791016</c:v>
                </c:pt>
                <c:pt idx="15">
                  <c:v>10975.33367019168</c:v>
                </c:pt>
                <c:pt idx="16">
                  <c:v>14249.926673923033</c:v>
                </c:pt>
                <c:pt idx="17">
                  <c:v>11461.980759966718</c:v>
                </c:pt>
                <c:pt idx="18">
                  <c:v>14360.246116868499</c:v>
                </c:pt>
                <c:pt idx="19">
                  <c:v>12289.344303377096</c:v>
                </c:pt>
                <c:pt idx="20">
                  <c:v>9030.568918125924</c:v>
                </c:pt>
                <c:pt idx="21">
                  <c:v>12840.24081947792</c:v>
                </c:pt>
                <c:pt idx="22">
                  <c:v>15108.544627469551</c:v>
                </c:pt>
                <c:pt idx="23">
                  <c:v>8930.9310541732357</c:v>
                </c:pt>
                <c:pt idx="24">
                  <c:v>16491.860983235092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A1-4BB4-8ABF-539646B07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0716736"/>
        <c:axId val="209875776"/>
      </c:lineChart>
      <c:catAx>
        <c:axId val="204071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875776"/>
        <c:crosses val="autoZero"/>
        <c:auto val="1"/>
        <c:lblAlgn val="ctr"/>
        <c:lblOffset val="100"/>
        <c:noMultiLvlLbl val="0"/>
      </c:catAx>
      <c:valAx>
        <c:axId val="20987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0716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238656526044855"/>
          <c:y val="0.28761519393409157"/>
          <c:w val="0.24696097284656704"/>
          <c:h val="0.387732575094779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Abstract concepts</a:t>
            </a:r>
            <a:r>
              <a:rPr lang="en-GB" baseline="0"/>
              <a:t> of heritage (all journals)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'Whole theme character counts'!$R$1</c:f>
              <c:strCache>
                <c:ptCount val="1"/>
                <c:pt idx="0">
                  <c:v>Abstract concepts of heritage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counts'!$R$2:$R$26</c:f>
              <c:numCache>
                <c:formatCode>0</c:formatCode>
                <c:ptCount val="25"/>
                <c:pt idx="0">
                  <c:v>114.08759836118884</c:v>
                </c:pt>
                <c:pt idx="1">
                  <c:v>264.39223132705888</c:v>
                </c:pt>
                <c:pt idx="2">
                  <c:v>0</c:v>
                </c:pt>
                <c:pt idx="3">
                  <c:v>125.04568965517237</c:v>
                </c:pt>
                <c:pt idx="4">
                  <c:v>669.51514358204327</c:v>
                </c:pt>
                <c:pt idx="5">
                  <c:v>0</c:v>
                </c:pt>
                <c:pt idx="6">
                  <c:v>82.526384671762102</c:v>
                </c:pt>
                <c:pt idx="7">
                  <c:v>678.07556725088205</c:v>
                </c:pt>
                <c:pt idx="8">
                  <c:v>475.61689788999382</c:v>
                </c:pt>
                <c:pt idx="9">
                  <c:v>644.39667465525895</c:v>
                </c:pt>
                <c:pt idx="10">
                  <c:v>848.07075471698079</c:v>
                </c:pt>
                <c:pt idx="11">
                  <c:v>1771.2168543287366</c:v>
                </c:pt>
                <c:pt idx="12">
                  <c:v>703.28563243625399</c:v>
                </c:pt>
                <c:pt idx="13">
                  <c:v>61.680424483607993</c:v>
                </c:pt>
                <c:pt idx="14">
                  <c:v>955.65587508235456</c:v>
                </c:pt>
                <c:pt idx="15">
                  <c:v>1445.9616006257208</c:v>
                </c:pt>
                <c:pt idx="16">
                  <c:v>2349.7231352936133</c:v>
                </c:pt>
                <c:pt idx="17">
                  <c:v>1458.7838859957401</c:v>
                </c:pt>
                <c:pt idx="18">
                  <c:v>2902.0089388268748</c:v>
                </c:pt>
                <c:pt idx="19">
                  <c:v>1666.00244453852</c:v>
                </c:pt>
                <c:pt idx="20">
                  <c:v>4040.9129808507055</c:v>
                </c:pt>
                <c:pt idx="21">
                  <c:v>5466.3943882770282</c:v>
                </c:pt>
                <c:pt idx="22">
                  <c:v>3374.7223708677921</c:v>
                </c:pt>
                <c:pt idx="23">
                  <c:v>2301.8787855446458</c:v>
                </c:pt>
                <c:pt idx="24">
                  <c:v>1685.1515465828243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BF-48BD-A3A0-4CE8B16AE795}"/>
            </c:ext>
          </c:extLst>
        </c:ser>
        <c:ser>
          <c:idx val="1"/>
          <c:order val="1"/>
          <c:tx>
            <c:strRef>
              <c:f>'Whole theme character counts'!$S$1</c:f>
              <c:strCache>
                <c:ptCount val="1"/>
                <c:pt idx="0">
                  <c:v>Intangible - tangible links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counts'!$S$2:$S$26</c:f>
              <c:numCache>
                <c:formatCode>0</c:formatCode>
                <c:ptCount val="25"/>
                <c:pt idx="0">
                  <c:v>0</c:v>
                </c:pt>
                <c:pt idx="1">
                  <c:v>344.73105535241507</c:v>
                </c:pt>
                <c:pt idx="2">
                  <c:v>63.340579080079792</c:v>
                </c:pt>
                <c:pt idx="3">
                  <c:v>321.14644786930808</c:v>
                </c:pt>
                <c:pt idx="4">
                  <c:v>66.612977398911937</c:v>
                </c:pt>
                <c:pt idx="5">
                  <c:v>0</c:v>
                </c:pt>
                <c:pt idx="6">
                  <c:v>198.85875824521042</c:v>
                </c:pt>
                <c:pt idx="7">
                  <c:v>392.88496102477603</c:v>
                </c:pt>
                <c:pt idx="8">
                  <c:v>239.3040995672917</c:v>
                </c:pt>
                <c:pt idx="9">
                  <c:v>1162.6688158794636</c:v>
                </c:pt>
                <c:pt idx="10">
                  <c:v>945.73342682305008</c:v>
                </c:pt>
                <c:pt idx="11">
                  <c:v>1134.7125291499658</c:v>
                </c:pt>
                <c:pt idx="12">
                  <c:v>1716.9511081367928</c:v>
                </c:pt>
                <c:pt idx="13">
                  <c:v>1155.1694090664691</c:v>
                </c:pt>
                <c:pt idx="14">
                  <c:v>585.70721398684043</c:v>
                </c:pt>
                <c:pt idx="15">
                  <c:v>1426.2071293239137</c:v>
                </c:pt>
                <c:pt idx="16">
                  <c:v>781.82734159224924</c:v>
                </c:pt>
                <c:pt idx="17">
                  <c:v>1020.5230350081857</c:v>
                </c:pt>
                <c:pt idx="18">
                  <c:v>1847.4625931946744</c:v>
                </c:pt>
                <c:pt idx="19">
                  <c:v>1244.4027225987393</c:v>
                </c:pt>
                <c:pt idx="20">
                  <c:v>1055.0120033546837</c:v>
                </c:pt>
                <c:pt idx="21">
                  <c:v>1173.8424827343529</c:v>
                </c:pt>
                <c:pt idx="22">
                  <c:v>3239.8910834774651</c:v>
                </c:pt>
                <c:pt idx="23">
                  <c:v>1150.0942825205916</c:v>
                </c:pt>
                <c:pt idx="24">
                  <c:v>1993.0118999304279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BF-48BD-A3A0-4CE8B16AE795}"/>
            </c:ext>
          </c:extLst>
        </c:ser>
        <c:ser>
          <c:idx val="2"/>
          <c:order val="2"/>
          <c:tx>
            <c:strRef>
              <c:f>'Whole theme character counts'!$T$1</c:f>
              <c:strCache>
                <c:ptCount val="1"/>
                <c:pt idx="0">
                  <c:v>Intangible heritage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counts'!$T$2:$T$26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148.86391625615758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46.303751383800702</c:v>
                </c:pt>
                <c:pt idx="9">
                  <c:v>127.55159937977372</c:v>
                </c:pt>
                <c:pt idx="10">
                  <c:v>399.63180924144689</c:v>
                </c:pt>
                <c:pt idx="11">
                  <c:v>768.98926588048687</c:v>
                </c:pt>
                <c:pt idx="12">
                  <c:v>2544.629383358857</c:v>
                </c:pt>
                <c:pt idx="13">
                  <c:v>2533.9774135813395</c:v>
                </c:pt>
                <c:pt idx="14">
                  <c:v>467.16581064073273</c:v>
                </c:pt>
                <c:pt idx="15">
                  <c:v>1551.9999780082176</c:v>
                </c:pt>
                <c:pt idx="16">
                  <c:v>2276.3120435554347</c:v>
                </c:pt>
                <c:pt idx="17">
                  <c:v>2848.1093093737172</c:v>
                </c:pt>
                <c:pt idx="18">
                  <c:v>1753.307593076117</c:v>
                </c:pt>
                <c:pt idx="19">
                  <c:v>3087.6531083268501</c:v>
                </c:pt>
                <c:pt idx="20">
                  <c:v>6917.0167193485931</c:v>
                </c:pt>
                <c:pt idx="21">
                  <c:v>3388.3280967986157</c:v>
                </c:pt>
                <c:pt idx="22">
                  <c:v>5348.4470898246946</c:v>
                </c:pt>
                <c:pt idx="23">
                  <c:v>4437.4928037823775</c:v>
                </c:pt>
                <c:pt idx="24">
                  <c:v>1926.9057028238863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BF-48BD-A3A0-4CE8B16AE795}"/>
            </c:ext>
          </c:extLst>
        </c:ser>
        <c:ser>
          <c:idx val="3"/>
          <c:order val="3"/>
          <c:tx>
            <c:strRef>
              <c:f>'Whole theme character counts'!$U$1</c:f>
              <c:strCache>
                <c:ptCount val="1"/>
                <c:pt idx="0">
                  <c:v>Over-focus on materiality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counts'!$U$2:$U$26</c:f>
              <c:numCache>
                <c:formatCode>0</c:formatCode>
                <c:ptCount val="25"/>
                <c:pt idx="0">
                  <c:v>155.7543734148407</c:v>
                </c:pt>
                <c:pt idx="1">
                  <c:v>0</c:v>
                </c:pt>
                <c:pt idx="2">
                  <c:v>64.444643882825915</c:v>
                </c:pt>
                <c:pt idx="3">
                  <c:v>229.25043103448306</c:v>
                </c:pt>
                <c:pt idx="4">
                  <c:v>112.34726038920989</c:v>
                </c:pt>
                <c:pt idx="5">
                  <c:v>133.36357955255593</c:v>
                </c:pt>
                <c:pt idx="6">
                  <c:v>391.8502601526676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342.43464384510639</c:v>
                </c:pt>
                <c:pt idx="12">
                  <c:v>24.898103845472267</c:v>
                </c:pt>
                <c:pt idx="13">
                  <c:v>615.00284156630619</c:v>
                </c:pt>
                <c:pt idx="14">
                  <c:v>82.683766837668287</c:v>
                </c:pt>
                <c:pt idx="15">
                  <c:v>25.836990595611297</c:v>
                </c:pt>
                <c:pt idx="16">
                  <c:v>406.64767814398192</c:v>
                </c:pt>
                <c:pt idx="17">
                  <c:v>468.99717363073887</c:v>
                </c:pt>
                <c:pt idx="18">
                  <c:v>300.87429975006449</c:v>
                </c:pt>
                <c:pt idx="19">
                  <c:v>136.49573498480933</c:v>
                </c:pt>
                <c:pt idx="20">
                  <c:v>657.70716827656486</c:v>
                </c:pt>
                <c:pt idx="21">
                  <c:v>1223.6114306970815</c:v>
                </c:pt>
                <c:pt idx="22">
                  <c:v>1468.8715153106468</c:v>
                </c:pt>
                <c:pt idx="23">
                  <c:v>830.3490082803753</c:v>
                </c:pt>
                <c:pt idx="24">
                  <c:v>540.14245839663647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BF-48BD-A3A0-4CE8B16AE795}"/>
            </c:ext>
          </c:extLst>
        </c:ser>
        <c:ser>
          <c:idx val="4"/>
          <c:order val="4"/>
          <c:tx>
            <c:strRef>
              <c:f>'Whole theme character counts'!$V$1</c:f>
              <c:strCache>
                <c:ptCount val="1"/>
                <c:pt idx="0">
                  <c:v>Plurality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counts'!$V$2:$V$26</c:f>
              <c:numCache>
                <c:formatCode>0</c:formatCode>
                <c:ptCount val="25"/>
                <c:pt idx="0">
                  <c:v>0</c:v>
                </c:pt>
                <c:pt idx="1">
                  <c:v>145.29226091860903</c:v>
                </c:pt>
                <c:pt idx="2">
                  <c:v>0</c:v>
                </c:pt>
                <c:pt idx="3">
                  <c:v>19.816033448463923</c:v>
                </c:pt>
                <c:pt idx="4">
                  <c:v>1087.3888471539608</c:v>
                </c:pt>
                <c:pt idx="5">
                  <c:v>123.427294398093</c:v>
                </c:pt>
                <c:pt idx="6">
                  <c:v>473.28384462359884</c:v>
                </c:pt>
                <c:pt idx="7">
                  <c:v>331.06042401072511</c:v>
                </c:pt>
                <c:pt idx="8">
                  <c:v>130.39009059554721</c:v>
                </c:pt>
                <c:pt idx="9">
                  <c:v>0</c:v>
                </c:pt>
                <c:pt idx="10">
                  <c:v>115.60071392146867</c:v>
                </c:pt>
                <c:pt idx="11">
                  <c:v>237.09674255234489</c:v>
                </c:pt>
                <c:pt idx="12">
                  <c:v>80.669856459330234</c:v>
                </c:pt>
                <c:pt idx="13">
                  <c:v>105.23114163144021</c:v>
                </c:pt>
                <c:pt idx="14">
                  <c:v>366.43794753060615</c:v>
                </c:pt>
                <c:pt idx="15">
                  <c:v>35.876403152615325</c:v>
                </c:pt>
                <c:pt idx="16">
                  <c:v>799.38064259560701</c:v>
                </c:pt>
                <c:pt idx="17">
                  <c:v>187.13000068938214</c:v>
                </c:pt>
                <c:pt idx="18">
                  <c:v>275.90531387402325</c:v>
                </c:pt>
                <c:pt idx="19">
                  <c:v>254.09974036299519</c:v>
                </c:pt>
                <c:pt idx="20">
                  <c:v>106.62828334180622</c:v>
                </c:pt>
                <c:pt idx="21">
                  <c:v>517.14522193142136</c:v>
                </c:pt>
                <c:pt idx="22">
                  <c:v>1708.0730028628843</c:v>
                </c:pt>
                <c:pt idx="23">
                  <c:v>0</c:v>
                </c:pt>
                <c:pt idx="24">
                  <c:v>806.22739638907535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BF-48BD-A3A0-4CE8B16AE795}"/>
            </c:ext>
          </c:extLst>
        </c:ser>
        <c:ser>
          <c:idx val="5"/>
          <c:order val="5"/>
          <c:tx>
            <c:strRef>
              <c:f>'Whole theme character counts'!$W$1</c:f>
              <c:strCache>
                <c:ptCount val="1"/>
                <c:pt idx="0">
                  <c:v>Present-centred heritage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counts'!$W$2:$W$26</c:f>
              <c:numCache>
                <c:formatCode>0</c:formatCode>
                <c:ptCount val="25"/>
                <c:pt idx="0">
                  <c:v>99.567987134464431</c:v>
                </c:pt>
                <c:pt idx="1">
                  <c:v>645.93889752166274</c:v>
                </c:pt>
                <c:pt idx="2">
                  <c:v>1254.2807421698124</c:v>
                </c:pt>
                <c:pt idx="3">
                  <c:v>648.51489723021382</c:v>
                </c:pt>
                <c:pt idx="4">
                  <c:v>1532.1241791515217</c:v>
                </c:pt>
                <c:pt idx="5">
                  <c:v>853.10865870920202</c:v>
                </c:pt>
                <c:pt idx="6">
                  <c:v>1997.4711308287924</c:v>
                </c:pt>
                <c:pt idx="7">
                  <c:v>1114.5129978348969</c:v>
                </c:pt>
                <c:pt idx="8">
                  <c:v>1539.2532693544422</c:v>
                </c:pt>
                <c:pt idx="9">
                  <c:v>791.54029654015392</c:v>
                </c:pt>
                <c:pt idx="10">
                  <c:v>97.521897976033813</c:v>
                </c:pt>
                <c:pt idx="11">
                  <c:v>1705.1956019989389</c:v>
                </c:pt>
                <c:pt idx="12">
                  <c:v>2352.1948141994735</c:v>
                </c:pt>
                <c:pt idx="13">
                  <c:v>393.32292548267509</c:v>
                </c:pt>
                <c:pt idx="14">
                  <c:v>1599.1828773169966</c:v>
                </c:pt>
                <c:pt idx="15">
                  <c:v>1737.1264895338668</c:v>
                </c:pt>
                <c:pt idx="16">
                  <c:v>1158.0527739735562</c:v>
                </c:pt>
                <c:pt idx="17">
                  <c:v>4420.546658361407</c:v>
                </c:pt>
                <c:pt idx="18">
                  <c:v>1627.9181052164136</c:v>
                </c:pt>
                <c:pt idx="19">
                  <c:v>1495.3667768142222</c:v>
                </c:pt>
                <c:pt idx="20">
                  <c:v>1378.1954753431598</c:v>
                </c:pt>
                <c:pt idx="21">
                  <c:v>4125.386646799695</c:v>
                </c:pt>
                <c:pt idx="22">
                  <c:v>2130.8258312003695</c:v>
                </c:pt>
                <c:pt idx="23">
                  <c:v>1428.2813453490662</c:v>
                </c:pt>
                <c:pt idx="24">
                  <c:v>1889.4149171197989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DBF-48BD-A3A0-4CE8B16AE795}"/>
            </c:ext>
          </c:extLst>
        </c:ser>
        <c:ser>
          <c:idx val="6"/>
          <c:order val="6"/>
          <c:tx>
            <c:strRef>
              <c:f>'Whole theme character counts'!$X$1</c:f>
              <c:strCache>
                <c:ptCount val="1"/>
                <c:pt idx="0">
                  <c:v>Subjectivity of heritage recognition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counts'!$X$2:$X$26</c:f>
              <c:numCache>
                <c:formatCode>0</c:formatCode>
                <c:ptCount val="25"/>
                <c:pt idx="0">
                  <c:v>177.75302921486934</c:v>
                </c:pt>
                <c:pt idx="1">
                  <c:v>157.50643046274155</c:v>
                </c:pt>
                <c:pt idx="2">
                  <c:v>344.0352527283174</c:v>
                </c:pt>
                <c:pt idx="3">
                  <c:v>66.492549261083767</c:v>
                </c:pt>
                <c:pt idx="4">
                  <c:v>798.64128379699832</c:v>
                </c:pt>
                <c:pt idx="5">
                  <c:v>0</c:v>
                </c:pt>
                <c:pt idx="6">
                  <c:v>313.20254423620622</c:v>
                </c:pt>
                <c:pt idx="7">
                  <c:v>0</c:v>
                </c:pt>
                <c:pt idx="8">
                  <c:v>533.44872195209086</c:v>
                </c:pt>
                <c:pt idx="9">
                  <c:v>107.64901289063485</c:v>
                </c:pt>
                <c:pt idx="10">
                  <c:v>299.96392146863786</c:v>
                </c:pt>
                <c:pt idx="11">
                  <c:v>80.69644970414204</c:v>
                </c:pt>
                <c:pt idx="12">
                  <c:v>343.67301784254073</c:v>
                </c:pt>
                <c:pt idx="13">
                  <c:v>738.11400319516076</c:v>
                </c:pt>
                <c:pt idx="14">
                  <c:v>669.20611333204897</c:v>
                </c:pt>
                <c:pt idx="15">
                  <c:v>505.82201707916613</c:v>
                </c:pt>
                <c:pt idx="16">
                  <c:v>770.64736622215435</c:v>
                </c:pt>
                <c:pt idx="17">
                  <c:v>206.07700744476497</c:v>
                </c:pt>
                <c:pt idx="18">
                  <c:v>89.282179099163102</c:v>
                </c:pt>
                <c:pt idx="19">
                  <c:v>593.29525919700484</c:v>
                </c:pt>
                <c:pt idx="20">
                  <c:v>734.47188974628034</c:v>
                </c:pt>
                <c:pt idx="21">
                  <c:v>1694.0502568584764</c:v>
                </c:pt>
                <c:pt idx="22">
                  <c:v>1211.9178720407419</c:v>
                </c:pt>
                <c:pt idx="23">
                  <c:v>1760.2862308129393</c:v>
                </c:pt>
                <c:pt idx="24">
                  <c:v>1094.301815079778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DBF-48BD-A3A0-4CE8B16AE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455632"/>
        <c:axId val="209878272"/>
      </c:lineChart>
      <c:catAx>
        <c:axId val="204645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878272"/>
        <c:crosses val="autoZero"/>
        <c:auto val="1"/>
        <c:lblAlgn val="ctr"/>
        <c:lblOffset val="100"/>
        <c:noMultiLvlLbl val="0"/>
      </c:catAx>
      <c:valAx>
        <c:axId val="20987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6455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Authorised heritage</a:t>
            </a:r>
            <a:r>
              <a:rPr lang="en-GB" baseline="0"/>
              <a:t> discourse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Other journals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without IJHS'!$Y$2:$Y$26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165.52439164151738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AA-4C3A-B5CB-2CD111727326}"/>
            </c:ext>
          </c:extLst>
        </c:ser>
        <c:ser>
          <c:idx val="1"/>
          <c:order val="1"/>
          <c:tx>
            <c:v>IJHS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IJHS!$Y$30:$Y$54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101.6498089324097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397.53137415283965</c:v>
                </c:pt>
                <c:pt idx="20">
                  <c:v>364.72852058973035</c:v>
                </c:pt>
                <c:pt idx="21">
                  <c:v>142.48895324892695</c:v>
                </c:pt>
                <c:pt idx="22">
                  <c:v>899.72619047619014</c:v>
                </c:pt>
                <c:pt idx="23">
                  <c:v>278.77424738429909</c:v>
                </c:pt>
                <c:pt idx="24">
                  <c:v>663.71748577889309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AA-4C3A-B5CB-2CD111727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992528"/>
        <c:axId val="1680507008"/>
      </c:lineChart>
      <c:catAx>
        <c:axId val="204699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507008"/>
        <c:crosses val="autoZero"/>
        <c:auto val="1"/>
        <c:lblAlgn val="ctr"/>
        <c:lblOffset val="100"/>
        <c:noMultiLvlLbl val="0"/>
      </c:catAx>
      <c:valAx>
        <c:axId val="168050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6992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People-focused heritage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Other journals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without IJHS'!$Z$2:$Z$26</c:f>
              <c:numCache>
                <c:formatCode>0</c:formatCode>
                <c:ptCount val="25"/>
                <c:pt idx="0">
                  <c:v>61.12094259739402</c:v>
                </c:pt>
                <c:pt idx="1">
                  <c:v>247.08961178456337</c:v>
                </c:pt>
                <c:pt idx="2">
                  <c:v>0</c:v>
                </c:pt>
                <c:pt idx="3">
                  <c:v>0</c:v>
                </c:pt>
                <c:pt idx="4">
                  <c:v>76.650328844346959</c:v>
                </c:pt>
                <c:pt idx="5">
                  <c:v>0</c:v>
                </c:pt>
                <c:pt idx="6">
                  <c:v>334.15434637978097</c:v>
                </c:pt>
                <c:pt idx="7">
                  <c:v>0</c:v>
                </c:pt>
                <c:pt idx="8">
                  <c:v>0</c:v>
                </c:pt>
                <c:pt idx="9">
                  <c:v>120.31080244525596</c:v>
                </c:pt>
                <c:pt idx="10">
                  <c:v>0</c:v>
                </c:pt>
                <c:pt idx="11">
                  <c:v>212.72246707888991</c:v>
                </c:pt>
                <c:pt idx="12">
                  <c:v>180.51707688277807</c:v>
                </c:pt>
                <c:pt idx="13">
                  <c:v>166.15297868432543</c:v>
                </c:pt>
                <c:pt idx="14">
                  <c:v>287.24330321342222</c:v>
                </c:pt>
                <c:pt idx="15">
                  <c:v>196.75862068965506</c:v>
                </c:pt>
                <c:pt idx="16">
                  <c:v>0</c:v>
                </c:pt>
                <c:pt idx="17">
                  <c:v>105.24435647991621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59.838375147874473</c:v>
                </c:pt>
                <c:pt idx="23">
                  <c:v>115.49885641677245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B1-40B3-8BC3-AC24DA0D4B52}"/>
            </c:ext>
          </c:extLst>
        </c:ser>
        <c:ser>
          <c:idx val="1"/>
          <c:order val="1"/>
          <c:tx>
            <c:v>IJHS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IJHS!$Z$30:$Z$54</c:f>
              <c:numCache>
                <c:formatCode>0</c:formatCode>
                <c:ptCount val="25"/>
                <c:pt idx="0">
                  <c:v>0</c:v>
                </c:pt>
                <c:pt idx="1">
                  <c:v>102.03246753246746</c:v>
                </c:pt>
                <c:pt idx="2">
                  <c:v>0</c:v>
                </c:pt>
                <c:pt idx="3">
                  <c:v>15.878817733990143</c:v>
                </c:pt>
                <c:pt idx="4">
                  <c:v>0</c:v>
                </c:pt>
                <c:pt idx="5">
                  <c:v>132.38572705601905</c:v>
                </c:pt>
                <c:pt idx="6">
                  <c:v>46.731808187624296</c:v>
                </c:pt>
                <c:pt idx="7">
                  <c:v>544.45479370438511</c:v>
                </c:pt>
                <c:pt idx="8">
                  <c:v>0</c:v>
                </c:pt>
                <c:pt idx="9">
                  <c:v>0</c:v>
                </c:pt>
                <c:pt idx="10">
                  <c:v>68.762493625701239</c:v>
                </c:pt>
                <c:pt idx="11">
                  <c:v>1014.1850098619331</c:v>
                </c:pt>
                <c:pt idx="12">
                  <c:v>38.855472869151399</c:v>
                </c:pt>
                <c:pt idx="13">
                  <c:v>0</c:v>
                </c:pt>
                <c:pt idx="14">
                  <c:v>99.618996189961791</c:v>
                </c:pt>
                <c:pt idx="15">
                  <c:v>231.20348698352035</c:v>
                </c:pt>
                <c:pt idx="16">
                  <c:v>0</c:v>
                </c:pt>
                <c:pt idx="17">
                  <c:v>105.54925775978415</c:v>
                </c:pt>
                <c:pt idx="18">
                  <c:v>90.660798931310666</c:v>
                </c:pt>
                <c:pt idx="19">
                  <c:v>0</c:v>
                </c:pt>
                <c:pt idx="20">
                  <c:v>0</c:v>
                </c:pt>
                <c:pt idx="21">
                  <c:v>240.13872540553439</c:v>
                </c:pt>
                <c:pt idx="22">
                  <c:v>341.87548079527636</c:v>
                </c:pt>
                <c:pt idx="23">
                  <c:v>133.41338981962912</c:v>
                </c:pt>
                <c:pt idx="24">
                  <c:v>770.3507755361619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B1-40B3-8BC3-AC24DA0D4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459232"/>
        <c:axId val="2032214800"/>
      </c:lineChart>
      <c:catAx>
        <c:axId val="204645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2214800"/>
        <c:crosses val="autoZero"/>
        <c:auto val="1"/>
        <c:lblAlgn val="ctr"/>
        <c:lblOffset val="100"/>
        <c:noMultiLvlLbl val="0"/>
      </c:catAx>
      <c:valAx>
        <c:axId val="203221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645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Power and political heritage (not aggregated)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Other journals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without IJHS'!$AA$2:$AA$26</c:f>
              <c:numCache>
                <c:formatCode>0</c:formatCode>
                <c:ptCount val="25"/>
                <c:pt idx="0">
                  <c:v>688.00519711128322</c:v>
                </c:pt>
                <c:pt idx="1">
                  <c:v>286.6129931963863</c:v>
                </c:pt>
                <c:pt idx="2">
                  <c:v>1145.566108473593</c:v>
                </c:pt>
                <c:pt idx="3">
                  <c:v>500.7376338733377</c:v>
                </c:pt>
                <c:pt idx="4">
                  <c:v>2639.8935735623863</c:v>
                </c:pt>
                <c:pt idx="5">
                  <c:v>751.4403552711276</c:v>
                </c:pt>
                <c:pt idx="6">
                  <c:v>2750.3580796473962</c:v>
                </c:pt>
                <c:pt idx="7">
                  <c:v>65.456119419549935</c:v>
                </c:pt>
                <c:pt idx="8">
                  <c:v>1863.1780664162006</c:v>
                </c:pt>
                <c:pt idx="9">
                  <c:v>38.577357348267149</c:v>
                </c:pt>
                <c:pt idx="10">
                  <c:v>460.67191479509273</c:v>
                </c:pt>
                <c:pt idx="11">
                  <c:v>3481.8749604936611</c:v>
                </c:pt>
                <c:pt idx="12">
                  <c:v>1622.3294045952039</c:v>
                </c:pt>
                <c:pt idx="13">
                  <c:v>2050.1231661334687</c:v>
                </c:pt>
                <c:pt idx="14">
                  <c:v>1532.1857280753061</c:v>
                </c:pt>
                <c:pt idx="15">
                  <c:v>3191.4404740360674</c:v>
                </c:pt>
                <c:pt idx="16">
                  <c:v>2535.9013182307494</c:v>
                </c:pt>
                <c:pt idx="17">
                  <c:v>1786.9397481527108</c:v>
                </c:pt>
                <c:pt idx="18">
                  <c:v>3031.826882672286</c:v>
                </c:pt>
                <c:pt idx="19">
                  <c:v>2603.4802877139427</c:v>
                </c:pt>
                <c:pt idx="20">
                  <c:v>1670.0550322931851</c:v>
                </c:pt>
                <c:pt idx="21">
                  <c:v>3908.6359308820101</c:v>
                </c:pt>
                <c:pt idx="22">
                  <c:v>5097.7393006850334</c:v>
                </c:pt>
                <c:pt idx="23">
                  <c:v>2021.7378830817711</c:v>
                </c:pt>
                <c:pt idx="24">
                  <c:v>7120.2616918395679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94-458D-BB5E-76428891E3EF}"/>
            </c:ext>
          </c:extLst>
        </c:ser>
        <c:ser>
          <c:idx val="1"/>
          <c:order val="1"/>
          <c:tx>
            <c:v>IJHS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IJHS!$AA$30:$AA$54</c:f>
              <c:numCache>
                <c:formatCode>0</c:formatCode>
                <c:ptCount val="25"/>
                <c:pt idx="0">
                  <c:v>0</c:v>
                </c:pt>
                <c:pt idx="1">
                  <c:v>149.58157861555924</c:v>
                </c:pt>
                <c:pt idx="2">
                  <c:v>179.45354681217646</c:v>
                </c:pt>
                <c:pt idx="3">
                  <c:v>233.22013546798038</c:v>
                </c:pt>
                <c:pt idx="4">
                  <c:v>993.22931972407684</c:v>
                </c:pt>
                <c:pt idx="5">
                  <c:v>525.56138259833165</c:v>
                </c:pt>
                <c:pt idx="6">
                  <c:v>144.17259972777717</c:v>
                </c:pt>
                <c:pt idx="7">
                  <c:v>898.4501266074177</c:v>
                </c:pt>
                <c:pt idx="8">
                  <c:v>1603.3374671008601</c:v>
                </c:pt>
                <c:pt idx="9">
                  <c:v>2078.6924711422457</c:v>
                </c:pt>
                <c:pt idx="10">
                  <c:v>1002.5372259051504</c:v>
                </c:pt>
                <c:pt idx="11">
                  <c:v>1902.8422090729794</c:v>
                </c:pt>
                <c:pt idx="12">
                  <c:v>727.29474857642117</c:v>
                </c:pt>
                <c:pt idx="13">
                  <c:v>2553.4721189591082</c:v>
                </c:pt>
                <c:pt idx="14">
                  <c:v>2102.9570095700969</c:v>
                </c:pt>
                <c:pt idx="15">
                  <c:v>1787.8407571053274</c:v>
                </c:pt>
                <c:pt idx="16">
                  <c:v>3337.0200158379084</c:v>
                </c:pt>
                <c:pt idx="17">
                  <c:v>3317.8313854301919</c:v>
                </c:pt>
                <c:pt idx="18">
                  <c:v>5343.0095018529473</c:v>
                </c:pt>
                <c:pt idx="19">
                  <c:v>3665.4584599205409</c:v>
                </c:pt>
                <c:pt idx="20">
                  <c:v>5329.4211150652454</c:v>
                </c:pt>
                <c:pt idx="21">
                  <c:v>5953.6468228135636</c:v>
                </c:pt>
                <c:pt idx="22">
                  <c:v>9539.7589251855388</c:v>
                </c:pt>
                <c:pt idx="23">
                  <c:v>8193.971628474219</c:v>
                </c:pt>
                <c:pt idx="24">
                  <c:v>7909.7983252658742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94-458D-BB5E-76428891E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7558864"/>
        <c:axId val="1869585856"/>
      </c:lineChart>
      <c:catAx>
        <c:axId val="178755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585856"/>
        <c:crosses val="autoZero"/>
        <c:auto val="1"/>
        <c:lblAlgn val="ctr"/>
        <c:lblOffset val="100"/>
        <c:noMultiLvlLbl val="0"/>
      </c:catAx>
      <c:valAx>
        <c:axId val="186958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755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Difficult</a:t>
            </a:r>
            <a:r>
              <a:rPr lang="en-GB" baseline="0"/>
              <a:t> or contested heritage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Other journals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without IJHS'!$AB$2:$AB$26</c:f>
              <c:numCache>
                <c:formatCode>0</c:formatCode>
                <c:ptCount val="25"/>
                <c:pt idx="0">
                  <c:v>190.30868574945418</c:v>
                </c:pt>
                <c:pt idx="1">
                  <c:v>260.65050114128076</c:v>
                </c:pt>
                <c:pt idx="2">
                  <c:v>454.45005796691078</c:v>
                </c:pt>
                <c:pt idx="3">
                  <c:v>37.656169212690962</c:v>
                </c:pt>
                <c:pt idx="4">
                  <c:v>442.46554953933759</c:v>
                </c:pt>
                <c:pt idx="5">
                  <c:v>1010.6428608394181</c:v>
                </c:pt>
                <c:pt idx="6">
                  <c:v>653.1633367662206</c:v>
                </c:pt>
                <c:pt idx="7">
                  <c:v>1009.2778626218455</c:v>
                </c:pt>
                <c:pt idx="8">
                  <c:v>82.653269951022978</c:v>
                </c:pt>
                <c:pt idx="9">
                  <c:v>606.53095307760429</c:v>
                </c:pt>
                <c:pt idx="10">
                  <c:v>71.329844871498153</c:v>
                </c:pt>
                <c:pt idx="11">
                  <c:v>827.0549828778768</c:v>
                </c:pt>
                <c:pt idx="12">
                  <c:v>219.10331384015589</c:v>
                </c:pt>
                <c:pt idx="13">
                  <c:v>376.48297056909485</c:v>
                </c:pt>
                <c:pt idx="14">
                  <c:v>801.88395474937397</c:v>
                </c:pt>
                <c:pt idx="15">
                  <c:v>1324.1302959780426</c:v>
                </c:pt>
                <c:pt idx="16">
                  <c:v>1406.8658260452412</c:v>
                </c:pt>
                <c:pt idx="17">
                  <c:v>873.30477278700675</c:v>
                </c:pt>
                <c:pt idx="18">
                  <c:v>2659.2108800477899</c:v>
                </c:pt>
                <c:pt idx="19">
                  <c:v>1399.9208076445047</c:v>
                </c:pt>
                <c:pt idx="20">
                  <c:v>588.75089313700505</c:v>
                </c:pt>
                <c:pt idx="21">
                  <c:v>1059.3235852486589</c:v>
                </c:pt>
                <c:pt idx="22">
                  <c:v>1320.2367709996756</c:v>
                </c:pt>
                <c:pt idx="23">
                  <c:v>336.53977128335504</c:v>
                </c:pt>
                <c:pt idx="24">
                  <c:v>653.06901680875797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9E-4DF7-ADF2-D31F646912F2}"/>
            </c:ext>
          </c:extLst>
        </c:ser>
        <c:ser>
          <c:idx val="1"/>
          <c:order val="1"/>
          <c:tx>
            <c:v>IJHS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IJHS!$AB$30:$AB$54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1401.9188684664032</c:v>
                </c:pt>
                <c:pt idx="3">
                  <c:v>283.83386699507315</c:v>
                </c:pt>
                <c:pt idx="4">
                  <c:v>1102.5939094834837</c:v>
                </c:pt>
                <c:pt idx="5">
                  <c:v>409.10175804529274</c:v>
                </c:pt>
                <c:pt idx="6">
                  <c:v>505.10124594283388</c:v>
                </c:pt>
                <c:pt idx="7">
                  <c:v>960.27466362146868</c:v>
                </c:pt>
                <c:pt idx="8">
                  <c:v>940.26569121648788</c:v>
                </c:pt>
                <c:pt idx="9">
                  <c:v>267.061161201402</c:v>
                </c:pt>
                <c:pt idx="10">
                  <c:v>260.10160632330474</c:v>
                </c:pt>
                <c:pt idx="11">
                  <c:v>891.6459566074941</c:v>
                </c:pt>
                <c:pt idx="12">
                  <c:v>1293.1898406194437</c:v>
                </c:pt>
                <c:pt idx="13">
                  <c:v>117.56133828996279</c:v>
                </c:pt>
                <c:pt idx="14">
                  <c:v>2071.0789307893092</c:v>
                </c:pt>
                <c:pt idx="15">
                  <c:v>475.36234177215107</c:v>
                </c:pt>
                <c:pt idx="16">
                  <c:v>2590.699325523608</c:v>
                </c:pt>
                <c:pt idx="17">
                  <c:v>1019.6456598681009</c:v>
                </c:pt>
                <c:pt idx="18">
                  <c:v>1086.9333146600011</c:v>
                </c:pt>
                <c:pt idx="19">
                  <c:v>810.00753680766763</c:v>
                </c:pt>
                <c:pt idx="20">
                  <c:v>1787.767666497205</c:v>
                </c:pt>
                <c:pt idx="21">
                  <c:v>3063.0142817286883</c:v>
                </c:pt>
                <c:pt idx="22">
                  <c:v>6147.6171786120594</c:v>
                </c:pt>
                <c:pt idx="23">
                  <c:v>4863.6149945439365</c:v>
                </c:pt>
                <c:pt idx="24">
                  <c:v>5078.5349962901428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9E-4DF7-ADF2-D31F64691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0450640"/>
        <c:axId val="1785253536"/>
      </c:lineChart>
      <c:catAx>
        <c:axId val="188045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5253536"/>
        <c:crosses val="autoZero"/>
        <c:auto val="1"/>
        <c:lblAlgn val="ctr"/>
        <c:lblOffset val="100"/>
        <c:noMultiLvlLbl val="0"/>
      </c:catAx>
      <c:valAx>
        <c:axId val="178525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0450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Critical heritage discussion (aggregated)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Antiquity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Antiquity!$BX$2:$BX$26</c:f>
              <c:numCache>
                <c:formatCode>0.00%</c:formatCode>
                <c:ptCount val="25"/>
                <c:pt idx="0">
                  <c:v>3.92858315008697E-2</c:v>
                </c:pt>
                <c:pt idx="1">
                  <c:v>6.5474466011746404E-2</c:v>
                </c:pt>
                <c:pt idx="2">
                  <c:v>4.4474393530997303E-2</c:v>
                </c:pt>
                <c:pt idx="3">
                  <c:v>3.9392837665878901E-2</c:v>
                </c:pt>
                <c:pt idx="4">
                  <c:v>7.86000933271115E-2</c:v>
                </c:pt>
                <c:pt idx="5">
                  <c:v>6.4491117648400306E-2</c:v>
                </c:pt>
                <c:pt idx="6">
                  <c:v>0.10905137887630199</c:v>
                </c:pt>
                <c:pt idx="7">
                  <c:v>1.7535584473238799E-2</c:v>
                </c:pt>
                <c:pt idx="8">
                  <c:v>3.6829070656577798E-2</c:v>
                </c:pt>
                <c:pt idx="9">
                  <c:v>2.0644770697744799E-2</c:v>
                </c:pt>
                <c:pt idx="10">
                  <c:v>3.9523037740217599E-2</c:v>
                </c:pt>
                <c:pt idx="11">
                  <c:v>3.8802635987936998E-2</c:v>
                </c:pt>
                <c:pt idx="12">
                  <c:v>2.2945716869623701E-2</c:v>
                </c:pt>
                <c:pt idx="13">
                  <c:v>0.130264392559475</c:v>
                </c:pt>
                <c:pt idx="14">
                  <c:v>4.8721225319918599E-2</c:v>
                </c:pt>
                <c:pt idx="15">
                  <c:v>3.4866361666265298E-2</c:v>
                </c:pt>
                <c:pt idx="16">
                  <c:v>5.4260532543276098E-2</c:v>
                </c:pt>
                <c:pt idx="17">
                  <c:v>6.6332817702734595E-2</c:v>
                </c:pt>
                <c:pt idx="18">
                  <c:v>2.9054655510058799E-2</c:v>
                </c:pt>
                <c:pt idx="19">
                  <c:v>3.3952014486192797E-2</c:v>
                </c:pt>
                <c:pt idx="20">
                  <c:v>9.2656142759093996E-3</c:v>
                </c:pt>
                <c:pt idx="21">
                  <c:v>3.1569688509857197E-2</c:v>
                </c:pt>
                <c:pt idx="22">
                  <c:v>5.3504913264039201E-2</c:v>
                </c:pt>
                <c:pt idx="23">
                  <c:v>1.02295697863565E-2</c:v>
                </c:pt>
                <c:pt idx="24">
                  <c:v>7.2709898796855299E-2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61-4BF1-A69A-C08B95A1ACA2}"/>
            </c:ext>
          </c:extLst>
        </c:ser>
        <c:ser>
          <c:idx val="1"/>
          <c:order val="1"/>
          <c:tx>
            <c:v>Curator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Curator!$BX$2:$BX$26</c:f>
              <c:numCache>
                <c:formatCode>0.00%</c:formatCode>
                <c:ptCount val="25"/>
                <c:pt idx="0">
                  <c:v>0.122260518956884</c:v>
                </c:pt>
                <c:pt idx="1">
                  <c:v>0.11055700475679001</c:v>
                </c:pt>
                <c:pt idx="2">
                  <c:v>0.23011751844766301</c:v>
                </c:pt>
                <c:pt idx="3">
                  <c:v>1.6870933575427401E-2</c:v>
                </c:pt>
                <c:pt idx="4">
                  <c:v>0.13028330429999099</c:v>
                </c:pt>
                <c:pt idx="5">
                  <c:v>0.14398200224971899</c:v>
                </c:pt>
                <c:pt idx="6">
                  <c:v>0.106854741316845</c:v>
                </c:pt>
                <c:pt idx="7">
                  <c:v>4.5112449088011299E-2</c:v>
                </c:pt>
                <c:pt idx="8">
                  <c:v>1.35928847122E-2</c:v>
                </c:pt>
                <c:pt idx="9">
                  <c:v>9.9228285260795801E-2</c:v>
                </c:pt>
                <c:pt idx="10">
                  <c:v>1.0457588668179099E-2</c:v>
                </c:pt>
                <c:pt idx="11">
                  <c:v>0.15994934478581699</c:v>
                </c:pt>
                <c:pt idx="12">
                  <c:v>0.119653965785381</c:v>
                </c:pt>
                <c:pt idx="13">
                  <c:v>5.9200303202577201E-2</c:v>
                </c:pt>
                <c:pt idx="14">
                  <c:v>8.9592455372179206E-2</c:v>
                </c:pt>
                <c:pt idx="15">
                  <c:v>0.109419316315868</c:v>
                </c:pt>
                <c:pt idx="16">
                  <c:v>7.2468232576049299E-2</c:v>
                </c:pt>
                <c:pt idx="17">
                  <c:v>8.7584215591915301E-2</c:v>
                </c:pt>
                <c:pt idx="18">
                  <c:v>0.300151999255514</c:v>
                </c:pt>
                <c:pt idx="19">
                  <c:v>7.1696524268871506E-2</c:v>
                </c:pt>
                <c:pt idx="20">
                  <c:v>0.19979937043827201</c:v>
                </c:pt>
                <c:pt idx="21">
                  <c:v>0.168818429213341</c:v>
                </c:pt>
                <c:pt idx="22">
                  <c:v>0.102748325892857</c:v>
                </c:pt>
                <c:pt idx="23">
                  <c:v>9.6485206288185604E-2</c:v>
                </c:pt>
                <c:pt idx="24">
                  <c:v>8.0733657313058496E-2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61-4BF1-A69A-C08B95A1ACA2}"/>
            </c:ext>
          </c:extLst>
        </c:ser>
        <c:ser>
          <c:idx val="2"/>
          <c:order val="2"/>
          <c:tx>
            <c:v>IJCP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IJCP!$BX$2:$BX$26</c:f>
              <c:numCache>
                <c:formatCode>0.00%</c:formatCode>
                <c:ptCount val="25"/>
                <c:pt idx="0">
                  <c:v>6.5075669383003507E-2</c:v>
                </c:pt>
                <c:pt idx="1">
                  <c:v>5.0276804880804403E-2</c:v>
                </c:pt>
                <c:pt idx="2">
                  <c:v>0.24026776519052501</c:v>
                </c:pt>
                <c:pt idx="3">
                  <c:v>0.11539365452408901</c:v>
                </c:pt>
                <c:pt idx="4">
                  <c:v>0.170633677836935</c:v>
                </c:pt>
                <c:pt idx="5">
                  <c:v>0.49870912220309799</c:v>
                </c:pt>
                <c:pt idx="6">
                  <c:v>7.21864951768489E-2</c:v>
                </c:pt>
                <c:pt idx="7">
                  <c:v>0.148741418764302</c:v>
                </c:pt>
                <c:pt idx="8">
                  <c:v>0.14044943820224701</c:v>
                </c:pt>
                <c:pt idx="11">
                  <c:v>0.461850971066191</c:v>
                </c:pt>
                <c:pt idx="12">
                  <c:v>0.225979089136984</c:v>
                </c:pt>
                <c:pt idx="13">
                  <c:v>0.37074264227348303</c:v>
                </c:pt>
                <c:pt idx="14">
                  <c:v>0.26040927970823602</c:v>
                </c:pt>
                <c:pt idx="15">
                  <c:v>0.31847519880184</c:v>
                </c:pt>
                <c:pt idx="16">
                  <c:v>0.39275821696793201</c:v>
                </c:pt>
                <c:pt idx="17">
                  <c:v>0.281288816953363</c:v>
                </c:pt>
                <c:pt idx="18">
                  <c:v>0.168963642758929</c:v>
                </c:pt>
                <c:pt idx="19">
                  <c:v>0.39187072621003199</c:v>
                </c:pt>
                <c:pt idx="20">
                  <c:v>0.17309182882552099</c:v>
                </c:pt>
                <c:pt idx="21">
                  <c:v>0.234383932314494</c:v>
                </c:pt>
                <c:pt idx="22">
                  <c:v>0.36730350893786101</c:v>
                </c:pt>
                <c:pt idx="23">
                  <c:v>0.29418043202033001</c:v>
                </c:pt>
                <c:pt idx="24">
                  <c:v>0.31652788867343401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61-4BF1-A69A-C08B95A1ACA2}"/>
            </c:ext>
          </c:extLst>
        </c:ser>
        <c:ser>
          <c:idx val="3"/>
          <c:order val="3"/>
          <c:tx>
            <c:v>IJHS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IJHS!$BX$2:$BX$26</c:f>
              <c:numCache>
                <c:formatCode>0.00%</c:formatCode>
                <c:ptCount val="25"/>
                <c:pt idx="1">
                  <c:v>0.10263522884882099</c:v>
                </c:pt>
                <c:pt idx="2">
                  <c:v>0.276349798966111</c:v>
                </c:pt>
                <c:pt idx="3">
                  <c:v>0.175923645320197</c:v>
                </c:pt>
                <c:pt idx="4">
                  <c:v>0.29005664292524302</c:v>
                </c:pt>
                <c:pt idx="5">
                  <c:v>0.178337306317044</c:v>
                </c:pt>
                <c:pt idx="6">
                  <c:v>0.230080619830384</c:v>
                </c:pt>
                <c:pt idx="7">
                  <c:v>0.30544660145970898</c:v>
                </c:pt>
                <c:pt idx="8">
                  <c:v>0.30155685417317202</c:v>
                </c:pt>
                <c:pt idx="9">
                  <c:v>0.35272497559294802</c:v>
                </c:pt>
                <c:pt idx="10">
                  <c:v>0.25773414924358301</c:v>
                </c:pt>
                <c:pt idx="11">
                  <c:v>0.49447731755424101</c:v>
                </c:pt>
                <c:pt idx="12">
                  <c:v>0.268355879605917</c:v>
                </c:pt>
                <c:pt idx="13">
                  <c:v>0.23346339365264701</c:v>
                </c:pt>
                <c:pt idx="14">
                  <c:v>0.28218282182821802</c:v>
                </c:pt>
                <c:pt idx="15">
                  <c:v>0.33642823023644602</c:v>
                </c:pt>
                <c:pt idx="16">
                  <c:v>0.44144070342153402</c:v>
                </c:pt>
                <c:pt idx="17">
                  <c:v>0.41825172510376102</c:v>
                </c:pt>
                <c:pt idx="18">
                  <c:v>0.41752133069033898</c:v>
                </c:pt>
                <c:pt idx="19">
                  <c:v>0.37590558541715402</c:v>
                </c:pt>
                <c:pt idx="20">
                  <c:v>0.444111167598712</c:v>
                </c:pt>
                <c:pt idx="21">
                  <c:v>0.44516480450638402</c:v>
                </c:pt>
                <c:pt idx="22">
                  <c:v>0.59712064575545798</c:v>
                </c:pt>
                <c:pt idx="23">
                  <c:v>0.44023364785929803</c:v>
                </c:pt>
                <c:pt idx="24">
                  <c:v>0.48886454910551302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61-4BF1-A69A-C08B95A1ACA2}"/>
            </c:ext>
          </c:extLst>
        </c:ser>
        <c:ser>
          <c:idx val="4"/>
          <c:order val="4"/>
          <c:tx>
            <c:v>JCH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JCH!$BX$2:$BX$26</c:f>
              <c:numCache>
                <c:formatCode>General</c:formatCode>
                <c:ptCount val="25"/>
                <c:pt idx="6">
                  <c:v>0</c:v>
                </c:pt>
                <c:pt idx="7">
                  <c:v>0</c:v>
                </c:pt>
                <c:pt idx="8" formatCode="0.00%">
                  <c:v>3.3160064527693101E-3</c:v>
                </c:pt>
                <c:pt idx="9" formatCode="0.00%">
                  <c:v>2.5044183299969E-3</c:v>
                </c:pt>
                <c:pt idx="10" formatCode="0.00%">
                  <c:v>1.89278179774838E-3</c:v>
                </c:pt>
                <c:pt idx="11" formatCode="0.00%">
                  <c:v>1.71294117647059E-3</c:v>
                </c:pt>
                <c:pt idx="12" formatCode="0.00%">
                  <c:v>2.3226698557440799E-2</c:v>
                </c:pt>
                <c:pt idx="13" formatCode="0.00%">
                  <c:v>0</c:v>
                </c:pt>
                <c:pt idx="14" formatCode="0.00%">
                  <c:v>4.4016863844882296E-3</c:v>
                </c:pt>
                <c:pt idx="15" formatCode="0.00%">
                  <c:v>5.7187823111200598E-3</c:v>
                </c:pt>
                <c:pt idx="16" formatCode="0.00%">
                  <c:v>1.5632813689039599E-2</c:v>
                </c:pt>
                <c:pt idx="17" formatCode="0.00%">
                  <c:v>1.05683228732845E-2</c:v>
                </c:pt>
                <c:pt idx="18" formatCode="0.00%">
                  <c:v>5.9845473627796898E-3</c:v>
                </c:pt>
                <c:pt idx="19" formatCode="0.00%">
                  <c:v>9.1696572206410101E-3</c:v>
                </c:pt>
                <c:pt idx="20" formatCode="0.00%">
                  <c:v>6.45181423143836E-3</c:v>
                </c:pt>
                <c:pt idx="21" formatCode="0.00%">
                  <c:v>4.1291917787049902E-3</c:v>
                </c:pt>
                <c:pt idx="22" formatCode="0.00%">
                  <c:v>1.46312484956495E-2</c:v>
                </c:pt>
                <c:pt idx="23" formatCode="0.00%">
                  <c:v>2.4515921976963899E-3</c:v>
                </c:pt>
                <c:pt idx="24" formatCode="0.00%">
                  <c:v>1.36107615428788E-2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61-4BF1-A69A-C08B95A1A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2081344"/>
        <c:axId val="1680982128"/>
      </c:lineChart>
      <c:catAx>
        <c:axId val="168208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982128"/>
        <c:crosses val="autoZero"/>
        <c:auto val="1"/>
        <c:lblAlgn val="ctr"/>
        <c:lblOffset val="100"/>
        <c:noMultiLvlLbl val="0"/>
      </c:catAx>
      <c:valAx>
        <c:axId val="168098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208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Diversity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Other journals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without IJHS'!$AC$2:$AC$26</c:f>
              <c:numCache>
                <c:formatCode>0</c:formatCode>
                <c:ptCount val="25"/>
                <c:pt idx="0">
                  <c:v>292.65949144826669</c:v>
                </c:pt>
                <c:pt idx="1">
                  <c:v>60.531993248427248</c:v>
                </c:pt>
                <c:pt idx="2">
                  <c:v>15.835144770019992</c:v>
                </c:pt>
                <c:pt idx="3">
                  <c:v>18.825231776040717</c:v>
                </c:pt>
                <c:pt idx="4">
                  <c:v>327.88301820620683</c:v>
                </c:pt>
                <c:pt idx="5">
                  <c:v>0</c:v>
                </c:pt>
                <c:pt idx="6">
                  <c:v>125.00804542296117</c:v>
                </c:pt>
                <c:pt idx="7">
                  <c:v>106.24755000437872</c:v>
                </c:pt>
                <c:pt idx="8">
                  <c:v>35.834186300132387</c:v>
                </c:pt>
                <c:pt idx="9">
                  <c:v>54.403965491145883</c:v>
                </c:pt>
                <c:pt idx="10">
                  <c:v>248.84871988697216</c:v>
                </c:pt>
                <c:pt idx="11">
                  <c:v>252.90193679103376</c:v>
                </c:pt>
                <c:pt idx="12">
                  <c:v>99.592415381889069</c:v>
                </c:pt>
                <c:pt idx="13">
                  <c:v>444.15985571238457</c:v>
                </c:pt>
                <c:pt idx="14">
                  <c:v>36.612425982253725</c:v>
                </c:pt>
                <c:pt idx="15">
                  <c:v>241.55199644701469</c:v>
                </c:pt>
                <c:pt idx="16">
                  <c:v>203.00467583905291</c:v>
                </c:pt>
                <c:pt idx="17">
                  <c:v>107.38534149158474</c:v>
                </c:pt>
                <c:pt idx="18">
                  <c:v>1008.3695307826728</c:v>
                </c:pt>
                <c:pt idx="19">
                  <c:v>454.69350956946909</c:v>
                </c:pt>
                <c:pt idx="20">
                  <c:v>152.56552063098306</c:v>
                </c:pt>
                <c:pt idx="21">
                  <c:v>282.08657679893685</c:v>
                </c:pt>
                <c:pt idx="22">
                  <c:v>80.655803238852073</c:v>
                </c:pt>
                <c:pt idx="23">
                  <c:v>65.741745040159302</c:v>
                </c:pt>
                <c:pt idx="24">
                  <c:v>260.81181277592378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D9-4FA9-BDF8-393A91DC67F9}"/>
            </c:ext>
          </c:extLst>
        </c:ser>
        <c:ser>
          <c:idx val="1"/>
          <c:order val="1"/>
          <c:tx>
            <c:v>IJHS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IJHS!$AC$30:$AC$54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197.08551847437417</c:v>
                </c:pt>
                <c:pt idx="6">
                  <c:v>871.99565490524469</c:v>
                </c:pt>
                <c:pt idx="7">
                  <c:v>117.66605431706478</c:v>
                </c:pt>
                <c:pt idx="8">
                  <c:v>18.944907882410675</c:v>
                </c:pt>
                <c:pt idx="9">
                  <c:v>160.4359960948716</c:v>
                </c:pt>
                <c:pt idx="10">
                  <c:v>105.63513513513503</c:v>
                </c:pt>
                <c:pt idx="11">
                  <c:v>101.61775147928982</c:v>
                </c:pt>
                <c:pt idx="12">
                  <c:v>226.15877798198323</c:v>
                </c:pt>
                <c:pt idx="13">
                  <c:v>723.30111524163419</c:v>
                </c:pt>
                <c:pt idx="14">
                  <c:v>453.2664326643262</c:v>
                </c:pt>
                <c:pt idx="15">
                  <c:v>211.27215189873408</c:v>
                </c:pt>
                <c:pt idx="16">
                  <c:v>388.60489882854125</c:v>
                </c:pt>
                <c:pt idx="17">
                  <c:v>223.04748809614759</c:v>
                </c:pt>
                <c:pt idx="18">
                  <c:v>1281.2064552270974</c:v>
                </c:pt>
                <c:pt idx="19">
                  <c:v>226.16446599672841</c:v>
                </c:pt>
                <c:pt idx="20">
                  <c:v>349.78063040162664</c:v>
                </c:pt>
                <c:pt idx="21">
                  <c:v>219.21377422911868</c:v>
                </c:pt>
                <c:pt idx="22">
                  <c:v>755.40151145782556</c:v>
                </c:pt>
                <c:pt idx="23">
                  <c:v>737.75613325630627</c:v>
                </c:pt>
                <c:pt idx="24">
                  <c:v>700.59067943327557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D9-4FA9-BDF8-393A91DC6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6814560"/>
        <c:axId val="1785240640"/>
      </c:lineChart>
      <c:catAx>
        <c:axId val="178681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5240640"/>
        <c:crosses val="autoZero"/>
        <c:auto val="1"/>
        <c:lblAlgn val="ctr"/>
        <c:lblOffset val="100"/>
        <c:noMultiLvlLbl val="0"/>
      </c:catAx>
      <c:valAx>
        <c:axId val="178524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6814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Elite heritage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Other journals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without IJHS'!$AD$2:$AD$26</c:f>
              <c:numCache>
                <c:formatCode>0</c:formatCode>
                <c:ptCount val="25"/>
                <c:pt idx="0">
                  <c:v>16.865123236001761</c:v>
                </c:pt>
                <c:pt idx="1">
                  <c:v>0</c:v>
                </c:pt>
                <c:pt idx="2">
                  <c:v>0</c:v>
                </c:pt>
                <c:pt idx="3">
                  <c:v>114.93299400109082</c:v>
                </c:pt>
                <c:pt idx="4">
                  <c:v>0</c:v>
                </c:pt>
                <c:pt idx="5">
                  <c:v>0</c:v>
                </c:pt>
                <c:pt idx="6">
                  <c:v>540.17301750772424</c:v>
                </c:pt>
                <c:pt idx="7">
                  <c:v>28.761022169196178</c:v>
                </c:pt>
                <c:pt idx="8">
                  <c:v>0</c:v>
                </c:pt>
                <c:pt idx="9">
                  <c:v>56.644354441464564</c:v>
                </c:pt>
                <c:pt idx="10">
                  <c:v>0</c:v>
                </c:pt>
                <c:pt idx="11">
                  <c:v>21.84495099658637</c:v>
                </c:pt>
                <c:pt idx="12">
                  <c:v>0</c:v>
                </c:pt>
                <c:pt idx="13">
                  <c:v>56.77124159375213</c:v>
                </c:pt>
                <c:pt idx="14">
                  <c:v>0</c:v>
                </c:pt>
                <c:pt idx="15">
                  <c:v>0</c:v>
                </c:pt>
                <c:pt idx="16">
                  <c:v>58.762443245095518</c:v>
                </c:pt>
                <c:pt idx="17">
                  <c:v>0</c:v>
                </c:pt>
                <c:pt idx="18">
                  <c:v>227.94866147594365</c:v>
                </c:pt>
                <c:pt idx="19">
                  <c:v>170.51006608855096</c:v>
                </c:pt>
                <c:pt idx="20">
                  <c:v>288.87443503639901</c:v>
                </c:pt>
                <c:pt idx="21">
                  <c:v>194.35344334768857</c:v>
                </c:pt>
                <c:pt idx="22">
                  <c:v>341.84834011160427</c:v>
                </c:pt>
                <c:pt idx="23">
                  <c:v>946.89148665819516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C4-4072-A271-C6D83462990E}"/>
            </c:ext>
          </c:extLst>
        </c:ser>
        <c:ser>
          <c:idx val="1"/>
          <c:order val="1"/>
          <c:tx>
            <c:v>IJHS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IJHS!$AD$30:$AD$54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144.7525847214246</c:v>
                </c:pt>
                <c:pt idx="3">
                  <c:v>125.04568965517237</c:v>
                </c:pt>
                <c:pt idx="4">
                  <c:v>141.1797431439627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203.40848463219874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218.18842457292635</c:v>
                </c:pt>
                <c:pt idx="13">
                  <c:v>122.54275092936795</c:v>
                </c:pt>
                <c:pt idx="14">
                  <c:v>231.1160711607117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583.81569421701386</c:v>
                </c:pt>
                <c:pt idx="19">
                  <c:v>245.09453143257753</c:v>
                </c:pt>
                <c:pt idx="20">
                  <c:v>376.68683274021379</c:v>
                </c:pt>
                <c:pt idx="21">
                  <c:v>399.56692484489395</c:v>
                </c:pt>
                <c:pt idx="22">
                  <c:v>537.37912400455025</c:v>
                </c:pt>
                <c:pt idx="23">
                  <c:v>236.95811027665454</c:v>
                </c:pt>
                <c:pt idx="24">
                  <c:v>298.97184044094269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C4-4072-A271-C6D834629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708752"/>
        <c:axId val="1869604576"/>
      </c:lineChart>
      <c:catAx>
        <c:axId val="22070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604576"/>
        <c:crosses val="autoZero"/>
        <c:auto val="1"/>
        <c:lblAlgn val="ctr"/>
        <c:lblOffset val="100"/>
        <c:noMultiLvlLbl val="0"/>
      </c:catAx>
      <c:valAx>
        <c:axId val="186960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70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Exclusivity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Other journals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without IJHS'!$AE$2:$AE$26</c:f>
              <c:numCache>
                <c:formatCode>0</c:formatCode>
                <c:ptCount val="25"/>
                <c:pt idx="0">
                  <c:v>89.285946543539012</c:v>
                </c:pt>
                <c:pt idx="1">
                  <c:v>0</c:v>
                </c:pt>
                <c:pt idx="2">
                  <c:v>64.490753393459102</c:v>
                </c:pt>
                <c:pt idx="3">
                  <c:v>270.48885657153221</c:v>
                </c:pt>
                <c:pt idx="4">
                  <c:v>301.42565216481131</c:v>
                </c:pt>
                <c:pt idx="5">
                  <c:v>0</c:v>
                </c:pt>
                <c:pt idx="6">
                  <c:v>219.0426364572603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33.866362795613732</c:v>
                </c:pt>
                <c:pt idx="12">
                  <c:v>0</c:v>
                </c:pt>
                <c:pt idx="13">
                  <c:v>54.779268204497697</c:v>
                </c:pt>
                <c:pt idx="14">
                  <c:v>165.34834363286407</c:v>
                </c:pt>
                <c:pt idx="15">
                  <c:v>165.01812890957558</c:v>
                </c:pt>
                <c:pt idx="16">
                  <c:v>512.3299843498794</c:v>
                </c:pt>
                <c:pt idx="17">
                  <c:v>436.30564169676552</c:v>
                </c:pt>
                <c:pt idx="18">
                  <c:v>272.80270160135973</c:v>
                </c:pt>
                <c:pt idx="19">
                  <c:v>282.18917370210534</c:v>
                </c:pt>
                <c:pt idx="20">
                  <c:v>314.78299021343935</c:v>
                </c:pt>
                <c:pt idx="21">
                  <c:v>290.04957567073058</c:v>
                </c:pt>
                <c:pt idx="22">
                  <c:v>323.80403926443364</c:v>
                </c:pt>
                <c:pt idx="23">
                  <c:v>1100.6354609629645</c:v>
                </c:pt>
                <c:pt idx="24">
                  <c:v>513.67110885831607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CF-49DA-AE45-B6A4882F4C17}"/>
            </c:ext>
          </c:extLst>
        </c:ser>
        <c:ser>
          <c:idx val="1"/>
          <c:order val="1"/>
          <c:tx>
            <c:v>IJHS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IJHS!$AE$30:$AE$54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348.00107696726036</c:v>
                </c:pt>
                <c:pt idx="3">
                  <c:v>157.79575123152708</c:v>
                </c:pt>
                <c:pt idx="4">
                  <c:v>63.630306769109893</c:v>
                </c:pt>
                <c:pt idx="5">
                  <c:v>0</c:v>
                </c:pt>
                <c:pt idx="6">
                  <c:v>0</c:v>
                </c:pt>
                <c:pt idx="7">
                  <c:v>53.84717739933464</c:v>
                </c:pt>
                <c:pt idx="8">
                  <c:v>315.08373109693537</c:v>
                </c:pt>
                <c:pt idx="9">
                  <c:v>0</c:v>
                </c:pt>
                <c:pt idx="10">
                  <c:v>69.759051504334508</c:v>
                </c:pt>
                <c:pt idx="11">
                  <c:v>132.5015779092702</c:v>
                </c:pt>
                <c:pt idx="12">
                  <c:v>100.62571178934041</c:v>
                </c:pt>
                <c:pt idx="13">
                  <c:v>0</c:v>
                </c:pt>
                <c:pt idx="14">
                  <c:v>44.82854828548281</c:v>
                </c:pt>
                <c:pt idx="15">
                  <c:v>48.83177095772642</c:v>
                </c:pt>
                <c:pt idx="16">
                  <c:v>273.01985199748788</c:v>
                </c:pt>
                <c:pt idx="17">
                  <c:v>53.77037659460705</c:v>
                </c:pt>
                <c:pt idx="18">
                  <c:v>830.89127811772846</c:v>
                </c:pt>
                <c:pt idx="19">
                  <c:v>947.49959102594187</c:v>
                </c:pt>
                <c:pt idx="20">
                  <c:v>776.29376376885159</c:v>
                </c:pt>
                <c:pt idx="21">
                  <c:v>729.38401243506814</c:v>
                </c:pt>
                <c:pt idx="22">
                  <c:v>1709.3774039763778</c:v>
                </c:pt>
                <c:pt idx="23">
                  <c:v>1714.4616214134392</c:v>
                </c:pt>
                <c:pt idx="24">
                  <c:v>1504.824930219412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CF-49DA-AE45-B6A4882F4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0478576"/>
        <c:axId val="1869576704"/>
      </c:lineChart>
      <c:catAx>
        <c:axId val="168047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576704"/>
        <c:crosses val="autoZero"/>
        <c:auto val="1"/>
        <c:lblAlgn val="ctr"/>
        <c:lblOffset val="100"/>
        <c:noMultiLvlLbl val="0"/>
      </c:catAx>
      <c:valAx>
        <c:axId val="186957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47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Inclusivity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Other journals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without IJHS'!$AF$2:$AF$26</c:f>
              <c:numCache>
                <c:formatCode>0</c:formatCode>
                <c:ptCount val="25"/>
                <c:pt idx="0">
                  <c:v>728.17649736619569</c:v>
                </c:pt>
                <c:pt idx="1">
                  <c:v>119.70402410649936</c:v>
                </c:pt>
                <c:pt idx="2">
                  <c:v>484.17673316935361</c:v>
                </c:pt>
                <c:pt idx="3">
                  <c:v>0</c:v>
                </c:pt>
                <c:pt idx="4">
                  <c:v>180.33134684147797</c:v>
                </c:pt>
                <c:pt idx="5">
                  <c:v>169.16609294320108</c:v>
                </c:pt>
                <c:pt idx="6">
                  <c:v>218.8309743490648</c:v>
                </c:pt>
                <c:pt idx="7">
                  <c:v>226.74836196210333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554.11557791214955</c:v>
                </c:pt>
                <c:pt idx="12">
                  <c:v>0</c:v>
                </c:pt>
                <c:pt idx="13">
                  <c:v>654.16355914309145</c:v>
                </c:pt>
                <c:pt idx="14">
                  <c:v>307.7438558123946</c:v>
                </c:pt>
                <c:pt idx="15">
                  <c:v>235.82133388191517</c:v>
                </c:pt>
                <c:pt idx="16">
                  <c:v>438.62349698650326</c:v>
                </c:pt>
                <c:pt idx="17">
                  <c:v>1107.7352392388109</c:v>
                </c:pt>
                <c:pt idx="18">
                  <c:v>1305.9766107268056</c:v>
                </c:pt>
                <c:pt idx="19">
                  <c:v>742.87974219056684</c:v>
                </c:pt>
                <c:pt idx="20">
                  <c:v>751.93466925758514</c:v>
                </c:pt>
                <c:pt idx="21">
                  <c:v>2449.9281862998455</c:v>
                </c:pt>
                <c:pt idx="22">
                  <c:v>370.47230229849146</c:v>
                </c:pt>
                <c:pt idx="23">
                  <c:v>540.79707413381277</c:v>
                </c:pt>
                <c:pt idx="24">
                  <c:v>1636.1746021475694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51-4A84-BEE8-A749720224FC}"/>
            </c:ext>
          </c:extLst>
        </c:ser>
        <c:ser>
          <c:idx val="1"/>
          <c:order val="1"/>
          <c:tx>
            <c:v>IJHS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IJHS!$AF$30:$AF$54</c:f>
              <c:numCache>
                <c:formatCode>0</c:formatCode>
                <c:ptCount val="25"/>
                <c:pt idx="0">
                  <c:v>0</c:v>
                </c:pt>
                <c:pt idx="1">
                  <c:v>29.718194426932268</c:v>
                </c:pt>
                <c:pt idx="2">
                  <c:v>22.803489373923011</c:v>
                </c:pt>
                <c:pt idx="3">
                  <c:v>47.636453201970411</c:v>
                </c:pt>
                <c:pt idx="4">
                  <c:v>190.89092030732951</c:v>
                </c:pt>
                <c:pt idx="5">
                  <c:v>0</c:v>
                </c:pt>
                <c:pt idx="6">
                  <c:v>66.617684012145347</c:v>
                </c:pt>
                <c:pt idx="7">
                  <c:v>77.779256243483516</c:v>
                </c:pt>
                <c:pt idx="8">
                  <c:v>128.62595351741982</c:v>
                </c:pt>
                <c:pt idx="9">
                  <c:v>200.29587090105107</c:v>
                </c:pt>
                <c:pt idx="10">
                  <c:v>890.92274349821446</c:v>
                </c:pt>
                <c:pt idx="11">
                  <c:v>81.692702169625164</c:v>
                </c:pt>
                <c:pt idx="12">
                  <c:v>233.13283721490774</c:v>
                </c:pt>
                <c:pt idx="13">
                  <c:v>372.6096654275097</c:v>
                </c:pt>
                <c:pt idx="14">
                  <c:v>0</c:v>
                </c:pt>
                <c:pt idx="15">
                  <c:v>106.63264270360642</c:v>
                </c:pt>
                <c:pt idx="16">
                  <c:v>730.37792523415487</c:v>
                </c:pt>
                <c:pt idx="17">
                  <c:v>147.3706617778119</c:v>
                </c:pt>
                <c:pt idx="18">
                  <c:v>1131.7655778677911</c:v>
                </c:pt>
                <c:pt idx="19">
                  <c:v>93.654007945781515</c:v>
                </c:pt>
                <c:pt idx="20">
                  <c:v>287.99601762413153</c:v>
                </c:pt>
                <c:pt idx="21">
                  <c:v>1039.2725750953223</c:v>
                </c:pt>
                <c:pt idx="22">
                  <c:v>3356.3164716398483</c:v>
                </c:pt>
                <c:pt idx="23">
                  <c:v>1807.0544964375113</c:v>
                </c:pt>
                <c:pt idx="24">
                  <c:v>5068.5692682754443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51-4A84-BEE8-A74972022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96912"/>
        <c:axId val="1869592928"/>
      </c:lineChart>
      <c:catAx>
        <c:axId val="21009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592928"/>
        <c:crosses val="autoZero"/>
        <c:auto val="1"/>
        <c:lblAlgn val="ctr"/>
        <c:lblOffset val="100"/>
        <c:noMultiLvlLbl val="0"/>
      </c:catAx>
      <c:valAx>
        <c:axId val="186959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Indigenous heritage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Other journals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without IJHS'!$AG$2:$AG$26</c:f>
              <c:numCache>
                <c:formatCode>0</c:formatCode>
                <c:ptCount val="25"/>
                <c:pt idx="0">
                  <c:v>189.33082404295661</c:v>
                </c:pt>
                <c:pt idx="1">
                  <c:v>2066.4517263380426</c:v>
                </c:pt>
                <c:pt idx="2">
                  <c:v>1482.8947747468676</c:v>
                </c:pt>
                <c:pt idx="3">
                  <c:v>930.43424131196298</c:v>
                </c:pt>
                <c:pt idx="4">
                  <c:v>1787.6231234561653</c:v>
                </c:pt>
                <c:pt idx="5">
                  <c:v>5910.7986313939582</c:v>
                </c:pt>
                <c:pt idx="6">
                  <c:v>2326.4035312751516</c:v>
                </c:pt>
                <c:pt idx="7">
                  <c:v>472.82235438502124</c:v>
                </c:pt>
                <c:pt idx="8">
                  <c:v>204.91872952830926</c:v>
                </c:pt>
                <c:pt idx="9">
                  <c:v>1010.1671894057695</c:v>
                </c:pt>
                <c:pt idx="10">
                  <c:v>616.210604306552</c:v>
                </c:pt>
                <c:pt idx="11">
                  <c:v>3934.7731081148231</c:v>
                </c:pt>
                <c:pt idx="12">
                  <c:v>2048.633620643192</c:v>
                </c:pt>
                <c:pt idx="13">
                  <c:v>1342.1430662548953</c:v>
                </c:pt>
                <c:pt idx="14">
                  <c:v>3236.766747359301</c:v>
                </c:pt>
                <c:pt idx="15">
                  <c:v>2919.499535748731</c:v>
                </c:pt>
                <c:pt idx="16">
                  <c:v>1344.9888944133859</c:v>
                </c:pt>
                <c:pt idx="17">
                  <c:v>2700.5150370945144</c:v>
                </c:pt>
                <c:pt idx="18">
                  <c:v>1928.100323935209</c:v>
                </c:pt>
                <c:pt idx="19">
                  <c:v>2702.1409295681915</c:v>
                </c:pt>
                <c:pt idx="20">
                  <c:v>2874.8631559082087</c:v>
                </c:pt>
                <c:pt idx="21">
                  <c:v>912.26357222485626</c:v>
                </c:pt>
                <c:pt idx="22">
                  <c:v>4987.0847796854105</c:v>
                </c:pt>
                <c:pt idx="23">
                  <c:v>1999.6285617313652</c:v>
                </c:pt>
                <c:pt idx="24">
                  <c:v>3524.8789201282225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9-4E90-9F85-A156A848CD14}"/>
            </c:ext>
          </c:extLst>
        </c:ser>
        <c:ser>
          <c:idx val="1"/>
          <c:order val="1"/>
          <c:tx>
            <c:v>IJHS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IJHS!$AG$30:$AG$54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1455.2476162097732</c:v>
                </c:pt>
                <c:pt idx="6">
                  <c:v>420.58627368861926</c:v>
                </c:pt>
                <c:pt idx="7">
                  <c:v>189.46229084951102</c:v>
                </c:pt>
                <c:pt idx="8">
                  <c:v>16.950707052683239</c:v>
                </c:pt>
                <c:pt idx="9">
                  <c:v>368.70384195715906</c:v>
                </c:pt>
                <c:pt idx="10">
                  <c:v>0</c:v>
                </c:pt>
                <c:pt idx="11">
                  <c:v>1473.4573964497044</c:v>
                </c:pt>
                <c:pt idx="12">
                  <c:v>0</c:v>
                </c:pt>
                <c:pt idx="13">
                  <c:v>0</c:v>
                </c:pt>
                <c:pt idx="14">
                  <c:v>158.39420394203924</c:v>
                </c:pt>
                <c:pt idx="15">
                  <c:v>1136.0860998328155</c:v>
                </c:pt>
                <c:pt idx="16">
                  <c:v>1623.1727697222896</c:v>
                </c:pt>
                <c:pt idx="17">
                  <c:v>2330.0496524329697</c:v>
                </c:pt>
                <c:pt idx="18">
                  <c:v>1020.1830561061807</c:v>
                </c:pt>
                <c:pt idx="19">
                  <c:v>1650.9009698527689</c:v>
                </c:pt>
                <c:pt idx="20">
                  <c:v>52.815878664633104</c:v>
                </c:pt>
                <c:pt idx="21">
                  <c:v>1973.9203943085622</c:v>
                </c:pt>
                <c:pt idx="22">
                  <c:v>2332.7371878216622</c:v>
                </c:pt>
                <c:pt idx="23">
                  <c:v>2852.4579241286328</c:v>
                </c:pt>
                <c:pt idx="24">
                  <c:v>4140.7599901070535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19-4E90-9F85-A156A848C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691552"/>
        <c:axId val="1680514496"/>
      </c:lineChart>
      <c:catAx>
        <c:axId val="22069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514496"/>
        <c:crosses val="autoZero"/>
        <c:auto val="1"/>
        <c:lblAlgn val="ctr"/>
        <c:lblOffset val="100"/>
        <c:noMultiLvlLbl val="0"/>
      </c:catAx>
      <c:valAx>
        <c:axId val="168051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069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Nationalism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Other journals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without IJHS'!$AH$2:$AH$26</c:f>
              <c:numCache>
                <c:formatCode>0</c:formatCode>
                <c:ptCount val="25"/>
                <c:pt idx="0">
                  <c:v>87.926512719983947</c:v>
                </c:pt>
                <c:pt idx="1">
                  <c:v>20.850525364365591</c:v>
                </c:pt>
                <c:pt idx="2">
                  <c:v>297.89866098600129</c:v>
                </c:pt>
                <c:pt idx="3">
                  <c:v>0</c:v>
                </c:pt>
                <c:pt idx="4">
                  <c:v>302.40502293010559</c:v>
                </c:pt>
                <c:pt idx="5">
                  <c:v>1569.604074800812</c:v>
                </c:pt>
                <c:pt idx="6">
                  <c:v>1899.5965314042896</c:v>
                </c:pt>
                <c:pt idx="7">
                  <c:v>44.830827067669155</c:v>
                </c:pt>
                <c:pt idx="8">
                  <c:v>708.08031793288433</c:v>
                </c:pt>
                <c:pt idx="9">
                  <c:v>0</c:v>
                </c:pt>
                <c:pt idx="10">
                  <c:v>0</c:v>
                </c:pt>
                <c:pt idx="11">
                  <c:v>323.19619510112688</c:v>
                </c:pt>
                <c:pt idx="12">
                  <c:v>97.262703949544658</c:v>
                </c:pt>
                <c:pt idx="13">
                  <c:v>310.39181353041374</c:v>
                </c:pt>
                <c:pt idx="14">
                  <c:v>116.4686573708383</c:v>
                </c:pt>
                <c:pt idx="15">
                  <c:v>87.294670997360441</c:v>
                </c:pt>
                <c:pt idx="16">
                  <c:v>796.77889145892289</c:v>
                </c:pt>
                <c:pt idx="17">
                  <c:v>549.86284563850393</c:v>
                </c:pt>
                <c:pt idx="18">
                  <c:v>1121.0896789169985</c:v>
                </c:pt>
                <c:pt idx="19">
                  <c:v>282.37496965959315</c:v>
                </c:pt>
                <c:pt idx="20">
                  <c:v>492.0469348068313</c:v>
                </c:pt>
                <c:pt idx="21">
                  <c:v>1022.7903625069323</c:v>
                </c:pt>
                <c:pt idx="22">
                  <c:v>434.53608247422619</c:v>
                </c:pt>
                <c:pt idx="23">
                  <c:v>166.27852604828456</c:v>
                </c:pt>
                <c:pt idx="24">
                  <c:v>403.87137989209231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97-400A-9B66-FDD9AE80CAAE}"/>
            </c:ext>
          </c:extLst>
        </c:ser>
        <c:ser>
          <c:idx val="1"/>
          <c:order val="1"/>
          <c:tx>
            <c:v>IJHS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IJHS!$AH$30:$AH$54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471.93308443423359</c:v>
                </c:pt>
                <c:pt idx="3">
                  <c:v>983.49427339901433</c:v>
                </c:pt>
                <c:pt idx="4">
                  <c:v>46.72850653356511</c:v>
                </c:pt>
                <c:pt idx="5">
                  <c:v>355.35116209773577</c:v>
                </c:pt>
                <c:pt idx="6">
                  <c:v>24.857344780651303</c:v>
                </c:pt>
                <c:pt idx="7">
                  <c:v>226.35757906757436</c:v>
                </c:pt>
                <c:pt idx="8">
                  <c:v>402.82856760494195</c:v>
                </c:pt>
                <c:pt idx="9">
                  <c:v>332.82995463159745</c:v>
                </c:pt>
                <c:pt idx="10">
                  <c:v>222.23240693523721</c:v>
                </c:pt>
                <c:pt idx="11">
                  <c:v>932.49230769230712</c:v>
                </c:pt>
                <c:pt idx="12">
                  <c:v>825.92787201349779</c:v>
                </c:pt>
                <c:pt idx="13">
                  <c:v>355.67286245353256</c:v>
                </c:pt>
                <c:pt idx="14">
                  <c:v>159.39039390393887</c:v>
                </c:pt>
                <c:pt idx="15">
                  <c:v>1019.4877895868179</c:v>
                </c:pt>
                <c:pt idx="16">
                  <c:v>88.681630758307932</c:v>
                </c:pt>
                <c:pt idx="17">
                  <c:v>392.32459959768659</c:v>
                </c:pt>
                <c:pt idx="18">
                  <c:v>594.77469189002659</c:v>
                </c:pt>
                <c:pt idx="19">
                  <c:v>319.81847394250991</c:v>
                </c:pt>
                <c:pt idx="20">
                  <c:v>1201.8103711235397</c:v>
                </c:pt>
                <c:pt idx="21">
                  <c:v>875.85867066997662</c:v>
                </c:pt>
                <c:pt idx="22">
                  <c:v>1075.7818272929194</c:v>
                </c:pt>
                <c:pt idx="23">
                  <c:v>55.754849476859896</c:v>
                </c:pt>
                <c:pt idx="24">
                  <c:v>1493.862629403247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97-400A-9B66-FDD9AE80C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561440"/>
        <c:axId val="1785260608"/>
      </c:lineChart>
      <c:catAx>
        <c:axId val="203856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5260608"/>
        <c:crosses val="autoZero"/>
        <c:auto val="1"/>
        <c:lblAlgn val="ctr"/>
        <c:lblOffset val="100"/>
        <c:noMultiLvlLbl val="0"/>
      </c:catAx>
      <c:valAx>
        <c:axId val="178526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856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Negative messages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Other journals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without IJHS'!$AI$2:$AI$26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88.181348845664175</c:v>
                </c:pt>
                <c:pt idx="4">
                  <c:v>0</c:v>
                </c:pt>
                <c:pt idx="5">
                  <c:v>175.61023401013773</c:v>
                </c:pt>
                <c:pt idx="6">
                  <c:v>518.3678681771371</c:v>
                </c:pt>
                <c:pt idx="7">
                  <c:v>0</c:v>
                </c:pt>
                <c:pt idx="8">
                  <c:v>23.644468791727991</c:v>
                </c:pt>
                <c:pt idx="9">
                  <c:v>0</c:v>
                </c:pt>
                <c:pt idx="10">
                  <c:v>0</c:v>
                </c:pt>
                <c:pt idx="11">
                  <c:v>396.84862625991389</c:v>
                </c:pt>
                <c:pt idx="12">
                  <c:v>25.894027999291168</c:v>
                </c:pt>
                <c:pt idx="13">
                  <c:v>163.34181791886627</c:v>
                </c:pt>
                <c:pt idx="14">
                  <c:v>0</c:v>
                </c:pt>
                <c:pt idx="15">
                  <c:v>145.39086403023919</c:v>
                </c:pt>
                <c:pt idx="16">
                  <c:v>258.86286168783465</c:v>
                </c:pt>
                <c:pt idx="17">
                  <c:v>589.94312121473354</c:v>
                </c:pt>
                <c:pt idx="18">
                  <c:v>702.75875546732004</c:v>
                </c:pt>
                <c:pt idx="19">
                  <c:v>264.24074569278253</c:v>
                </c:pt>
                <c:pt idx="20">
                  <c:v>342.59586979833159</c:v>
                </c:pt>
                <c:pt idx="21">
                  <c:v>216.06687608055609</c:v>
                </c:pt>
                <c:pt idx="22">
                  <c:v>0</c:v>
                </c:pt>
                <c:pt idx="23">
                  <c:v>473.13019413687658</c:v>
                </c:pt>
                <c:pt idx="24">
                  <c:v>811.12789242834083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E4-46A8-A023-7C9C6E70654E}"/>
            </c:ext>
          </c:extLst>
        </c:ser>
        <c:ser>
          <c:idx val="1"/>
          <c:order val="1"/>
          <c:tx>
            <c:v>IJHS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IJHS!$AI$30:$AI$54</c:f>
              <c:numCache>
                <c:formatCode>0</c:formatCode>
                <c:ptCount val="25"/>
                <c:pt idx="0">
                  <c:v>0</c:v>
                </c:pt>
                <c:pt idx="1">
                  <c:v>237.7455554154588</c:v>
                </c:pt>
                <c:pt idx="2">
                  <c:v>187.38519529006379</c:v>
                </c:pt>
                <c:pt idx="3">
                  <c:v>0</c:v>
                </c:pt>
                <c:pt idx="4">
                  <c:v>221.71185014861825</c:v>
                </c:pt>
                <c:pt idx="5">
                  <c:v>0</c:v>
                </c:pt>
                <c:pt idx="6">
                  <c:v>120.30954873835204</c:v>
                </c:pt>
                <c:pt idx="7">
                  <c:v>0</c:v>
                </c:pt>
                <c:pt idx="8">
                  <c:v>118.65494936878265</c:v>
                </c:pt>
                <c:pt idx="9">
                  <c:v>200.29587090105107</c:v>
                </c:pt>
                <c:pt idx="10">
                  <c:v>160.44581845996933</c:v>
                </c:pt>
                <c:pt idx="11">
                  <c:v>139.47534516765288</c:v>
                </c:pt>
                <c:pt idx="12">
                  <c:v>0</c:v>
                </c:pt>
                <c:pt idx="13">
                  <c:v>128.52044609665441</c:v>
                </c:pt>
                <c:pt idx="14">
                  <c:v>308.81888818888194</c:v>
                </c:pt>
                <c:pt idx="15">
                  <c:v>250.13825531406735</c:v>
                </c:pt>
                <c:pt idx="16">
                  <c:v>708.45662324895409</c:v>
                </c:pt>
                <c:pt idx="17">
                  <c:v>770.70873118936515</c:v>
                </c:pt>
                <c:pt idx="18">
                  <c:v>43.83599069206241</c:v>
                </c:pt>
                <c:pt idx="19">
                  <c:v>165.38899275531656</c:v>
                </c:pt>
                <c:pt idx="20">
                  <c:v>193.32604643280811</c:v>
                </c:pt>
                <c:pt idx="21">
                  <c:v>521.13092691740519</c:v>
                </c:pt>
                <c:pt idx="22">
                  <c:v>909.96198331437142</c:v>
                </c:pt>
                <c:pt idx="23">
                  <c:v>922.9418833044474</c:v>
                </c:pt>
                <c:pt idx="24">
                  <c:v>395.63940218351365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E4-46A8-A023-7C9C6E706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9765904"/>
        <c:axId val="1680500352"/>
      </c:lineChart>
      <c:catAx>
        <c:axId val="203976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500352"/>
        <c:crosses val="autoZero"/>
        <c:auto val="1"/>
        <c:lblAlgn val="ctr"/>
        <c:lblOffset val="100"/>
        <c:noMultiLvlLbl val="0"/>
      </c:catAx>
      <c:valAx>
        <c:axId val="168050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976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Ownership</a:t>
            </a:r>
            <a:r>
              <a:rPr lang="en-GB" baseline="0"/>
              <a:t> of heritage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Other journals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without IJHS'!$AJ$2:$AJ$26</c:f>
              <c:numCache>
                <c:formatCode>0</c:formatCode>
                <c:ptCount val="25"/>
                <c:pt idx="0">
                  <c:v>239.0650105714422</c:v>
                </c:pt>
                <c:pt idx="1">
                  <c:v>198.70864931917316</c:v>
                </c:pt>
                <c:pt idx="2">
                  <c:v>1725.9442041633006</c:v>
                </c:pt>
                <c:pt idx="3">
                  <c:v>85.221856639248045</c:v>
                </c:pt>
                <c:pt idx="4">
                  <c:v>427.85837260081996</c:v>
                </c:pt>
                <c:pt idx="5">
                  <c:v>340.32237521514668</c:v>
                </c:pt>
                <c:pt idx="6">
                  <c:v>249.16701663349721</c:v>
                </c:pt>
                <c:pt idx="7">
                  <c:v>97.568841918341491</c:v>
                </c:pt>
                <c:pt idx="8">
                  <c:v>328.59616960655484</c:v>
                </c:pt>
                <c:pt idx="9">
                  <c:v>0</c:v>
                </c:pt>
                <c:pt idx="10">
                  <c:v>245.69168789071526</c:v>
                </c:pt>
                <c:pt idx="11">
                  <c:v>3198.2918642705799</c:v>
                </c:pt>
                <c:pt idx="12">
                  <c:v>1277.9543655539267</c:v>
                </c:pt>
                <c:pt idx="13">
                  <c:v>2129.419553113024</c:v>
                </c:pt>
                <c:pt idx="14">
                  <c:v>3057.6535628778456</c:v>
                </c:pt>
                <c:pt idx="15">
                  <c:v>2498.3106677244368</c:v>
                </c:pt>
                <c:pt idx="16">
                  <c:v>5925.0470316114252</c:v>
                </c:pt>
                <c:pt idx="17">
                  <c:v>2508.0001620150724</c:v>
                </c:pt>
                <c:pt idx="18">
                  <c:v>924.36900330738445</c:v>
                </c:pt>
                <c:pt idx="19">
                  <c:v>1857.6622989647406</c:v>
                </c:pt>
                <c:pt idx="20">
                  <c:v>1554.099417043961</c:v>
                </c:pt>
                <c:pt idx="21">
                  <c:v>1932.5953779703902</c:v>
                </c:pt>
                <c:pt idx="22">
                  <c:v>1122.0088318109265</c:v>
                </c:pt>
                <c:pt idx="23">
                  <c:v>1083.2996188055918</c:v>
                </c:pt>
                <c:pt idx="24">
                  <c:v>1359.3007304450784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BA-44B4-AF8C-5F9D0C9C1EDA}"/>
            </c:ext>
          </c:extLst>
        </c:ser>
        <c:ser>
          <c:idx val="1"/>
          <c:order val="1"/>
          <c:tx>
            <c:v>IJHS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IJHS!$AJ$30:$AJ$55</c:f>
              <c:numCache>
                <c:formatCode>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32.750061576354724</c:v>
                </c:pt>
                <c:pt idx="4">
                  <c:v>81.5263305479222</c:v>
                </c:pt>
                <c:pt idx="5">
                  <c:v>71.667461263408882</c:v>
                </c:pt>
                <c:pt idx="6">
                  <c:v>22.868757198199159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188.34943906170321</c:v>
                </c:pt>
                <c:pt idx="11">
                  <c:v>67.745167652860047</c:v>
                </c:pt>
                <c:pt idx="12">
                  <c:v>0</c:v>
                </c:pt>
                <c:pt idx="13">
                  <c:v>67.747211895910766</c:v>
                </c:pt>
                <c:pt idx="14">
                  <c:v>103.60375603756027</c:v>
                </c:pt>
                <c:pt idx="15">
                  <c:v>189.34768330546939</c:v>
                </c:pt>
                <c:pt idx="16">
                  <c:v>541.05758990743118</c:v>
                </c:pt>
                <c:pt idx="17">
                  <c:v>98.579023756779335</c:v>
                </c:pt>
                <c:pt idx="18">
                  <c:v>272.9786693096612</c:v>
                </c:pt>
                <c:pt idx="19">
                  <c:v>0</c:v>
                </c:pt>
                <c:pt idx="20">
                  <c:v>0</c:v>
                </c:pt>
                <c:pt idx="21">
                  <c:v>497.21669700150142</c:v>
                </c:pt>
                <c:pt idx="22">
                  <c:v>311.16810228073064</c:v>
                </c:pt>
                <c:pt idx="23">
                  <c:v>285.74360356890702</c:v>
                </c:pt>
                <c:pt idx="24">
                  <c:v>408.59484860262194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BA-44B4-AF8C-5F9D0C9C1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580640"/>
        <c:axId val="1676818080"/>
      </c:lineChart>
      <c:catAx>
        <c:axId val="203858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6818080"/>
        <c:crosses val="autoZero"/>
        <c:auto val="1"/>
        <c:lblAlgn val="ctr"/>
        <c:lblOffset val="100"/>
        <c:noMultiLvlLbl val="0"/>
      </c:catAx>
      <c:valAx>
        <c:axId val="167681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8580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Professional expertise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Other journals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without IJHS'!$AK$2:$AK$26</c:f>
              <c:numCache>
                <c:formatCode>0</c:formatCode>
                <c:ptCount val="25"/>
                <c:pt idx="0">
                  <c:v>297.62721562540264</c:v>
                </c:pt>
                <c:pt idx="1">
                  <c:v>197.06795738874692</c:v>
                </c:pt>
                <c:pt idx="2">
                  <c:v>376.09935332457167</c:v>
                </c:pt>
                <c:pt idx="3">
                  <c:v>570.71933074447975</c:v>
                </c:pt>
                <c:pt idx="4">
                  <c:v>356.37425618540556</c:v>
                </c:pt>
                <c:pt idx="5">
                  <c:v>0</c:v>
                </c:pt>
                <c:pt idx="6">
                  <c:v>227.78315057243711</c:v>
                </c:pt>
                <c:pt idx="7">
                  <c:v>824.5399364369307</c:v>
                </c:pt>
                <c:pt idx="8">
                  <c:v>121.38580298707835</c:v>
                </c:pt>
                <c:pt idx="9">
                  <c:v>79.740009548618431</c:v>
                </c:pt>
                <c:pt idx="10">
                  <c:v>212.53659325361912</c:v>
                </c:pt>
                <c:pt idx="11">
                  <c:v>1423.51591866228</c:v>
                </c:pt>
                <c:pt idx="12">
                  <c:v>1175.1237970163418</c:v>
                </c:pt>
                <c:pt idx="13">
                  <c:v>291.67004783637844</c:v>
                </c:pt>
                <c:pt idx="14">
                  <c:v>998.80626893084559</c:v>
                </c:pt>
                <c:pt idx="15">
                  <c:v>167.8715302741146</c:v>
                </c:pt>
                <c:pt idx="16">
                  <c:v>768.76125005497033</c:v>
                </c:pt>
                <c:pt idx="17">
                  <c:v>801.98885063701289</c:v>
                </c:pt>
                <c:pt idx="18">
                  <c:v>1177.7930879347409</c:v>
                </c:pt>
                <c:pt idx="19">
                  <c:v>1529.2517725826383</c:v>
                </c:pt>
                <c:pt idx="20">
                  <c:v>0</c:v>
                </c:pt>
                <c:pt idx="21">
                  <c:v>572.14733244731372</c:v>
                </c:pt>
                <c:pt idx="22">
                  <c:v>1030.158376900901</c:v>
                </c:pt>
                <c:pt idx="23">
                  <c:v>249.02176151575469</c:v>
                </c:pt>
                <c:pt idx="24">
                  <c:v>208.69382791121907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E8-4A7F-8B2A-C7E0D06E522A}"/>
            </c:ext>
          </c:extLst>
        </c:ser>
        <c:ser>
          <c:idx val="1"/>
          <c:order val="1"/>
          <c:tx>
            <c:v>IJHS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IJHS!$AK$30:$AK$54</c:f>
              <c:numCache>
                <c:formatCode>0</c:formatCode>
                <c:ptCount val="25"/>
                <c:pt idx="0">
                  <c:v>0</c:v>
                </c:pt>
                <c:pt idx="1">
                  <c:v>360.58075904677816</c:v>
                </c:pt>
                <c:pt idx="2">
                  <c:v>16.854753015508393</c:v>
                </c:pt>
                <c:pt idx="3">
                  <c:v>62.522844827586269</c:v>
                </c:pt>
                <c:pt idx="4">
                  <c:v>0</c:v>
                </c:pt>
                <c:pt idx="5">
                  <c:v>138.35801549463645</c:v>
                </c:pt>
                <c:pt idx="6">
                  <c:v>348.00282692911827</c:v>
                </c:pt>
                <c:pt idx="7">
                  <c:v>0</c:v>
                </c:pt>
                <c:pt idx="8">
                  <c:v>990.12071195967269</c:v>
                </c:pt>
                <c:pt idx="9">
                  <c:v>214.24682708321421</c:v>
                </c:pt>
                <c:pt idx="10">
                  <c:v>0</c:v>
                </c:pt>
                <c:pt idx="11">
                  <c:v>418.42603550295843</c:v>
                </c:pt>
                <c:pt idx="12">
                  <c:v>271.98831008405881</c:v>
                </c:pt>
                <c:pt idx="13">
                  <c:v>804.99628252788079</c:v>
                </c:pt>
                <c:pt idx="14">
                  <c:v>422.38454384543803</c:v>
                </c:pt>
                <c:pt idx="15">
                  <c:v>590.96408526391315</c:v>
                </c:pt>
                <c:pt idx="16">
                  <c:v>532.08978454984981</c:v>
                </c:pt>
                <c:pt idx="17">
                  <c:v>0</c:v>
                </c:pt>
                <c:pt idx="18">
                  <c:v>810.96582780315305</c:v>
                </c:pt>
                <c:pt idx="19">
                  <c:v>808.01489834073629</c:v>
                </c:pt>
                <c:pt idx="20">
                  <c:v>907.83519742416797</c:v>
                </c:pt>
                <c:pt idx="21">
                  <c:v>591.87719041862078</c:v>
                </c:pt>
                <c:pt idx="22">
                  <c:v>2138.2571238962005</c:v>
                </c:pt>
                <c:pt idx="23">
                  <c:v>464.95561974452761</c:v>
                </c:pt>
                <c:pt idx="24">
                  <c:v>1694.1737624986779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E8-4A7F-8B2A-C7E0D06E5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847472"/>
        <c:axId val="1869595424"/>
      </c:lineChart>
      <c:catAx>
        <c:axId val="33084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595424"/>
        <c:crosses val="autoZero"/>
        <c:auto val="1"/>
        <c:lblAlgn val="ctr"/>
        <c:lblOffset val="100"/>
        <c:noMultiLvlLbl val="0"/>
      </c:catAx>
      <c:valAx>
        <c:axId val="1869595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0847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Heritage values and significance (all journals)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'Whole theme character counts'!$AQ$1</c:f>
              <c:strCache>
                <c:ptCount val="1"/>
                <c:pt idx="0">
                  <c:v>Heritage values and significance</c:v>
                </c:pt>
              </c:strCache>
            </c:strRef>
          </c:tx>
          <c:spPr>
            <a:ln w="28575" cap="rnd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shade val="65000"/>
                </a:schemeClr>
              </a:solidFill>
              <a:ln w="9525">
                <a:solidFill>
                  <a:schemeClr val="accent5">
                    <a:shade val="65000"/>
                  </a:schemeClr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counts'!$AQ$2:$AQ$26</c:f>
              <c:numCache>
                <c:formatCode>0</c:formatCode>
                <c:ptCount val="25"/>
                <c:pt idx="0">
                  <c:v>0</c:v>
                </c:pt>
                <c:pt idx="1">
                  <c:v>28.727587946034539</c:v>
                </c:pt>
                <c:pt idx="2">
                  <c:v>0</c:v>
                </c:pt>
                <c:pt idx="3">
                  <c:v>0</c:v>
                </c:pt>
                <c:pt idx="4">
                  <c:v>299.36999053805562</c:v>
                </c:pt>
                <c:pt idx="5">
                  <c:v>0</c:v>
                </c:pt>
                <c:pt idx="6">
                  <c:v>0</c:v>
                </c:pt>
                <c:pt idx="7">
                  <c:v>127.6377538354601</c:v>
                </c:pt>
                <c:pt idx="8">
                  <c:v>553.39073024936386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264.93246077084393</c:v>
                </c:pt>
                <c:pt idx="14">
                  <c:v>0</c:v>
                </c:pt>
                <c:pt idx="15">
                  <c:v>92.720886823010602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3.8051726271501045</c:v>
                </c:pt>
                <c:pt idx="20">
                  <c:v>62.82109673040469</c:v>
                </c:pt>
                <c:pt idx="21">
                  <c:v>0</c:v>
                </c:pt>
                <c:pt idx="22">
                  <c:v>57.843762642945322</c:v>
                </c:pt>
                <c:pt idx="23">
                  <c:v>0</c:v>
                </c:pt>
                <c:pt idx="24">
                  <c:v>14.936510424831466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0D-46D9-8922-523E04005BC7}"/>
            </c:ext>
          </c:extLst>
        </c:ser>
        <c:ser>
          <c:idx val="1"/>
          <c:order val="1"/>
          <c:tx>
            <c:strRef>
              <c:f>'Whole theme character counts'!$AR$1</c:f>
              <c:strCache>
                <c:ptCount val="1"/>
                <c:pt idx="0">
                  <c:v>Heritage significance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counts'!$AR$2:$AR$26</c:f>
              <c:numCache>
                <c:formatCode>0</c:formatCode>
                <c:ptCount val="25"/>
                <c:pt idx="0">
                  <c:v>0</c:v>
                </c:pt>
                <c:pt idx="1">
                  <c:v>69.36987101318492</c:v>
                </c:pt>
                <c:pt idx="2">
                  <c:v>0</c:v>
                </c:pt>
                <c:pt idx="3">
                  <c:v>50.613731527093584</c:v>
                </c:pt>
                <c:pt idx="4">
                  <c:v>189.96216622739198</c:v>
                </c:pt>
                <c:pt idx="5">
                  <c:v>0</c:v>
                </c:pt>
                <c:pt idx="6">
                  <c:v>370.6875386199797</c:v>
                </c:pt>
                <c:pt idx="7">
                  <c:v>621.23687999602862</c:v>
                </c:pt>
                <c:pt idx="8">
                  <c:v>141.58825891064816</c:v>
                </c:pt>
                <c:pt idx="9">
                  <c:v>0</c:v>
                </c:pt>
                <c:pt idx="10">
                  <c:v>680.64903110657781</c:v>
                </c:pt>
                <c:pt idx="11">
                  <c:v>0</c:v>
                </c:pt>
                <c:pt idx="12">
                  <c:v>204.21403452284062</c:v>
                </c:pt>
                <c:pt idx="13">
                  <c:v>170.28963240538201</c:v>
                </c:pt>
                <c:pt idx="14">
                  <c:v>355.63796675551566</c:v>
                </c:pt>
                <c:pt idx="15">
                  <c:v>122.54445944272638</c:v>
                </c:pt>
                <c:pt idx="16">
                  <c:v>46.881460222207714</c:v>
                </c:pt>
                <c:pt idx="17">
                  <c:v>98.589810907457675</c:v>
                </c:pt>
                <c:pt idx="18">
                  <c:v>84.513231696308111</c:v>
                </c:pt>
                <c:pt idx="19">
                  <c:v>416.88215201257856</c:v>
                </c:pt>
                <c:pt idx="20">
                  <c:v>681.65590672123392</c:v>
                </c:pt>
                <c:pt idx="21">
                  <c:v>723.40545495609206</c:v>
                </c:pt>
                <c:pt idx="22">
                  <c:v>982.46148050203715</c:v>
                </c:pt>
                <c:pt idx="23">
                  <c:v>65.746761024410262</c:v>
                </c:pt>
                <c:pt idx="24">
                  <c:v>292.05629218127137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0D-46D9-8922-523E04005BC7}"/>
            </c:ext>
          </c:extLst>
        </c:ser>
        <c:ser>
          <c:idx val="2"/>
          <c:order val="2"/>
          <c:tx>
            <c:strRef>
              <c:f>'Whole theme character counts'!$AS$1</c:f>
              <c:strCache>
                <c:ptCount val="1"/>
                <c:pt idx="0">
                  <c:v>Heritage values</c:v>
                </c:pt>
              </c:strCache>
            </c:strRef>
          </c:tx>
          <c:spPr>
            <a:ln w="28575" cap="rnd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tint val="65000"/>
                </a:schemeClr>
              </a:solidFill>
              <a:ln w="9525">
                <a:solidFill>
                  <a:schemeClr val="accent5">
                    <a:tint val="65000"/>
                  </a:schemeClr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counts'!$AS$2:$AS$26</c:f>
              <c:numCache>
                <c:formatCode>0</c:formatCode>
                <c:ptCount val="25"/>
                <c:pt idx="0">
                  <c:v>521.58946636279586</c:v>
                </c:pt>
                <c:pt idx="1">
                  <c:v>1320.478439036692</c:v>
                </c:pt>
                <c:pt idx="2">
                  <c:v>186.14678181454846</c:v>
                </c:pt>
                <c:pt idx="3">
                  <c:v>180.44133400840894</c:v>
                </c:pt>
                <c:pt idx="4">
                  <c:v>304.5128111865194</c:v>
                </c:pt>
                <c:pt idx="5">
                  <c:v>170.68484876641628</c:v>
                </c:pt>
                <c:pt idx="6">
                  <c:v>936.59324493658141</c:v>
                </c:pt>
                <c:pt idx="7">
                  <c:v>407.39070655329249</c:v>
                </c:pt>
                <c:pt idx="8">
                  <c:v>422.87411017645218</c:v>
                </c:pt>
                <c:pt idx="9">
                  <c:v>376.50791768542092</c:v>
                </c:pt>
                <c:pt idx="10">
                  <c:v>295.01972661430489</c:v>
                </c:pt>
                <c:pt idx="11">
                  <c:v>141.48033661806923</c:v>
                </c:pt>
                <c:pt idx="12">
                  <c:v>976.25751855198359</c:v>
                </c:pt>
                <c:pt idx="13">
                  <c:v>445.25433736132686</c:v>
                </c:pt>
                <c:pt idx="14">
                  <c:v>860.83546209180417</c:v>
                </c:pt>
                <c:pt idx="15">
                  <c:v>407.65118242686037</c:v>
                </c:pt>
                <c:pt idx="16">
                  <c:v>1531.6902890932786</c:v>
                </c:pt>
                <c:pt idx="17">
                  <c:v>889.27527944890801</c:v>
                </c:pt>
                <c:pt idx="18">
                  <c:v>1660.8336436032196</c:v>
                </c:pt>
                <c:pt idx="19">
                  <c:v>682.33534883232437</c:v>
                </c:pt>
                <c:pt idx="20">
                  <c:v>1144.9240888888339</c:v>
                </c:pt>
                <c:pt idx="21">
                  <c:v>1893.7051001313712</c:v>
                </c:pt>
                <c:pt idx="22">
                  <c:v>2435.5015699229571</c:v>
                </c:pt>
                <c:pt idx="23">
                  <c:v>2933.9452803418885</c:v>
                </c:pt>
                <c:pt idx="24">
                  <c:v>2708.8783586677946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0D-46D9-8922-523E04005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612640"/>
        <c:axId val="1680504096"/>
      </c:lineChart>
      <c:catAx>
        <c:axId val="203861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504096"/>
        <c:crosses val="autoZero"/>
        <c:auto val="1"/>
        <c:lblAlgn val="ctr"/>
        <c:lblOffset val="100"/>
        <c:noMultiLvlLbl val="0"/>
      </c:catAx>
      <c:valAx>
        <c:axId val="168050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861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Abstract concepts</a:t>
            </a:r>
            <a:r>
              <a:rPr lang="en-GB" baseline="0"/>
              <a:t> of heritage (aggregated)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Antiquity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Antiquity!$A$2:$A$26</c15:sqref>
                  </c15:fullRef>
                </c:ext>
              </c:extLst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Antiquity!$BY$2:$BY$26</c15:sqref>
                  </c15:fullRef>
                </c:ext>
              </c:extLst>
              <c:f>Antiquity!$BY$2:$BY$26</c:f>
              <c:numCache>
                <c:formatCode>0.00%</c:formatCode>
                <c:ptCount val="25"/>
                <c:pt idx="0">
                  <c:v>5.4481604253503596E-3</c:v>
                </c:pt>
                <c:pt idx="1">
                  <c:v>2.1464879243593499E-2</c:v>
                </c:pt>
                <c:pt idx="2">
                  <c:v>1.2542387618467999E-2</c:v>
                </c:pt>
                <c:pt idx="3">
                  <c:v>1.1688783857480499E-2</c:v>
                </c:pt>
                <c:pt idx="4">
                  <c:v>2.6467568828744799E-2</c:v>
                </c:pt>
                <c:pt idx="5">
                  <c:v>1.8357620122688201E-2</c:v>
                </c:pt>
                <c:pt idx="6">
                  <c:v>1.46813136514475E-2</c:v>
                </c:pt>
                <c:pt idx="7">
                  <c:v>3.3850337116062301E-3</c:v>
                </c:pt>
                <c:pt idx="8">
                  <c:v>1.04312893027927E-2</c:v>
                </c:pt>
                <c:pt idx="9">
                  <c:v>3.7233237475404902E-3</c:v>
                </c:pt>
                <c:pt idx="10">
                  <c:v>5.5568418615420205E-4</c:v>
                </c:pt>
                <c:pt idx="11">
                  <c:v>0</c:v>
                </c:pt>
                <c:pt idx="12">
                  <c:v>8.5809830273203408E-3</c:v>
                </c:pt>
                <c:pt idx="13">
                  <c:v>1.9732847601700099E-3</c:v>
                </c:pt>
                <c:pt idx="14">
                  <c:v>9.3770810460574901E-3</c:v>
                </c:pt>
                <c:pt idx="15">
                  <c:v>1.0000802632635E-2</c:v>
                </c:pt>
                <c:pt idx="16">
                  <c:v>2.8155104626679299E-2</c:v>
                </c:pt>
                <c:pt idx="17">
                  <c:v>1.8628247817309498E-2</c:v>
                </c:pt>
                <c:pt idx="18">
                  <c:v>6.8185864340395202E-3</c:v>
                </c:pt>
                <c:pt idx="19">
                  <c:v>1.5311692807498699E-3</c:v>
                </c:pt>
                <c:pt idx="20">
                  <c:v>5.0250024512207099E-4</c:v>
                </c:pt>
                <c:pt idx="21">
                  <c:v>7.4765282903417E-3</c:v>
                </c:pt>
                <c:pt idx="22">
                  <c:v>1.0473943736918701E-2</c:v>
                </c:pt>
                <c:pt idx="23">
                  <c:v>2.8313380113934102E-3</c:v>
                </c:pt>
                <c:pt idx="24">
                  <c:v>3.7614559353689801E-3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28-4795-BD16-BF5B9DCB4484}"/>
            </c:ext>
          </c:extLst>
        </c:ser>
        <c:ser>
          <c:idx val="1"/>
          <c:order val="1"/>
          <c:tx>
            <c:v>Curator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25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  <c:pt idx="17">
                <c:v>2011</c:v>
              </c:pt>
              <c:pt idx="18">
                <c:v>2012</c:v>
              </c:pt>
              <c:pt idx="19">
                <c:v>2013</c:v>
              </c:pt>
              <c:pt idx="20">
                <c:v>2014</c:v>
              </c:pt>
              <c:pt idx="21">
                <c:v>2015</c:v>
              </c:pt>
              <c:pt idx="22">
                <c:v>2016</c:v>
              </c:pt>
              <c:pt idx="23">
                <c:v>2017</c:v>
              </c:pt>
              <c:pt idx="24">
                <c:v>2018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Curator!$BY$2:$BY$26</c15:sqref>
                  </c15:fullRef>
                </c:ext>
              </c:extLst>
              <c:f>Curator!$BY$2:$BY$26</c:f>
              <c:numCache>
                <c:formatCode>General</c:formatCode>
                <c:ptCount val="25"/>
                <c:pt idx="0" formatCode="0.00%">
                  <c:v>1.7688755934187401E-2</c:v>
                </c:pt>
                <c:pt idx="1">
                  <c:v>0</c:v>
                </c:pt>
                <c:pt idx="2">
                  <c:v>0</c:v>
                </c:pt>
                <c:pt idx="3" formatCode="0.00%">
                  <c:v>6.6575881373884104E-3</c:v>
                </c:pt>
                <c:pt idx="4" formatCode="0.00%">
                  <c:v>4.2541487118364398E-2</c:v>
                </c:pt>
                <c:pt idx="5" formatCode="0.00%">
                  <c:v>8.3739532558430203E-3</c:v>
                </c:pt>
                <c:pt idx="6" formatCode="0.00%">
                  <c:v>1.21250181150669E-2</c:v>
                </c:pt>
                <c:pt idx="7" formatCode="0.00%">
                  <c:v>0</c:v>
                </c:pt>
                <c:pt idx="8" formatCode="0.00%">
                  <c:v>0</c:v>
                </c:pt>
                <c:pt idx="9" formatCode="0.00%">
                  <c:v>2.6982650101253398E-2</c:v>
                </c:pt>
                <c:pt idx="10" formatCode="0.00%">
                  <c:v>0</c:v>
                </c:pt>
                <c:pt idx="11" formatCode="0.00%">
                  <c:v>9.8006827441911703E-3</c:v>
                </c:pt>
                <c:pt idx="12" formatCode="0.00%">
                  <c:v>3.4846423017107303E-2</c:v>
                </c:pt>
                <c:pt idx="13" formatCode="0.00%">
                  <c:v>2.3839302634072398E-2</c:v>
                </c:pt>
                <c:pt idx="14" formatCode="0.00%">
                  <c:v>4.5133041428090303E-3</c:v>
                </c:pt>
                <c:pt idx="15" formatCode="0.00%">
                  <c:v>1.9405881474847001E-3</c:v>
                </c:pt>
                <c:pt idx="16" formatCode="0.00%">
                  <c:v>8.9333846746245706E-3</c:v>
                </c:pt>
                <c:pt idx="17" formatCode="0.00%">
                  <c:v>1.23580365736285E-2</c:v>
                </c:pt>
                <c:pt idx="18" formatCode="0.00%">
                  <c:v>2.05043893662562E-2</c:v>
                </c:pt>
                <c:pt idx="19" formatCode="0.00%">
                  <c:v>3.02403919767264E-3</c:v>
                </c:pt>
                <c:pt idx="20" formatCode="0.00%">
                  <c:v>6.6000207547822501E-2</c:v>
                </c:pt>
                <c:pt idx="21" formatCode="0.00%">
                  <c:v>1.1486614771216999E-2</c:v>
                </c:pt>
                <c:pt idx="22" formatCode="0.00%">
                  <c:v>1.08468191964286E-2</c:v>
                </c:pt>
                <c:pt idx="23" formatCode="0.00%">
                  <c:v>0</c:v>
                </c:pt>
                <c:pt idx="24" formatCode="0.00%">
                  <c:v>6.5057218999843196E-3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28-4795-BD16-BF5B9DCB4484}"/>
            </c:ext>
          </c:extLst>
        </c:ser>
        <c:ser>
          <c:idx val="2"/>
          <c:order val="2"/>
          <c:tx>
            <c:v>IJCP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25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  <c:pt idx="17">
                <c:v>2011</c:v>
              </c:pt>
              <c:pt idx="18">
                <c:v>2012</c:v>
              </c:pt>
              <c:pt idx="19">
                <c:v>2013</c:v>
              </c:pt>
              <c:pt idx="20">
                <c:v>2014</c:v>
              </c:pt>
              <c:pt idx="21">
                <c:v>2015</c:v>
              </c:pt>
              <c:pt idx="22">
                <c:v>2016</c:v>
              </c:pt>
              <c:pt idx="23">
                <c:v>2017</c:v>
              </c:pt>
              <c:pt idx="24">
                <c:v>2018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IJCP!$BY$2:$BY$28</c15:sqref>
                  </c15:fullRef>
                </c:ext>
              </c:extLst>
              <c:f>IJCP!$BY$2:$BY$26</c:f>
              <c:numCache>
                <c:formatCode>0.00%</c:formatCode>
                <c:ptCount val="25"/>
                <c:pt idx="0">
                  <c:v>1.3387660069848701E-2</c:v>
                </c:pt>
                <c:pt idx="1">
                  <c:v>2.25963168003615E-3</c:v>
                </c:pt>
                <c:pt idx="2" formatCode="General">
                  <c:v>0</c:v>
                </c:pt>
                <c:pt idx="3" formatCode="General">
                  <c:v>0</c:v>
                </c:pt>
                <c:pt idx="4">
                  <c:v>1.7016390019835102E-2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1">
                  <c:v>6.5695600475624297E-2</c:v>
                </c:pt>
                <c:pt idx="12">
                  <c:v>4.40545808966862E-2</c:v>
                </c:pt>
                <c:pt idx="13">
                  <c:v>0.101634246872514</c:v>
                </c:pt>
                <c:pt idx="14">
                  <c:v>2.7935366224293399E-2</c:v>
                </c:pt>
                <c:pt idx="15">
                  <c:v>2.4319794601148199E-2</c:v>
                </c:pt>
                <c:pt idx="16">
                  <c:v>5.4370484594077499E-2</c:v>
                </c:pt>
                <c:pt idx="17">
                  <c:v>4.7766025520382401E-2</c:v>
                </c:pt>
                <c:pt idx="18">
                  <c:v>4.6717615834745603E-2</c:v>
                </c:pt>
                <c:pt idx="19">
                  <c:v>7.48748901707606E-2</c:v>
                </c:pt>
                <c:pt idx="20">
                  <c:v>8.8524456410883998E-3</c:v>
                </c:pt>
                <c:pt idx="21">
                  <c:v>2.4962841571706199E-2</c:v>
                </c:pt>
                <c:pt idx="22">
                  <c:v>5.81670292253854E-2</c:v>
                </c:pt>
                <c:pt idx="23">
                  <c:v>4.31003811944091E-2</c:v>
                </c:pt>
                <c:pt idx="24">
                  <c:v>2.8687122162655398E-2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28-4795-BD16-BF5B9DCB4484}"/>
            </c:ext>
          </c:extLst>
        </c:ser>
        <c:ser>
          <c:idx val="3"/>
          <c:order val="3"/>
          <c:tx>
            <c:v>IJHS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Lit>
              <c:ptCount val="25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  <c:pt idx="17">
                <c:v>2011</c:v>
              </c:pt>
              <c:pt idx="18">
                <c:v>2012</c:v>
              </c:pt>
              <c:pt idx="19">
                <c:v>2013</c:v>
              </c:pt>
              <c:pt idx="20">
                <c:v>2014</c:v>
              </c:pt>
              <c:pt idx="21">
                <c:v>2015</c:v>
              </c:pt>
              <c:pt idx="22">
                <c:v>2016</c:v>
              </c:pt>
              <c:pt idx="23">
                <c:v>2017</c:v>
              </c:pt>
              <c:pt idx="24">
                <c:v>2018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IJHS!$BY$2:$BY$26</c15:sqref>
                  </c15:fullRef>
                </c:ext>
              </c:extLst>
              <c:f>IJHS!$BY$2:$BY$26</c:f>
              <c:numCache>
                <c:formatCode>0.00%</c:formatCode>
                <c:ptCount val="25"/>
                <c:pt idx="1">
                  <c:v>4.6652376749464097E-2</c:v>
                </c:pt>
                <c:pt idx="2">
                  <c:v>8.3644457208500902E-2</c:v>
                </c:pt>
                <c:pt idx="3">
                  <c:v>5.1785714285714303E-2</c:v>
                </c:pt>
                <c:pt idx="4">
                  <c:v>0.117267679883349</c:v>
                </c:pt>
                <c:pt idx="5">
                  <c:v>8.9888756456098506E-3</c:v>
                </c:pt>
                <c:pt idx="6">
                  <c:v>9.4754475971102495E-2</c:v>
                </c:pt>
                <c:pt idx="7">
                  <c:v>0.113251576386475</c:v>
                </c:pt>
                <c:pt idx="8">
                  <c:v>8.5738502029709604E-2</c:v>
                </c:pt>
                <c:pt idx="9">
                  <c:v>0.12186297593751801</c:v>
                </c:pt>
                <c:pt idx="10">
                  <c:v>0.111932687404386</c:v>
                </c:pt>
                <c:pt idx="11">
                  <c:v>0.15262327416173599</c:v>
                </c:pt>
                <c:pt idx="12">
                  <c:v>0.13346991654364099</c:v>
                </c:pt>
                <c:pt idx="13">
                  <c:v>6.2797628191342297E-2</c:v>
                </c:pt>
                <c:pt idx="14">
                  <c:v>7.8450784507845095E-2</c:v>
                </c:pt>
                <c:pt idx="15">
                  <c:v>0.14652495820396499</c:v>
                </c:pt>
                <c:pt idx="16">
                  <c:v>0.108871958712214</c:v>
                </c:pt>
                <c:pt idx="17">
                  <c:v>0.17829042853869101</c:v>
                </c:pt>
                <c:pt idx="18">
                  <c:v>0.13334913384469499</c:v>
                </c:pt>
                <c:pt idx="19">
                  <c:v>0.121893744644387</c:v>
                </c:pt>
                <c:pt idx="20">
                  <c:v>0.21028639213692599</c:v>
                </c:pt>
                <c:pt idx="21">
                  <c:v>0.20268097939445501</c:v>
                </c:pt>
                <c:pt idx="22">
                  <c:v>0.19063871282301301</c:v>
                </c:pt>
                <c:pt idx="23">
                  <c:v>0.136080621349252</c:v>
                </c:pt>
                <c:pt idx="24">
                  <c:v>9.8552568043434693E-2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28-4795-BD16-BF5B9DCB4484}"/>
            </c:ext>
          </c:extLst>
        </c:ser>
        <c:ser>
          <c:idx val="4"/>
          <c:order val="4"/>
          <c:tx>
            <c:v>JCH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Lit>
              <c:ptCount val="25"/>
              <c:pt idx="0">
                <c:v>1994</c:v>
              </c:pt>
              <c:pt idx="1">
                <c:v>1995</c:v>
              </c:pt>
              <c:pt idx="2">
                <c:v>1996</c:v>
              </c:pt>
              <c:pt idx="3">
                <c:v>1997</c:v>
              </c:pt>
              <c:pt idx="4">
                <c:v>1998</c:v>
              </c:pt>
              <c:pt idx="5">
                <c:v>1999</c:v>
              </c:pt>
              <c:pt idx="6">
                <c:v>2000</c:v>
              </c:pt>
              <c:pt idx="7">
                <c:v>2001</c:v>
              </c:pt>
              <c:pt idx="8">
                <c:v>2002</c:v>
              </c:pt>
              <c:pt idx="9">
                <c:v>2003</c:v>
              </c:pt>
              <c:pt idx="10">
                <c:v>2004</c:v>
              </c:pt>
              <c:pt idx="11">
                <c:v>2005</c:v>
              </c:pt>
              <c:pt idx="12">
                <c:v>2006</c:v>
              </c:pt>
              <c:pt idx="13">
                <c:v>2007</c:v>
              </c:pt>
              <c:pt idx="14">
                <c:v>2008</c:v>
              </c:pt>
              <c:pt idx="15">
                <c:v>2009</c:v>
              </c:pt>
              <c:pt idx="16">
                <c:v>2010</c:v>
              </c:pt>
              <c:pt idx="17">
                <c:v>2011</c:v>
              </c:pt>
              <c:pt idx="18">
                <c:v>2012</c:v>
              </c:pt>
              <c:pt idx="19">
                <c:v>2013</c:v>
              </c:pt>
              <c:pt idx="20">
                <c:v>2014</c:v>
              </c:pt>
              <c:pt idx="21">
                <c:v>2015</c:v>
              </c:pt>
              <c:pt idx="22">
                <c:v>2016</c:v>
              </c:pt>
              <c:pt idx="23">
                <c:v>2017</c:v>
              </c:pt>
              <c:pt idx="24">
                <c:v>2018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JCH!$BY$2:$BY$26</c15:sqref>
                  </c15:fullRef>
                </c:ext>
              </c:extLst>
              <c:f>JCH!$BY$2:$BY$26</c:f>
              <c:numCache>
                <c:formatCode>General</c:formatCode>
                <c:ptCount val="25"/>
                <c:pt idx="6">
                  <c:v>0</c:v>
                </c:pt>
                <c:pt idx="7">
                  <c:v>0</c:v>
                </c:pt>
                <c:pt idx="8" formatCode="0.00%">
                  <c:v>3.3160064527693101E-3</c:v>
                </c:pt>
                <c:pt idx="9" formatCode="0.00%">
                  <c:v>9.0460595197212499E-4</c:v>
                </c:pt>
                <c:pt idx="10" formatCode="0.00%">
                  <c:v>1.14355566947298E-3</c:v>
                </c:pt>
                <c:pt idx="11" formatCode="0.00%">
                  <c:v>5.2705882352941204E-4</c:v>
                </c:pt>
                <c:pt idx="12" formatCode="0.00%">
                  <c:v>1.87607444502579E-2</c:v>
                </c:pt>
                <c:pt idx="13" formatCode="0.00%">
                  <c:v>0</c:v>
                </c:pt>
                <c:pt idx="14" formatCode="0.00%">
                  <c:v>4.1045261222442996E-3</c:v>
                </c:pt>
                <c:pt idx="15" formatCode="0.00%">
                  <c:v>3.9894225402373499E-3</c:v>
                </c:pt>
                <c:pt idx="16" formatCode="0.00%">
                  <c:v>1.03167873372035E-2</c:v>
                </c:pt>
                <c:pt idx="17" formatCode="0.00%">
                  <c:v>7.5057133907959301E-3</c:v>
                </c:pt>
                <c:pt idx="18" formatCode="0.00%">
                  <c:v>1.0271984279397999E-3</c:v>
                </c:pt>
                <c:pt idx="19" formatCode="0.00%">
                  <c:v>5.8161118673431501E-3</c:v>
                </c:pt>
                <c:pt idx="20" formatCode="0.00%">
                  <c:v>2.8709403109665201E-3</c:v>
                </c:pt>
                <c:pt idx="21" formatCode="0.00%">
                  <c:v>3.6903106165971302E-3</c:v>
                </c:pt>
                <c:pt idx="22" formatCode="0.00%">
                  <c:v>7.0109132623536003E-3</c:v>
                </c:pt>
                <c:pt idx="23" formatCode="0.00%">
                  <c:v>4.3237171486645501E-4</c:v>
                </c:pt>
                <c:pt idx="24" formatCode="0.00%">
                  <c:v>2.0363197999519402E-3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28-4795-BD16-BF5B9DCB4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6129856"/>
        <c:axId val="1680503264"/>
      </c:lineChart>
      <c:catAx>
        <c:axId val="186612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503264"/>
        <c:crosses val="autoZero"/>
        <c:auto val="1"/>
        <c:lblAlgn val="ctr"/>
        <c:lblOffset val="100"/>
        <c:noMultiLvlLbl val="0"/>
      </c:catAx>
      <c:valAx>
        <c:axId val="168050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6129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Identity (all journals)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'Whole theme character counts'!$AU$1</c:f>
              <c:strCache>
                <c:ptCount val="1"/>
                <c:pt idx="0">
                  <c:v>Identity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counts'!$AU$2:$AU$26</c:f>
              <c:numCache>
                <c:formatCode>0</c:formatCode>
                <c:ptCount val="25"/>
                <c:pt idx="0">
                  <c:v>22.673898060323602</c:v>
                </c:pt>
                <c:pt idx="1">
                  <c:v>30.70880090783</c:v>
                </c:pt>
                <c:pt idx="2">
                  <c:v>437.99088541145852</c:v>
                </c:pt>
                <c:pt idx="3">
                  <c:v>47.612864610165857</c:v>
                </c:pt>
                <c:pt idx="4">
                  <c:v>496.92793993716407</c:v>
                </c:pt>
                <c:pt idx="5">
                  <c:v>581.52103172999682</c:v>
                </c:pt>
                <c:pt idx="6">
                  <c:v>1675.0319258496434</c:v>
                </c:pt>
                <c:pt idx="7">
                  <c:v>501.10576647283324</c:v>
                </c:pt>
                <c:pt idx="8">
                  <c:v>343.60278036346608</c:v>
                </c:pt>
                <c:pt idx="9">
                  <c:v>673.2138541346294</c:v>
                </c:pt>
                <c:pt idx="10">
                  <c:v>420.85659464151746</c:v>
                </c:pt>
                <c:pt idx="11">
                  <c:v>910.0909534882519</c:v>
                </c:pt>
                <c:pt idx="12">
                  <c:v>3155.8409373336108</c:v>
                </c:pt>
                <c:pt idx="13">
                  <c:v>548.79831581405335</c:v>
                </c:pt>
                <c:pt idx="14">
                  <c:v>468.62766772885789</c:v>
                </c:pt>
                <c:pt idx="15">
                  <c:v>311.69421269569239</c:v>
                </c:pt>
                <c:pt idx="16">
                  <c:v>624.52103647027684</c:v>
                </c:pt>
                <c:pt idx="17">
                  <c:v>571.34941964298218</c:v>
                </c:pt>
                <c:pt idx="18">
                  <c:v>947.27593543482328</c:v>
                </c:pt>
                <c:pt idx="19">
                  <c:v>670.03994220871994</c:v>
                </c:pt>
                <c:pt idx="20">
                  <c:v>1712.6313561755151</c:v>
                </c:pt>
                <c:pt idx="21">
                  <c:v>815.90518221893467</c:v>
                </c:pt>
                <c:pt idx="22">
                  <c:v>979.30858400379293</c:v>
                </c:pt>
                <c:pt idx="23">
                  <c:v>809.22971719115208</c:v>
                </c:pt>
                <c:pt idx="24">
                  <c:v>613.33923173113556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76-4645-9556-8C8203F3A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582640"/>
        <c:axId val="1869577120"/>
      </c:lineChart>
      <c:catAx>
        <c:axId val="203858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577120"/>
        <c:crosses val="autoZero"/>
        <c:auto val="1"/>
        <c:lblAlgn val="ctr"/>
        <c:lblOffset val="100"/>
        <c:noMultiLvlLbl val="0"/>
      </c:catAx>
      <c:valAx>
        <c:axId val="186957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8582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Legislation and policy (all journals)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'Whole theme character counts'!$AW$1</c:f>
              <c:strCache>
                <c:ptCount val="1"/>
                <c:pt idx="0">
                  <c:v>Legislation and policy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counts'!$AW$2:$AW$26</c:f>
              <c:numCache>
                <c:formatCode>0</c:formatCode>
                <c:ptCount val="25"/>
                <c:pt idx="0">
                  <c:v>3474.5226677991413</c:v>
                </c:pt>
                <c:pt idx="1">
                  <c:v>1584.4165036708996</c:v>
                </c:pt>
                <c:pt idx="2">
                  <c:v>3834.2090434515053</c:v>
                </c:pt>
                <c:pt idx="3">
                  <c:v>3100.6591202197824</c:v>
                </c:pt>
                <c:pt idx="4">
                  <c:v>5754.5293155523841</c:v>
                </c:pt>
                <c:pt idx="5">
                  <c:v>4711.9103100626025</c:v>
                </c:pt>
                <c:pt idx="6">
                  <c:v>3825.7893241267057</c:v>
                </c:pt>
                <c:pt idx="7">
                  <c:v>4340.7926791059735</c:v>
                </c:pt>
                <c:pt idx="8">
                  <c:v>2591.7385472582414</c:v>
                </c:pt>
                <c:pt idx="9">
                  <c:v>2861.825167453529</c:v>
                </c:pt>
                <c:pt idx="10">
                  <c:v>2733.149966842715</c:v>
                </c:pt>
                <c:pt idx="11">
                  <c:v>6533.1136030730495</c:v>
                </c:pt>
                <c:pt idx="12">
                  <c:v>5893.6658354345273</c:v>
                </c:pt>
                <c:pt idx="13">
                  <c:v>7382.4999746859648</c:v>
                </c:pt>
                <c:pt idx="14">
                  <c:v>13392.248999804815</c:v>
                </c:pt>
                <c:pt idx="15">
                  <c:v>5019.61975739439</c:v>
                </c:pt>
                <c:pt idx="16">
                  <c:v>9171.9907362040412</c:v>
                </c:pt>
                <c:pt idx="17">
                  <c:v>8718.7263600254755</c:v>
                </c:pt>
                <c:pt idx="18">
                  <c:v>13614.974015232925</c:v>
                </c:pt>
                <c:pt idx="19">
                  <c:v>5234.4332365883356</c:v>
                </c:pt>
                <c:pt idx="20">
                  <c:v>8588.300824309621</c:v>
                </c:pt>
                <c:pt idx="21">
                  <c:v>7809.1760156092896</c:v>
                </c:pt>
                <c:pt idx="22">
                  <c:v>6582.433534397238</c:v>
                </c:pt>
                <c:pt idx="23">
                  <c:v>6685.9683959844997</c:v>
                </c:pt>
                <c:pt idx="24">
                  <c:v>11354.319987775454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8B-4839-BA99-793B3BCDD228}"/>
            </c:ext>
          </c:extLst>
        </c:ser>
        <c:ser>
          <c:idx val="1"/>
          <c:order val="1"/>
          <c:tx>
            <c:strRef>
              <c:f>'Whole theme character counts'!$AX$1</c:f>
              <c:strCache>
                <c:ptCount val="1"/>
                <c:pt idx="0">
                  <c:v>European Union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counts'!$AX$2:$AX$26</c:f>
              <c:numCache>
                <c:formatCode>0</c:formatCode>
                <c:ptCount val="25"/>
                <c:pt idx="0">
                  <c:v>207.57974388824252</c:v>
                </c:pt>
                <c:pt idx="1">
                  <c:v>474.59767257936971</c:v>
                </c:pt>
                <c:pt idx="2">
                  <c:v>0</c:v>
                </c:pt>
                <c:pt idx="3">
                  <c:v>842.22035999374782</c:v>
                </c:pt>
                <c:pt idx="4">
                  <c:v>100.95286980867917</c:v>
                </c:pt>
                <c:pt idx="5">
                  <c:v>0</c:v>
                </c:pt>
                <c:pt idx="6">
                  <c:v>253.38043233074842</c:v>
                </c:pt>
                <c:pt idx="7">
                  <c:v>0</c:v>
                </c:pt>
                <c:pt idx="8">
                  <c:v>572.33563813177591</c:v>
                </c:pt>
                <c:pt idx="9">
                  <c:v>179.41502148439162</c:v>
                </c:pt>
                <c:pt idx="10">
                  <c:v>0</c:v>
                </c:pt>
                <c:pt idx="11">
                  <c:v>0</c:v>
                </c:pt>
                <c:pt idx="12">
                  <c:v>311.72426014531385</c:v>
                </c:pt>
                <c:pt idx="13">
                  <c:v>1480.2042615042328</c:v>
                </c:pt>
                <c:pt idx="14">
                  <c:v>0</c:v>
                </c:pt>
                <c:pt idx="15">
                  <c:v>197.28617345347985</c:v>
                </c:pt>
                <c:pt idx="16">
                  <c:v>0</c:v>
                </c:pt>
                <c:pt idx="17">
                  <c:v>223.0978281326459</c:v>
                </c:pt>
                <c:pt idx="18">
                  <c:v>326.81916314644866</c:v>
                </c:pt>
                <c:pt idx="19">
                  <c:v>31.542878356638997</c:v>
                </c:pt>
                <c:pt idx="20">
                  <c:v>100.6491272665651</c:v>
                </c:pt>
                <c:pt idx="21">
                  <c:v>542.1729653249148</c:v>
                </c:pt>
                <c:pt idx="22">
                  <c:v>924.82307483515615</c:v>
                </c:pt>
                <c:pt idx="23">
                  <c:v>1755.4360467679758</c:v>
                </c:pt>
                <c:pt idx="24">
                  <c:v>1021.0924788166085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B-4839-BA99-793B3BCDD228}"/>
            </c:ext>
          </c:extLst>
        </c:ser>
        <c:ser>
          <c:idx val="2"/>
          <c:order val="2"/>
          <c:tx>
            <c:strRef>
              <c:f>'Whole theme character counts'!$AY$1</c:f>
              <c:strCache>
                <c:ptCount val="1"/>
                <c:pt idx="0">
                  <c:v>Heritage protection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counts'!$AY$2:$AY$26</c:f>
              <c:numCache>
                <c:formatCode>0</c:formatCode>
                <c:ptCount val="25"/>
                <c:pt idx="0">
                  <c:v>461.49841218412763</c:v>
                </c:pt>
                <c:pt idx="1">
                  <c:v>749.75203912178642</c:v>
                </c:pt>
                <c:pt idx="2">
                  <c:v>2374.3262808711838</c:v>
                </c:pt>
                <c:pt idx="3">
                  <c:v>578.87950954542043</c:v>
                </c:pt>
                <c:pt idx="4">
                  <c:v>1275.0446922287865</c:v>
                </c:pt>
                <c:pt idx="5">
                  <c:v>1115.8730963177056</c:v>
                </c:pt>
                <c:pt idx="6">
                  <c:v>1231.4993405661494</c:v>
                </c:pt>
                <c:pt idx="7">
                  <c:v>1444.6795463361846</c:v>
                </c:pt>
                <c:pt idx="8">
                  <c:v>5153.5618402516566</c:v>
                </c:pt>
                <c:pt idx="9">
                  <c:v>765.30959627864263</c:v>
                </c:pt>
                <c:pt idx="10">
                  <c:v>750.92366221192901</c:v>
                </c:pt>
                <c:pt idx="11">
                  <c:v>2813.9514224347286</c:v>
                </c:pt>
                <c:pt idx="12">
                  <c:v>5007.4734349508344</c:v>
                </c:pt>
                <c:pt idx="13">
                  <c:v>2744.3876472403958</c:v>
                </c:pt>
                <c:pt idx="14">
                  <c:v>1951.3192647608789</c:v>
                </c:pt>
                <c:pt idx="15">
                  <c:v>4303.6386035457708</c:v>
                </c:pt>
                <c:pt idx="16">
                  <c:v>1788.4390715409381</c:v>
                </c:pt>
                <c:pt idx="17">
                  <c:v>6007.5627212262389</c:v>
                </c:pt>
                <c:pt idx="18">
                  <c:v>4992.6601553927994</c:v>
                </c:pt>
                <c:pt idx="19">
                  <c:v>2943.2491675460292</c:v>
                </c:pt>
                <c:pt idx="20">
                  <c:v>4589.6094359552335</c:v>
                </c:pt>
                <c:pt idx="21">
                  <c:v>4434.7412850532419</c:v>
                </c:pt>
                <c:pt idx="22">
                  <c:v>3309.0904939165166</c:v>
                </c:pt>
                <c:pt idx="23">
                  <c:v>3998.3355278302201</c:v>
                </c:pt>
                <c:pt idx="24">
                  <c:v>3770.2937873931087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8B-4839-BA99-793B3BCDD228}"/>
            </c:ext>
          </c:extLst>
        </c:ser>
        <c:ser>
          <c:idx val="3"/>
          <c:order val="3"/>
          <c:tx>
            <c:strRef>
              <c:f>'Whole theme character counts'!$AZ$1</c:f>
              <c:strCache>
                <c:ptCount val="1"/>
                <c:pt idx="0">
                  <c:v>ICOMOS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counts'!$AZ$2:$AZ$26</c:f>
              <c:numCache>
                <c:formatCode>0</c:formatCode>
                <c:ptCount val="25"/>
                <c:pt idx="0">
                  <c:v>15.815599534342228</c:v>
                </c:pt>
                <c:pt idx="1">
                  <c:v>324.51544451557902</c:v>
                </c:pt>
                <c:pt idx="2">
                  <c:v>0</c:v>
                </c:pt>
                <c:pt idx="3">
                  <c:v>142.69706227967066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70.751277780968266</c:v>
                </c:pt>
                <c:pt idx="10">
                  <c:v>0</c:v>
                </c:pt>
                <c:pt idx="11">
                  <c:v>0</c:v>
                </c:pt>
                <c:pt idx="12">
                  <c:v>435.32801180124716</c:v>
                </c:pt>
                <c:pt idx="13">
                  <c:v>639.61338289962816</c:v>
                </c:pt>
                <c:pt idx="14">
                  <c:v>1371.6079181772468</c:v>
                </c:pt>
                <c:pt idx="15">
                  <c:v>73.745939813709072</c:v>
                </c:pt>
                <c:pt idx="16">
                  <c:v>0</c:v>
                </c:pt>
                <c:pt idx="17">
                  <c:v>0</c:v>
                </c:pt>
                <c:pt idx="18">
                  <c:v>1038.9644741470288</c:v>
                </c:pt>
                <c:pt idx="19">
                  <c:v>0</c:v>
                </c:pt>
                <c:pt idx="20">
                  <c:v>42.850618539230645</c:v>
                </c:pt>
                <c:pt idx="21">
                  <c:v>142.54642533737749</c:v>
                </c:pt>
                <c:pt idx="22">
                  <c:v>0</c:v>
                </c:pt>
                <c:pt idx="23">
                  <c:v>105.53596508119891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8B-4839-BA99-793B3BCDD228}"/>
            </c:ext>
          </c:extLst>
        </c:ser>
        <c:ser>
          <c:idx val="4"/>
          <c:order val="4"/>
          <c:tx>
            <c:strRef>
              <c:f>'Whole theme character counts'!$BA$1</c:f>
              <c:strCache>
                <c:ptCount val="1"/>
                <c:pt idx="0">
                  <c:v>Planning system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counts'!$BA$2:$BA$26</c:f>
              <c:numCache>
                <c:formatCode>0</c:formatCode>
                <c:ptCount val="25"/>
                <c:pt idx="0">
                  <c:v>0</c:v>
                </c:pt>
                <c:pt idx="1">
                  <c:v>185.24341192787773</c:v>
                </c:pt>
                <c:pt idx="2">
                  <c:v>91.052082427614991</c:v>
                </c:pt>
                <c:pt idx="3">
                  <c:v>0</c:v>
                </c:pt>
                <c:pt idx="4">
                  <c:v>123.28371936515056</c:v>
                </c:pt>
                <c:pt idx="5">
                  <c:v>0</c:v>
                </c:pt>
                <c:pt idx="6">
                  <c:v>94.158599382080283</c:v>
                </c:pt>
                <c:pt idx="7">
                  <c:v>259.84095890791076</c:v>
                </c:pt>
                <c:pt idx="8">
                  <c:v>85.750635678279963</c:v>
                </c:pt>
                <c:pt idx="9">
                  <c:v>68.775758235683313</c:v>
                </c:pt>
                <c:pt idx="10">
                  <c:v>0</c:v>
                </c:pt>
                <c:pt idx="11">
                  <c:v>390.53096646942714</c:v>
                </c:pt>
                <c:pt idx="12">
                  <c:v>0</c:v>
                </c:pt>
                <c:pt idx="13">
                  <c:v>0</c:v>
                </c:pt>
                <c:pt idx="14">
                  <c:v>117.53857331434043</c:v>
                </c:pt>
                <c:pt idx="15">
                  <c:v>221.24893185689194</c:v>
                </c:pt>
                <c:pt idx="16">
                  <c:v>224.24274625484503</c:v>
                </c:pt>
                <c:pt idx="17">
                  <c:v>52.774628879892077</c:v>
                </c:pt>
                <c:pt idx="18">
                  <c:v>0</c:v>
                </c:pt>
                <c:pt idx="19">
                  <c:v>1804.3341318064981</c:v>
                </c:pt>
                <c:pt idx="20">
                  <c:v>705.54041687849383</c:v>
                </c:pt>
                <c:pt idx="21">
                  <c:v>0</c:v>
                </c:pt>
                <c:pt idx="22">
                  <c:v>900.74976976000903</c:v>
                </c:pt>
                <c:pt idx="23">
                  <c:v>1776.9640373711802</c:v>
                </c:pt>
                <c:pt idx="24">
                  <c:v>1269.9002792893286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8B-4839-BA99-793B3BCDD228}"/>
            </c:ext>
          </c:extLst>
        </c:ser>
        <c:ser>
          <c:idx val="5"/>
          <c:order val="5"/>
          <c:tx>
            <c:strRef>
              <c:f>'Whole theme character counts'!$BB$1</c:f>
              <c:strCache>
                <c:ptCount val="1"/>
                <c:pt idx="0">
                  <c:v>UNESCO &amp; World Heritage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counts'!$BB$2:$BB$26</c:f>
              <c:numCache>
                <c:formatCode>0</c:formatCode>
                <c:ptCount val="25"/>
                <c:pt idx="0">
                  <c:v>64.250873108265395</c:v>
                </c:pt>
                <c:pt idx="1">
                  <c:v>488.1339141326572</c:v>
                </c:pt>
                <c:pt idx="2">
                  <c:v>55.423006695069923</c:v>
                </c:pt>
                <c:pt idx="3">
                  <c:v>241.88512449856194</c:v>
                </c:pt>
                <c:pt idx="4">
                  <c:v>393.20623238333889</c:v>
                </c:pt>
                <c:pt idx="5">
                  <c:v>616.05156476349248</c:v>
                </c:pt>
                <c:pt idx="6">
                  <c:v>847.26146360664211</c:v>
                </c:pt>
                <c:pt idx="7">
                  <c:v>2872.165738709974</c:v>
                </c:pt>
                <c:pt idx="8">
                  <c:v>1165.4806386174635</c:v>
                </c:pt>
                <c:pt idx="9">
                  <c:v>96.684761577699732</c:v>
                </c:pt>
                <c:pt idx="10">
                  <c:v>290.05054077195751</c:v>
                </c:pt>
                <c:pt idx="11">
                  <c:v>3173.4027143713242</c:v>
                </c:pt>
                <c:pt idx="12">
                  <c:v>3048.0207804069814</c:v>
                </c:pt>
                <c:pt idx="13">
                  <c:v>1156.9943100627434</c:v>
                </c:pt>
                <c:pt idx="14">
                  <c:v>4297.0169172342048</c:v>
                </c:pt>
                <c:pt idx="15">
                  <c:v>1086.7754199919264</c:v>
                </c:pt>
                <c:pt idx="16">
                  <c:v>1457.6630641770457</c:v>
                </c:pt>
                <c:pt idx="17">
                  <c:v>2671.1447672205154</c:v>
                </c:pt>
                <c:pt idx="18">
                  <c:v>8449.8828784306461</c:v>
                </c:pt>
                <c:pt idx="19">
                  <c:v>3138.9492628209978</c:v>
                </c:pt>
                <c:pt idx="20">
                  <c:v>4024.9599558549003</c:v>
                </c:pt>
                <c:pt idx="21">
                  <c:v>5467.9689244944911</c:v>
                </c:pt>
                <c:pt idx="22">
                  <c:v>2731.1850582031884</c:v>
                </c:pt>
                <c:pt idx="23">
                  <c:v>4688.2388170596414</c:v>
                </c:pt>
                <c:pt idx="24">
                  <c:v>4684.2601755051419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8B-4839-BA99-793B3BCDD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6816560"/>
        <c:axId val="2032211472"/>
      </c:lineChart>
      <c:catAx>
        <c:axId val="178681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2211472"/>
        <c:crosses val="autoZero"/>
        <c:auto val="1"/>
        <c:lblAlgn val="ctr"/>
        <c:lblOffset val="100"/>
        <c:noMultiLvlLbl val="0"/>
      </c:catAx>
      <c:valAx>
        <c:axId val="203221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681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Place (all journals)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'Whole theme character counts'!$BL$1</c:f>
              <c:strCache>
                <c:ptCount val="1"/>
                <c:pt idx="0">
                  <c:v>Place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counts'!$BL$2:$BL$26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93.196869615163692</c:v>
                </c:pt>
                <c:pt idx="3">
                  <c:v>57.560714285714262</c:v>
                </c:pt>
                <c:pt idx="4">
                  <c:v>163.0526610958444</c:v>
                </c:pt>
                <c:pt idx="5">
                  <c:v>396.88386240446016</c:v>
                </c:pt>
                <c:pt idx="6">
                  <c:v>0</c:v>
                </c:pt>
                <c:pt idx="7">
                  <c:v>62.821706965890435</c:v>
                </c:pt>
                <c:pt idx="8">
                  <c:v>172.49837177142356</c:v>
                </c:pt>
                <c:pt idx="9">
                  <c:v>0</c:v>
                </c:pt>
                <c:pt idx="10">
                  <c:v>22.868040909804161</c:v>
                </c:pt>
                <c:pt idx="11">
                  <c:v>165.26900440414957</c:v>
                </c:pt>
                <c:pt idx="12">
                  <c:v>10.959235937452938</c:v>
                </c:pt>
                <c:pt idx="13">
                  <c:v>7.967893557017856</c:v>
                </c:pt>
                <c:pt idx="14">
                  <c:v>295.74844984784693</c:v>
                </c:pt>
                <c:pt idx="15">
                  <c:v>55.80773823740158</c:v>
                </c:pt>
                <c:pt idx="16">
                  <c:v>25.906993255236081</c:v>
                </c:pt>
                <c:pt idx="17">
                  <c:v>148.36640949252649</c:v>
                </c:pt>
                <c:pt idx="18">
                  <c:v>72.727893648194652</c:v>
                </c:pt>
                <c:pt idx="19">
                  <c:v>92.657688712315903</c:v>
                </c:pt>
                <c:pt idx="20">
                  <c:v>5.8805000000000005</c:v>
                </c:pt>
                <c:pt idx="21">
                  <c:v>0</c:v>
                </c:pt>
                <c:pt idx="22">
                  <c:v>487.61075079337803</c:v>
                </c:pt>
                <c:pt idx="23">
                  <c:v>395.26205789845289</c:v>
                </c:pt>
                <c:pt idx="24">
                  <c:v>446.40596901872982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DD-4999-B5D2-3603D57C7E1D}"/>
            </c:ext>
          </c:extLst>
        </c:ser>
        <c:ser>
          <c:idx val="1"/>
          <c:order val="1"/>
          <c:tx>
            <c:strRef>
              <c:f>'Whole theme character counts'!$BM$1</c:f>
              <c:strCache>
                <c:ptCount val="1"/>
                <c:pt idx="0">
                  <c:v>Place-making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counts'!$BM$2:$BM$26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268.07406935237043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42.836168361683576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11.958873617637709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DD-4999-B5D2-3603D57C7E1D}"/>
            </c:ext>
          </c:extLst>
        </c:ser>
        <c:ser>
          <c:idx val="2"/>
          <c:order val="2"/>
          <c:tx>
            <c:strRef>
              <c:f>'Whole theme character counts'!$BN$1</c:f>
              <c:strCache>
                <c:ptCount val="1"/>
                <c:pt idx="0">
                  <c:v>Sense of place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counts'!$BN$2:$BN$26</c:f>
              <c:numCache>
                <c:formatCode>0</c:formatCode>
                <c:ptCount val="25"/>
                <c:pt idx="0">
                  <c:v>0</c:v>
                </c:pt>
                <c:pt idx="1">
                  <c:v>170.38431471441174</c:v>
                </c:pt>
                <c:pt idx="2">
                  <c:v>0</c:v>
                </c:pt>
                <c:pt idx="3">
                  <c:v>0</c:v>
                </c:pt>
                <c:pt idx="4">
                  <c:v>16.901800235544833</c:v>
                </c:pt>
                <c:pt idx="5">
                  <c:v>0</c:v>
                </c:pt>
                <c:pt idx="6">
                  <c:v>0</c:v>
                </c:pt>
                <c:pt idx="7">
                  <c:v>35.802372941384704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34.868836291913162</c:v>
                </c:pt>
                <c:pt idx="12">
                  <c:v>26.899942755566258</c:v>
                </c:pt>
                <c:pt idx="13">
                  <c:v>0</c:v>
                </c:pt>
                <c:pt idx="14">
                  <c:v>479.45358105632408</c:v>
                </c:pt>
                <c:pt idx="15">
                  <c:v>0</c:v>
                </c:pt>
                <c:pt idx="16">
                  <c:v>25.906993255236081</c:v>
                </c:pt>
                <c:pt idx="17">
                  <c:v>40.825656303312776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34.801695649818512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DD-4999-B5D2-3603D57C7E1D}"/>
            </c:ext>
          </c:extLst>
        </c:ser>
        <c:ser>
          <c:idx val="3"/>
          <c:order val="3"/>
          <c:tx>
            <c:strRef>
              <c:f>'Whole theme character counts'!$BO$1</c:f>
              <c:strCache>
                <c:ptCount val="1"/>
                <c:pt idx="0">
                  <c:v>Spirit of place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counts'!$BO$2:$BO$26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57.664965509505969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30.878305136257726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553.01656680527663</c:v>
                </c:pt>
                <c:pt idx="22">
                  <c:v>23.542323527818439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DD-4999-B5D2-3603D57C7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5697104"/>
        <c:axId val="1785233984"/>
      </c:lineChart>
      <c:catAx>
        <c:axId val="204569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5233984"/>
        <c:crosses val="autoZero"/>
        <c:auto val="1"/>
        <c:lblAlgn val="ctr"/>
        <c:lblOffset val="100"/>
        <c:noMultiLvlLbl val="0"/>
      </c:catAx>
      <c:valAx>
        <c:axId val="178523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569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Socio-economic</a:t>
            </a:r>
            <a:r>
              <a:rPr lang="en-GB" baseline="0"/>
              <a:t> role of heritage (all journals)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243853302121016E-2"/>
          <c:y val="0.17171296296296296"/>
          <c:w val="0.75050090090090116"/>
          <c:h val="0.72088764946048411"/>
        </c:manualLayout>
      </c:layout>
      <c:lineChart>
        <c:grouping val="standard"/>
        <c:varyColors val="0"/>
        <c:ser>
          <c:idx val="0"/>
          <c:order val="0"/>
          <c:tx>
            <c:strRef>
              <c:f>'Whole theme character counts'!$BP$1</c:f>
              <c:strCache>
                <c:ptCount val="1"/>
                <c:pt idx="0">
                  <c:v>Socio-economic role of heritage</c:v>
                </c:pt>
              </c:strCache>
            </c:strRef>
          </c:tx>
          <c:spPr>
            <a:ln w="28575" cap="rnd">
              <a:solidFill>
                <a:schemeClr val="accent1">
                  <a:shade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65000"/>
                </a:schemeClr>
              </a:solidFill>
              <a:ln w="9525">
                <a:solidFill>
                  <a:schemeClr val="accent1">
                    <a:shade val="65000"/>
                  </a:schemeClr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counts'!$BP$2:$BP$26</c:f>
              <c:numCache>
                <c:formatCode>0</c:formatCode>
                <c:ptCount val="25"/>
                <c:pt idx="0">
                  <c:v>174.60362879625393</c:v>
                </c:pt>
                <c:pt idx="1">
                  <c:v>810.00742740542137</c:v>
                </c:pt>
                <c:pt idx="2">
                  <c:v>616.69615767915502</c:v>
                </c:pt>
                <c:pt idx="3">
                  <c:v>1390.8599470821523</c:v>
                </c:pt>
                <c:pt idx="4">
                  <c:v>1711.0624870795068</c:v>
                </c:pt>
                <c:pt idx="5">
                  <c:v>506.64207198697903</c:v>
                </c:pt>
                <c:pt idx="6">
                  <c:v>4266.9470476850393</c:v>
                </c:pt>
                <c:pt idx="7">
                  <c:v>2963.4945246279844</c:v>
                </c:pt>
                <c:pt idx="8">
                  <c:v>1961.0404791023302</c:v>
                </c:pt>
                <c:pt idx="9">
                  <c:v>1152.9669082134967</c:v>
                </c:pt>
                <c:pt idx="10">
                  <c:v>2173.7364004418109</c:v>
                </c:pt>
                <c:pt idx="11">
                  <c:v>1921.9193023619805</c:v>
                </c:pt>
                <c:pt idx="12">
                  <c:v>4346.9169715481003</c:v>
                </c:pt>
                <c:pt idx="13">
                  <c:v>956.82254421058451</c:v>
                </c:pt>
                <c:pt idx="14">
                  <c:v>3218.8144732998344</c:v>
                </c:pt>
                <c:pt idx="15">
                  <c:v>5448.5809192115848</c:v>
                </c:pt>
                <c:pt idx="16">
                  <c:v>4814.8068315077753</c:v>
                </c:pt>
                <c:pt idx="17">
                  <c:v>3383.9119864798104</c:v>
                </c:pt>
                <c:pt idx="18">
                  <c:v>4924.1477562204927</c:v>
                </c:pt>
                <c:pt idx="19">
                  <c:v>3461.3053425110857</c:v>
                </c:pt>
                <c:pt idx="20">
                  <c:v>2856.8644493937345</c:v>
                </c:pt>
                <c:pt idx="21">
                  <c:v>3214.3656614350762</c:v>
                </c:pt>
                <c:pt idx="22">
                  <c:v>2876.2387295316212</c:v>
                </c:pt>
                <c:pt idx="23">
                  <c:v>3870.5567364480307</c:v>
                </c:pt>
                <c:pt idx="24">
                  <c:v>3914.4640798980445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8-44F0-9EA0-4FBBC66BE62D}"/>
            </c:ext>
          </c:extLst>
        </c:ser>
        <c:ser>
          <c:idx val="1"/>
          <c:order val="1"/>
          <c:tx>
            <c:strRef>
              <c:f>'Whole theme character counts'!$BQ$1</c:f>
              <c:strCache>
                <c:ptCount val="1"/>
                <c:pt idx="0">
                  <c:v>Education and positive impacts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counts'!$BQ$2:$BQ$26</c:f>
              <c:numCache>
                <c:formatCode>0</c:formatCode>
                <c:ptCount val="25"/>
                <c:pt idx="0">
                  <c:v>272.81816999414769</c:v>
                </c:pt>
                <c:pt idx="1">
                  <c:v>377.7877012812296</c:v>
                </c:pt>
                <c:pt idx="2">
                  <c:v>612.12138376299049</c:v>
                </c:pt>
                <c:pt idx="3">
                  <c:v>2976.5377436127887</c:v>
                </c:pt>
                <c:pt idx="4">
                  <c:v>1277.9077825151933</c:v>
                </c:pt>
                <c:pt idx="5">
                  <c:v>2998.8862578858211</c:v>
                </c:pt>
                <c:pt idx="6">
                  <c:v>2535.3375069634944</c:v>
                </c:pt>
                <c:pt idx="7">
                  <c:v>1329.6603506286515</c:v>
                </c:pt>
                <c:pt idx="8">
                  <c:v>1061.6282933378075</c:v>
                </c:pt>
                <c:pt idx="9">
                  <c:v>112.60414632745646</c:v>
                </c:pt>
                <c:pt idx="10">
                  <c:v>2899.3351684833751</c:v>
                </c:pt>
                <c:pt idx="11">
                  <c:v>1621.1459534206706</c:v>
                </c:pt>
                <c:pt idx="12">
                  <c:v>1704.5287437740176</c:v>
                </c:pt>
                <c:pt idx="13">
                  <c:v>4560.659423901021</c:v>
                </c:pt>
                <c:pt idx="14">
                  <c:v>844.42222419394921</c:v>
                </c:pt>
                <c:pt idx="15">
                  <c:v>3480.3710859621387</c:v>
                </c:pt>
                <c:pt idx="16">
                  <c:v>3568.8832973385724</c:v>
                </c:pt>
                <c:pt idx="17">
                  <c:v>1504.0464413499503</c:v>
                </c:pt>
                <c:pt idx="18">
                  <c:v>2747.3288457362669</c:v>
                </c:pt>
                <c:pt idx="19">
                  <c:v>644.72576940744193</c:v>
                </c:pt>
                <c:pt idx="20">
                  <c:v>916.69027548353552</c:v>
                </c:pt>
                <c:pt idx="21">
                  <c:v>3739.2357330845675</c:v>
                </c:pt>
                <c:pt idx="22">
                  <c:v>2595.4094080758377</c:v>
                </c:pt>
                <c:pt idx="23">
                  <c:v>4201.3487682907144</c:v>
                </c:pt>
                <c:pt idx="24">
                  <c:v>3036.8911280087113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E8-44F0-9EA0-4FBBC66BE62D}"/>
            </c:ext>
          </c:extLst>
        </c:ser>
        <c:ser>
          <c:idx val="2"/>
          <c:order val="2"/>
          <c:tx>
            <c:strRef>
              <c:f>'Whole theme character counts'!$BR$1</c:f>
              <c:strCache>
                <c:ptCount val="1"/>
                <c:pt idx="0">
                  <c:v>The heritage industry</c:v>
                </c:pt>
              </c:strCache>
            </c:strRef>
          </c:tx>
          <c:spPr>
            <a:ln w="28575" cap="rnd">
              <a:solidFill>
                <a:schemeClr val="accent1">
                  <a:tint val="6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65000"/>
                </a:schemeClr>
              </a:solidFill>
              <a:ln w="9525">
                <a:solidFill>
                  <a:schemeClr val="accent1">
                    <a:tint val="65000"/>
                  </a:schemeClr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counts'!$BR$2:$BR$26</c:f>
              <c:numCache>
                <c:formatCode>0</c:formatCode>
                <c:ptCount val="25"/>
                <c:pt idx="0">
                  <c:v>0</c:v>
                </c:pt>
                <c:pt idx="1">
                  <c:v>52.502143487580412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87.744836508007253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20.927901839025566</c:v>
                </c:pt>
                <c:pt idx="16">
                  <c:v>0</c:v>
                </c:pt>
                <c:pt idx="17">
                  <c:v>37.838413159167892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89.606008087810309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E8-44F0-9EA0-4FBBC66BE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128512"/>
        <c:axId val="1785259776"/>
      </c:lineChart>
      <c:catAx>
        <c:axId val="21012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5259776"/>
        <c:crosses val="autoZero"/>
        <c:auto val="1"/>
        <c:lblAlgn val="ctr"/>
        <c:lblOffset val="100"/>
        <c:noMultiLvlLbl val="0"/>
      </c:catAx>
      <c:valAx>
        <c:axId val="178525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2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18619564446337"/>
          <c:y val="0.33672353455818027"/>
          <c:w val="0.17916515570688799"/>
          <c:h val="0.3408581219014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Sustainability (all journals)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'Whole theme character counts'!$BS$1</c:f>
              <c:strCache>
                <c:ptCount val="1"/>
                <c:pt idx="0">
                  <c:v>Sustainability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counts'!$BS$2:$BS$26</c:f>
              <c:numCache>
                <c:formatCode>0</c:formatCode>
                <c:ptCount val="25"/>
                <c:pt idx="0">
                  <c:v>53.234369359020761</c:v>
                </c:pt>
                <c:pt idx="1">
                  <c:v>117.8821712268315</c:v>
                </c:pt>
                <c:pt idx="2">
                  <c:v>209.06702474514515</c:v>
                </c:pt>
                <c:pt idx="3">
                  <c:v>56.568288177339923</c:v>
                </c:pt>
                <c:pt idx="4">
                  <c:v>83.514777634456905</c:v>
                </c:pt>
                <c:pt idx="5">
                  <c:v>106.48602528622914</c:v>
                </c:pt>
                <c:pt idx="6">
                  <c:v>34.800282692911821</c:v>
                </c:pt>
                <c:pt idx="7">
                  <c:v>199.43399036790638</c:v>
                </c:pt>
                <c:pt idx="8">
                  <c:v>75.707115970603923</c:v>
                </c:pt>
                <c:pt idx="9">
                  <c:v>1295.7751551650472</c:v>
                </c:pt>
                <c:pt idx="10">
                  <c:v>188.19052349256253</c:v>
                </c:pt>
                <c:pt idx="11">
                  <c:v>342.71084812623332</c:v>
                </c:pt>
                <c:pt idx="12">
                  <c:v>14.938862307283362</c:v>
                </c:pt>
                <c:pt idx="13">
                  <c:v>1515.3021673844171</c:v>
                </c:pt>
                <c:pt idx="14">
                  <c:v>934.18462791781883</c:v>
                </c:pt>
                <c:pt idx="15">
                  <c:v>1604.4488289359883</c:v>
                </c:pt>
                <c:pt idx="16">
                  <c:v>1343.5907144702542</c:v>
                </c:pt>
                <c:pt idx="17">
                  <c:v>674.24699832765828</c:v>
                </c:pt>
                <c:pt idx="18">
                  <c:v>1184.2075671739453</c:v>
                </c:pt>
                <c:pt idx="19">
                  <c:v>403.3615478391705</c:v>
                </c:pt>
                <c:pt idx="20">
                  <c:v>558.1408506223944</c:v>
                </c:pt>
                <c:pt idx="21">
                  <c:v>1137.3145522409823</c:v>
                </c:pt>
                <c:pt idx="22">
                  <c:v>3309.6090356439936</c:v>
                </c:pt>
                <c:pt idx="23">
                  <c:v>1866.3157506632883</c:v>
                </c:pt>
                <c:pt idx="24">
                  <c:v>1580.3990437688576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26-487B-82A0-CD8EFF409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9069984"/>
        <c:axId val="1676820992"/>
      </c:lineChart>
      <c:catAx>
        <c:axId val="203906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6820992"/>
        <c:crosses val="autoZero"/>
        <c:auto val="1"/>
        <c:lblAlgn val="ctr"/>
        <c:lblOffset val="100"/>
        <c:noMultiLvlLbl val="0"/>
      </c:catAx>
      <c:valAx>
        <c:axId val="167682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9069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Whole</a:t>
            </a:r>
            <a:r>
              <a:rPr lang="en-GB" baseline="0"/>
              <a:t> theme CHT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645875613809355E-2"/>
          <c:y val="0.17171296296296296"/>
          <c:w val="0.68004771676051212"/>
          <c:h val="0.68729986876640425"/>
        </c:manualLayout>
      </c:layout>
      <c:lineChart>
        <c:grouping val="standard"/>
        <c:varyColors val="0"/>
        <c:ser>
          <c:idx val="1"/>
          <c:order val="0"/>
          <c:tx>
            <c:v>Abstract concepts of heritage aggregate (other journals)</c:v>
          </c:tx>
          <c:spPr>
            <a:ln w="28575" cap="rnd">
              <a:solidFill>
                <a:schemeClr val="tx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86000"/>
                </a:schemeClr>
              </a:solidFill>
              <a:ln w="9525">
                <a:solidFill>
                  <a:schemeClr val="tx2">
                    <a:lumMod val="40000"/>
                    <a:lumOff val="60000"/>
                  </a:schemeClr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without IJHS'!$BY$2:$BY$26</c:f>
              <c:numCache>
                <c:formatCode>0</c:formatCode>
                <c:ptCount val="25"/>
                <c:pt idx="0">
                  <c:v>547.16298812536286</c:v>
                </c:pt>
                <c:pt idx="1">
                  <c:v>824.81207971815752</c:v>
                </c:pt>
                <c:pt idx="2">
                  <c:v>571.05490826884807</c:v>
                </c:pt>
                <c:pt idx="3">
                  <c:v>724.49960761202703</c:v>
                </c:pt>
                <c:pt idx="4">
                  <c:v>2187.7082625006324</c:v>
                </c:pt>
                <c:pt idx="5">
                  <c:v>929.73549809489282</c:v>
                </c:pt>
                <c:pt idx="6">
                  <c:v>1521.3029112411193</c:v>
                </c:pt>
                <c:pt idx="7">
                  <c:v>241.98928997530618</c:v>
                </c:pt>
                <c:pt idx="8">
                  <c:v>1047.8898333750979</c:v>
                </c:pt>
                <c:pt idx="9">
                  <c:v>719.24004087747335</c:v>
                </c:pt>
                <c:pt idx="10">
                  <c:v>81.589071827372493</c:v>
                </c:pt>
                <c:pt idx="11">
                  <c:v>2185.8412985050863</c:v>
                </c:pt>
                <c:pt idx="12">
                  <c:v>3352.7187160135923</c:v>
                </c:pt>
                <c:pt idx="13">
                  <c:v>3566.096672018145</c:v>
                </c:pt>
                <c:pt idx="14">
                  <c:v>2121.0028543597459</c:v>
                </c:pt>
                <c:pt idx="15">
                  <c:v>1755.9625046649444</c:v>
                </c:pt>
                <c:pt idx="16">
                  <c:v>4569.853207967898</c:v>
                </c:pt>
                <c:pt idx="17">
                  <c:v>3637.9415720699021</c:v>
                </c:pt>
                <c:pt idx="18">
                  <c:v>2630.8284231924617</c:v>
                </c:pt>
                <c:pt idx="19">
                  <c:v>2241.3537045609296</c:v>
                </c:pt>
                <c:pt idx="20">
                  <c:v>2524.0532306498635</c:v>
                </c:pt>
                <c:pt idx="21">
                  <c:v>2387.2797075537792</c:v>
                </c:pt>
                <c:pt idx="22">
                  <c:v>4074.8467665597391</c:v>
                </c:pt>
                <c:pt idx="23">
                  <c:v>1354.7859481700884</c:v>
                </c:pt>
                <c:pt idx="24">
                  <c:v>1595.8345336230655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B-4309-BC5B-A531B6150360}"/>
            </c:ext>
          </c:extLst>
        </c:ser>
        <c:ser>
          <c:idx val="2"/>
          <c:order val="1"/>
          <c:tx>
            <c:v>Power and political concepts of heritage aggregate (other journals)</c:v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86000"/>
                </a:schemeClr>
              </a:solidFill>
              <a:ln w="9525">
                <a:solidFill>
                  <a:schemeClr val="accent1">
                    <a:tint val="86000"/>
                  </a:schemeClr>
                </a:solidFill>
              </a:ln>
              <a:effectLst/>
            </c:spPr>
          </c:marker>
          <c:cat>
            <c:numRef>
              <c:f>JCH!$A$2:$A$26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without IJHS'!$BZ$2:$BZ$26</c:f>
              <c:numCache>
                <c:formatCode>0</c:formatCode>
                <c:ptCount val="25"/>
                <c:pt idx="0">
                  <c:v>2819.2505044145255</c:v>
                </c:pt>
                <c:pt idx="1">
                  <c:v>3210.5783701029227</c:v>
                </c:pt>
                <c:pt idx="2">
                  <c:v>6046.3604253915955</c:v>
                </c:pt>
                <c:pt idx="3">
                  <c:v>2617.1976629760466</c:v>
                </c:pt>
                <c:pt idx="4">
                  <c:v>6627.8911400404213</c:v>
                </c:pt>
                <c:pt idx="5">
                  <c:v>9927.5846244738077</c:v>
                </c:pt>
                <c:pt idx="6">
                  <c:v>9727.8941882131458</c:v>
                </c:pt>
                <c:pt idx="7">
                  <c:v>2799.6755783048557</c:v>
                </c:pt>
                <c:pt idx="8">
                  <c:v>3368.2910115139011</c:v>
                </c:pt>
                <c:pt idx="9">
                  <c:v>1846.0638293128711</c:v>
                </c:pt>
                <c:pt idx="10">
                  <c:v>1855.2893650044477</c:v>
                </c:pt>
                <c:pt idx="11">
                  <c:v>14448.284484275671</c:v>
                </c:pt>
                <c:pt idx="12">
                  <c:v>6565.8936489795524</c:v>
                </c:pt>
                <c:pt idx="13">
                  <c:v>7873.4463600098588</c:v>
                </c:pt>
                <c:pt idx="14">
                  <c:v>10253.469544791016</c:v>
                </c:pt>
                <c:pt idx="15">
                  <c:v>10975.33367019168</c:v>
                </c:pt>
                <c:pt idx="16">
                  <c:v>14249.926673923033</c:v>
                </c:pt>
                <c:pt idx="17">
                  <c:v>11461.980759966718</c:v>
                </c:pt>
                <c:pt idx="18">
                  <c:v>14360.246116868499</c:v>
                </c:pt>
                <c:pt idx="19">
                  <c:v>12289.344303377096</c:v>
                </c:pt>
                <c:pt idx="20">
                  <c:v>9030.568918125924</c:v>
                </c:pt>
                <c:pt idx="21">
                  <c:v>12840.24081947792</c:v>
                </c:pt>
                <c:pt idx="22">
                  <c:v>15108.544627469551</c:v>
                </c:pt>
                <c:pt idx="23">
                  <c:v>8930.9310541732357</c:v>
                </c:pt>
                <c:pt idx="24">
                  <c:v>16491.860983235092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EB-4309-BC5B-A531B6150360}"/>
            </c:ext>
          </c:extLst>
        </c:ser>
        <c:ser>
          <c:idx val="0"/>
          <c:order val="2"/>
          <c:tx>
            <c:v>Abstract concepts of heritage aggregate in IJHS</c:v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58000"/>
                </a:schemeClr>
              </a:solidFill>
              <a:ln w="9525">
                <a:solidFill>
                  <a:schemeClr val="bg2">
                    <a:lumMod val="50000"/>
                  </a:schemeClr>
                </a:solidFill>
              </a:ln>
              <a:effectLst/>
            </c:spPr>
          </c:marker>
          <c:val>
            <c:numRef>
              <c:f>IJHS!$BY$30:$BY$54</c:f>
              <c:numCache>
                <c:formatCode>0</c:formatCode>
                <c:ptCount val="25"/>
                <c:pt idx="0">
                  <c:v>0</c:v>
                </c:pt>
                <c:pt idx="1">
                  <c:v>733.04879586432935</c:v>
                </c:pt>
                <c:pt idx="2">
                  <c:v>1155.0463095921889</c:v>
                </c:pt>
                <c:pt idx="3">
                  <c:v>834.63035714285741</c:v>
                </c:pt>
                <c:pt idx="4">
                  <c:v>2078.9214289720112</c:v>
                </c:pt>
                <c:pt idx="5">
                  <c:v>180.16403456495823</c:v>
                </c:pt>
                <c:pt idx="6">
                  <c:v>1799.6717621191497</c:v>
                </c:pt>
                <c:pt idx="7">
                  <c:v>2274.5446601459639</c:v>
                </c:pt>
                <c:pt idx="8">
                  <c:v>1916.4269973680691</c:v>
                </c:pt>
                <c:pt idx="9">
                  <c:v>2114.5663584678123</c:v>
                </c:pt>
                <c:pt idx="10">
                  <c:v>2624.933452320256</c:v>
                </c:pt>
                <c:pt idx="11">
                  <c:v>3854.5007889546423</c:v>
                </c:pt>
                <c:pt idx="12">
                  <c:v>4413.5832002651205</c:v>
                </c:pt>
                <c:pt idx="13">
                  <c:v>2036.4014869888481</c:v>
                </c:pt>
                <c:pt idx="14">
                  <c:v>2605.0367503675043</c:v>
                </c:pt>
                <c:pt idx="15">
                  <c:v>4891.1496298065558</c:v>
                </c:pt>
                <c:pt idx="16">
                  <c:v>3972.737773408689</c:v>
                </c:pt>
                <c:pt idx="17">
                  <c:v>6972.2254984340507</c:v>
                </c:pt>
                <c:pt idx="18">
                  <c:v>6165.9305998448517</c:v>
                </c:pt>
                <c:pt idx="19">
                  <c:v>6235.9620822621946</c:v>
                </c:pt>
                <c:pt idx="20">
                  <c:v>12365.891289611933</c:v>
                </c:pt>
                <c:pt idx="21">
                  <c:v>15201.478816542915</c:v>
                </c:pt>
                <c:pt idx="22">
                  <c:v>14407.901999024854</c:v>
                </c:pt>
                <c:pt idx="23">
                  <c:v>10553.59650811989</c:v>
                </c:pt>
                <c:pt idx="24">
                  <c:v>8339.3212026993569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B-4309-BC5B-A531B6150360}"/>
            </c:ext>
          </c:extLst>
        </c:ser>
        <c:ser>
          <c:idx val="3"/>
          <c:order val="3"/>
          <c:tx>
            <c:v>Power and political concepts of heritage aggregate in IJHS</c:v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58000"/>
                </a:schemeClr>
              </a:solidFill>
              <a:ln w="9525">
                <a:solidFill>
                  <a:schemeClr val="accent1">
                    <a:tint val="58000"/>
                  </a:schemeClr>
                </a:solidFill>
              </a:ln>
              <a:effectLst/>
            </c:spPr>
          </c:marker>
          <c:val>
            <c:numRef>
              <c:f>IJHS!$BZ$30:$BZ$54</c:f>
              <c:numCache>
                <c:formatCode>0</c:formatCode>
                <c:ptCount val="25"/>
                <c:pt idx="0">
                  <c:v>0</c:v>
                </c:pt>
                <c:pt idx="1">
                  <c:v>777.62608750472884</c:v>
                </c:pt>
                <c:pt idx="2">
                  <c:v>2773.1025990809821</c:v>
                </c:pt>
                <c:pt idx="3">
                  <c:v>1926.2990763546873</c:v>
                </c:pt>
                <c:pt idx="4">
                  <c:v>2841.4908866580718</c:v>
                </c:pt>
                <c:pt idx="5">
                  <c:v>3152.3729141835493</c:v>
                </c:pt>
                <c:pt idx="6">
                  <c:v>2523.5176421317196</c:v>
                </c:pt>
                <c:pt idx="7">
                  <c:v>2523.8371481058621</c:v>
                </c:pt>
                <c:pt idx="8">
                  <c:v>4738.2211714323957</c:v>
                </c:pt>
                <c:pt idx="9">
                  <c:v>3822.5619939125859</c:v>
                </c:pt>
                <c:pt idx="10">
                  <c:v>2899.9834268230516</c:v>
                </c:pt>
                <c:pt idx="11">
                  <c:v>6141.8964497041325</c:v>
                </c:pt>
                <c:pt idx="12">
                  <c:v>3896.5065228525878</c:v>
                </c:pt>
                <c:pt idx="13">
                  <c:v>5246.4237918215513</c:v>
                </c:pt>
                <c:pt idx="14">
                  <c:v>6055.838778387777</c:v>
                </c:pt>
                <c:pt idx="15">
                  <c:v>5815.963577740612</c:v>
                </c:pt>
                <c:pt idx="16">
                  <c:v>10812.183992791011</c:v>
                </c:pt>
                <c:pt idx="17">
                  <c:v>8353.3275787436723</c:v>
                </c:pt>
                <c:pt idx="18">
                  <c:v>13000.360057743668</c:v>
                </c:pt>
                <c:pt idx="19">
                  <c:v>8932.0019280205615</c:v>
                </c:pt>
                <c:pt idx="20">
                  <c:v>11263.733519742389</c:v>
                </c:pt>
                <c:pt idx="21">
                  <c:v>15864.102270462748</c:v>
                </c:pt>
                <c:pt idx="22">
                  <c:v>28812.733260198303</c:v>
                </c:pt>
                <c:pt idx="23">
                  <c:v>22135.670864625452</c:v>
                </c:pt>
                <c:pt idx="24">
                  <c:v>28694.320672720241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B-4309-BC5B-A531B6150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147712"/>
        <c:axId val="209832928"/>
      </c:lineChart>
      <c:catAx>
        <c:axId val="21014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832928"/>
        <c:crosses val="autoZero"/>
        <c:auto val="1"/>
        <c:lblAlgn val="ctr"/>
        <c:lblOffset val="100"/>
        <c:noMultiLvlLbl val="0"/>
      </c:catAx>
      <c:valAx>
        <c:axId val="20983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14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350493110705131"/>
          <c:y val="0.15819371536891219"/>
          <c:w val="0.22506105269475901"/>
          <c:h val="0.480325167687372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Abstract</a:t>
            </a:r>
            <a:r>
              <a:rPr lang="en-GB" baseline="0"/>
              <a:t> concepts of heritage in IJHS &amp; in all journals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Other journals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'Whole theme without IJHS'!$A$2:$A$26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without IJHS'!$R$2:$R$26</c:f>
              <c:numCache>
                <c:formatCode>0</c:formatCode>
                <c:ptCount val="25"/>
                <c:pt idx="0">
                  <c:v>114.08759836118884</c:v>
                </c:pt>
                <c:pt idx="1">
                  <c:v>33.580921277884585</c:v>
                </c:pt>
                <c:pt idx="2">
                  <c:v>0</c:v>
                </c:pt>
                <c:pt idx="3">
                  <c:v>0</c:v>
                </c:pt>
                <c:pt idx="4">
                  <c:v>324.51957406827523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70.414477446276535</c:v>
                </c:pt>
                <c:pt idx="10">
                  <c:v>0</c:v>
                </c:pt>
                <c:pt idx="11">
                  <c:v>653.42158805654719</c:v>
                </c:pt>
                <c:pt idx="12">
                  <c:v>263.91990076200608</c:v>
                </c:pt>
                <c:pt idx="13">
                  <c:v>61.680424483607993</c:v>
                </c:pt>
                <c:pt idx="14">
                  <c:v>101.92107773438197</c:v>
                </c:pt>
                <c:pt idx="15">
                  <c:v>174.34242221635895</c:v>
                </c:pt>
                <c:pt idx="16">
                  <c:v>1096.2232308671901</c:v>
                </c:pt>
                <c:pt idx="17">
                  <c:v>59.758346821244302</c:v>
                </c:pt>
                <c:pt idx="18">
                  <c:v>653.42187082721966</c:v>
                </c:pt>
                <c:pt idx="19">
                  <c:v>389.71750646887597</c:v>
                </c:pt>
                <c:pt idx="20">
                  <c:v>0</c:v>
                </c:pt>
                <c:pt idx="21">
                  <c:v>0</c:v>
                </c:pt>
                <c:pt idx="22">
                  <c:v>554.76144394867526</c:v>
                </c:pt>
                <c:pt idx="23">
                  <c:v>0</c:v>
                </c:pt>
                <c:pt idx="24">
                  <c:v>18.881822525300734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28-47CF-880D-F02FD493D767}"/>
            </c:ext>
          </c:extLst>
        </c:ser>
        <c:ser>
          <c:idx val="0"/>
          <c:order val="1"/>
          <c:tx>
            <c:v>IJHS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'Whole theme without IJHS'!$A$2:$A$26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IJHS!$R$30:$R$54</c:f>
              <c:numCache>
                <c:formatCode>0</c:formatCode>
                <c:ptCount val="25"/>
                <c:pt idx="0">
                  <c:v>0</c:v>
                </c:pt>
                <c:pt idx="1">
                  <c:v>230.81131004917432</c:v>
                </c:pt>
                <c:pt idx="2">
                  <c:v>0</c:v>
                </c:pt>
                <c:pt idx="3">
                  <c:v>125.04568965517237</c:v>
                </c:pt>
                <c:pt idx="4">
                  <c:v>344.99556951376798</c:v>
                </c:pt>
                <c:pt idx="5">
                  <c:v>0</c:v>
                </c:pt>
                <c:pt idx="6">
                  <c:v>82.526384671762102</c:v>
                </c:pt>
                <c:pt idx="7">
                  <c:v>678.07556725088205</c:v>
                </c:pt>
                <c:pt idx="8">
                  <c:v>475.61689788999382</c:v>
                </c:pt>
                <c:pt idx="9">
                  <c:v>573.98219720898237</c:v>
                </c:pt>
                <c:pt idx="10">
                  <c:v>848.07075471698079</c:v>
                </c:pt>
                <c:pt idx="11">
                  <c:v>1117.7952662721893</c:v>
                </c:pt>
                <c:pt idx="12">
                  <c:v>439.36573167424791</c:v>
                </c:pt>
                <c:pt idx="13">
                  <c:v>0</c:v>
                </c:pt>
                <c:pt idx="14">
                  <c:v>853.73479734797263</c:v>
                </c:pt>
                <c:pt idx="15">
                  <c:v>1271.6191784093619</c:v>
                </c:pt>
                <c:pt idx="16">
                  <c:v>1253.4999044264234</c:v>
                </c:pt>
                <c:pt idx="17">
                  <c:v>1399.0255391744959</c:v>
                </c:pt>
                <c:pt idx="18">
                  <c:v>2248.5870679996551</c:v>
                </c:pt>
                <c:pt idx="19">
                  <c:v>1276.2849380696439</c:v>
                </c:pt>
                <c:pt idx="20">
                  <c:v>4040.9129808507055</c:v>
                </c:pt>
                <c:pt idx="21">
                  <c:v>5466.3943882770282</c:v>
                </c:pt>
                <c:pt idx="22">
                  <c:v>2819.9609269191169</c:v>
                </c:pt>
                <c:pt idx="23">
                  <c:v>2301.8787855446458</c:v>
                </c:pt>
                <c:pt idx="24">
                  <c:v>1666.2697240575235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28-47CF-880D-F02FD493D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3381152"/>
        <c:axId val="1591194768"/>
      </c:lineChart>
      <c:catAx>
        <c:axId val="203338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1194768"/>
        <c:crosses val="autoZero"/>
        <c:auto val="1"/>
        <c:lblAlgn val="ctr"/>
        <c:lblOffset val="100"/>
        <c:noMultiLvlLbl val="0"/>
      </c:catAx>
      <c:valAx>
        <c:axId val="159119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38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solidFill>
            <a:schemeClr val="accent5">
              <a:lumMod val="60000"/>
              <a:lumOff val="4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Intangible Heritage</a:t>
            </a:r>
            <a:r>
              <a:rPr lang="en-GB" baseline="0"/>
              <a:t> in IJHS &amp; in other journals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Other journals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'Whole theme without IJHS'!$A$2:$A$26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without IJHS'!$S$2:$S$26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63.340579080079792</c:v>
                </c:pt>
                <c:pt idx="3">
                  <c:v>243.73721141610608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450.17355371900891</c:v>
                </c:pt>
                <c:pt idx="10">
                  <c:v>0</c:v>
                </c:pt>
                <c:pt idx="11">
                  <c:v>103.59122737481822</c:v>
                </c:pt>
                <c:pt idx="12">
                  <c:v>602.09792504499137</c:v>
                </c:pt>
                <c:pt idx="13">
                  <c:v>256.52256891776949</c:v>
                </c:pt>
                <c:pt idx="14">
                  <c:v>452.2177590922916</c:v>
                </c:pt>
                <c:pt idx="15">
                  <c:v>277.16566168598831</c:v>
                </c:pt>
                <c:pt idx="16">
                  <c:v>139.13462429889395</c:v>
                </c:pt>
                <c:pt idx="17">
                  <c:v>32.741302010959316</c:v>
                </c:pt>
                <c:pt idx="18">
                  <c:v>210.58684985243684</c:v>
                </c:pt>
                <c:pt idx="19">
                  <c:v>0</c:v>
                </c:pt>
                <c:pt idx="20">
                  <c:v>514.89490455786972</c:v>
                </c:pt>
                <c:pt idx="21">
                  <c:v>106.66997273714607</c:v>
                </c:pt>
                <c:pt idx="22">
                  <c:v>679.9192946481661</c:v>
                </c:pt>
                <c:pt idx="23">
                  <c:v>96.725876332774646</c:v>
                </c:pt>
                <c:pt idx="24">
                  <c:v>165.29738203480159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2-4B2F-863D-26FD3286D080}"/>
            </c:ext>
          </c:extLst>
        </c:ser>
        <c:ser>
          <c:idx val="0"/>
          <c:order val="1"/>
          <c:tx>
            <c:v>IJHS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'Whole theme without IJHS'!$A$2:$A$26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IJHS!$S$30:$S$54</c:f>
              <c:numCache>
                <c:formatCode>0</c:formatCode>
                <c:ptCount val="25"/>
                <c:pt idx="0">
                  <c:v>0</c:v>
                </c:pt>
                <c:pt idx="1">
                  <c:v>344.73105535241507</c:v>
                </c:pt>
                <c:pt idx="2">
                  <c:v>0</c:v>
                </c:pt>
                <c:pt idx="3">
                  <c:v>77.40923645320197</c:v>
                </c:pt>
                <c:pt idx="4">
                  <c:v>66.612977398911937</c:v>
                </c:pt>
                <c:pt idx="5">
                  <c:v>0</c:v>
                </c:pt>
                <c:pt idx="6">
                  <c:v>198.85875824521042</c:v>
                </c:pt>
                <c:pt idx="7">
                  <c:v>392.88496102477603</c:v>
                </c:pt>
                <c:pt idx="8">
                  <c:v>239.3040995672917</c:v>
                </c:pt>
                <c:pt idx="9">
                  <c:v>712.49526216045479</c:v>
                </c:pt>
                <c:pt idx="10">
                  <c:v>945.73342682305008</c:v>
                </c:pt>
                <c:pt idx="11">
                  <c:v>1031.1213017751477</c:v>
                </c:pt>
                <c:pt idx="12">
                  <c:v>1114.8531830918014</c:v>
                </c:pt>
                <c:pt idx="13">
                  <c:v>898.64684014869965</c:v>
                </c:pt>
                <c:pt idx="14">
                  <c:v>133.4894548945488</c:v>
                </c:pt>
                <c:pt idx="15">
                  <c:v>1149.0414676379255</c:v>
                </c:pt>
                <c:pt idx="16">
                  <c:v>642.69271729335526</c:v>
                </c:pt>
                <c:pt idx="17">
                  <c:v>987.78173299722641</c:v>
                </c:pt>
                <c:pt idx="18">
                  <c:v>1636.8757433422377</c:v>
                </c:pt>
                <c:pt idx="19">
                  <c:v>1244.4027225987393</c:v>
                </c:pt>
                <c:pt idx="20">
                  <c:v>540.11709879681393</c:v>
                </c:pt>
                <c:pt idx="21">
                  <c:v>1067.1725099972068</c:v>
                </c:pt>
                <c:pt idx="22">
                  <c:v>2559.9717888292989</c:v>
                </c:pt>
                <c:pt idx="23">
                  <c:v>1053.3684061878171</c:v>
                </c:pt>
                <c:pt idx="24">
                  <c:v>1827.7145178956264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2-4B2F-863D-26FD3286D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3381152"/>
        <c:axId val="1591194768"/>
      </c:lineChart>
      <c:catAx>
        <c:axId val="203338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1194768"/>
        <c:crosses val="autoZero"/>
        <c:auto val="1"/>
        <c:lblAlgn val="ctr"/>
        <c:lblOffset val="100"/>
        <c:noMultiLvlLbl val="0"/>
      </c:catAx>
      <c:valAx>
        <c:axId val="159119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38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Intangible / tangible</a:t>
            </a:r>
            <a:r>
              <a:rPr lang="en-GB" baseline="0"/>
              <a:t> links in IJHS &amp; in all journals</a:t>
            </a:r>
            <a:endParaRPr lang="en-GB"/>
          </a:p>
        </c:rich>
      </c:tx>
      <c:layout>
        <c:manualLayout>
          <c:xMode val="edge"/>
          <c:yMode val="edge"/>
          <c:x val="0.2409709662065683"/>
          <c:y val="1.9917012448132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IJHS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'Whole theme without IJHS'!$A$2:$A$26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IJHS!$T$30:$T$54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148.86391625615758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127.55159937977372</c:v>
                </c:pt>
                <c:pt idx="10">
                  <c:v>341.81935237124037</c:v>
                </c:pt>
                <c:pt idx="11">
                  <c:v>0</c:v>
                </c:pt>
                <c:pt idx="12">
                  <c:v>1224.4455424663324</c:v>
                </c:pt>
                <c:pt idx="13">
                  <c:v>630.64684014869817</c:v>
                </c:pt>
                <c:pt idx="14">
                  <c:v>59.77139771397708</c:v>
                </c:pt>
                <c:pt idx="15">
                  <c:v>853.06114162885262</c:v>
                </c:pt>
                <c:pt idx="16">
                  <c:v>585.89661669533768</c:v>
                </c:pt>
                <c:pt idx="17">
                  <c:v>998.73495785908869</c:v>
                </c:pt>
                <c:pt idx="18">
                  <c:v>824.91364302335501</c:v>
                </c:pt>
                <c:pt idx="19">
                  <c:v>1954.7783360598255</c:v>
                </c:pt>
                <c:pt idx="20">
                  <c:v>5027.4737332655468</c:v>
                </c:pt>
                <c:pt idx="21">
                  <c:v>2246.9411858484655</c:v>
                </c:pt>
                <c:pt idx="22">
                  <c:v>4213.0523321956753</c:v>
                </c:pt>
                <c:pt idx="23">
                  <c:v>4026.2966300789521</c:v>
                </c:pt>
                <c:pt idx="24">
                  <c:v>1161.0073137123254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C3-4022-8F6A-B88E0DB4CB26}"/>
            </c:ext>
          </c:extLst>
        </c:ser>
        <c:ser>
          <c:idx val="1"/>
          <c:order val="1"/>
          <c:tx>
            <c:v>Other journals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'Whole theme without IJHS'!$A$2:$A$26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without IJHS'!$T$2:$T$26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46.303751383800702</c:v>
                </c:pt>
                <c:pt idx="9">
                  <c:v>0</c:v>
                </c:pt>
                <c:pt idx="10">
                  <c:v>57.812456870206503</c:v>
                </c:pt>
                <c:pt idx="11">
                  <c:v>768.98926588048687</c:v>
                </c:pt>
                <c:pt idx="12">
                  <c:v>1320.1838408925246</c:v>
                </c:pt>
                <c:pt idx="13">
                  <c:v>1903.3305734326411</c:v>
                </c:pt>
                <c:pt idx="14">
                  <c:v>407.39441292675565</c:v>
                </c:pt>
                <c:pt idx="15">
                  <c:v>698.93883637936506</c:v>
                </c:pt>
                <c:pt idx="16">
                  <c:v>1690.4154268600969</c:v>
                </c:pt>
                <c:pt idx="17">
                  <c:v>1849.3743515146284</c:v>
                </c:pt>
                <c:pt idx="18">
                  <c:v>928.39395005276208</c:v>
                </c:pt>
                <c:pt idx="19">
                  <c:v>1132.874772267025</c:v>
                </c:pt>
                <c:pt idx="20">
                  <c:v>1889.5429860830466</c:v>
                </c:pt>
                <c:pt idx="21">
                  <c:v>1141.3869109501502</c:v>
                </c:pt>
                <c:pt idx="22">
                  <c:v>1135.3947576290193</c:v>
                </c:pt>
                <c:pt idx="23">
                  <c:v>411.19617370342502</c:v>
                </c:pt>
                <c:pt idx="24">
                  <c:v>765.89838911156085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C3-4022-8F6A-B88E0DB4C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3381152"/>
        <c:axId val="1591194768"/>
      </c:lineChart>
      <c:catAx>
        <c:axId val="203338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1194768"/>
        <c:crosses val="autoZero"/>
        <c:auto val="1"/>
        <c:lblAlgn val="ctr"/>
        <c:lblOffset val="100"/>
        <c:noMultiLvlLbl val="0"/>
      </c:catAx>
      <c:valAx>
        <c:axId val="159119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38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Over-focus on materiality </a:t>
            </a:r>
            <a:r>
              <a:rPr lang="en-GB" baseline="0"/>
              <a:t>in IJHS &amp; in all journals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IJHS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'Whole theme without IJHS'!$A$2:$A$26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IJHS!$U$30:$U$54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64.444643882825915</c:v>
                </c:pt>
                <c:pt idx="3">
                  <c:v>229.25043103448306</c:v>
                </c:pt>
                <c:pt idx="4">
                  <c:v>112.34726038920989</c:v>
                </c:pt>
                <c:pt idx="5">
                  <c:v>0</c:v>
                </c:pt>
                <c:pt idx="6">
                  <c:v>142.18401214532506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26.898816568047348</c:v>
                </c:pt>
                <c:pt idx="12">
                  <c:v>0</c:v>
                </c:pt>
                <c:pt idx="13">
                  <c:v>0</c:v>
                </c:pt>
                <c:pt idx="14">
                  <c:v>82.683766837668287</c:v>
                </c:pt>
                <c:pt idx="15">
                  <c:v>0</c:v>
                </c:pt>
                <c:pt idx="16">
                  <c:v>66.760328773108199</c:v>
                </c:pt>
                <c:pt idx="17">
                  <c:v>468.99717363073887</c:v>
                </c:pt>
                <c:pt idx="18">
                  <c:v>300.87429975006449</c:v>
                </c:pt>
                <c:pt idx="19">
                  <c:v>136.49573498480933</c:v>
                </c:pt>
                <c:pt idx="20">
                  <c:v>657.70716827656486</c:v>
                </c:pt>
                <c:pt idx="21">
                  <c:v>1223.6114306970815</c:v>
                </c:pt>
                <c:pt idx="22">
                  <c:v>468.7993119887318</c:v>
                </c:pt>
                <c:pt idx="23">
                  <c:v>830.3490082803753</c:v>
                </c:pt>
                <c:pt idx="24">
                  <c:v>540.14245839663647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4A-41C5-985D-593FA0943016}"/>
            </c:ext>
          </c:extLst>
        </c:ser>
        <c:ser>
          <c:idx val="1"/>
          <c:order val="1"/>
          <c:tx>
            <c:v>Other journals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'Whole theme without IJHS'!$A$2:$A$26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without IJHS'!$U$2:$U$26</c:f>
              <c:numCache>
                <c:formatCode>0</c:formatCode>
                <c:ptCount val="25"/>
                <c:pt idx="0">
                  <c:v>155.7543734148407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133.36357955255593</c:v>
                </c:pt>
                <c:pt idx="6">
                  <c:v>249.66624800734255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315.53582727705907</c:v>
                </c:pt>
                <c:pt idx="12">
                  <c:v>24.898103845472267</c:v>
                </c:pt>
                <c:pt idx="13">
                  <c:v>615.00284156630619</c:v>
                </c:pt>
                <c:pt idx="14">
                  <c:v>0</c:v>
                </c:pt>
                <c:pt idx="15">
                  <c:v>25.836990595611297</c:v>
                </c:pt>
                <c:pt idx="16">
                  <c:v>339.88734937087372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1000.0722033219149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A-41C5-985D-593FA0943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3381152"/>
        <c:axId val="1591194768"/>
      </c:lineChart>
      <c:catAx>
        <c:axId val="203338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1194768"/>
        <c:crosses val="autoZero"/>
        <c:auto val="1"/>
        <c:lblAlgn val="ctr"/>
        <c:lblOffset val="100"/>
        <c:noMultiLvlLbl val="0"/>
      </c:catAx>
      <c:valAx>
        <c:axId val="159119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38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Power and political concepts</a:t>
            </a:r>
            <a:r>
              <a:rPr lang="en-GB" baseline="0"/>
              <a:t> of heritage (aggregated)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Antiquity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Antiquity!$BZ$2:$BZ$26</c:f>
              <c:numCache>
                <c:formatCode>0.00%</c:formatCode>
                <c:ptCount val="25"/>
                <c:pt idx="0">
                  <c:v>2.9177196494798E-2</c:v>
                </c:pt>
                <c:pt idx="1">
                  <c:v>4.4009586768153003E-2</c:v>
                </c:pt>
                <c:pt idx="2">
                  <c:v>3.1932005912529302E-2</c:v>
                </c:pt>
                <c:pt idx="3">
                  <c:v>2.77040538083985E-2</c:v>
                </c:pt>
                <c:pt idx="4">
                  <c:v>5.3308446103593102E-2</c:v>
                </c:pt>
                <c:pt idx="5">
                  <c:v>4.6133497525712101E-2</c:v>
                </c:pt>
                <c:pt idx="6">
                  <c:v>9.1337681656940201E-2</c:v>
                </c:pt>
                <c:pt idx="7">
                  <c:v>1.23054299270276E-2</c:v>
                </c:pt>
                <c:pt idx="8">
                  <c:v>2.4971182707341801E-2</c:v>
                </c:pt>
                <c:pt idx="9">
                  <c:v>1.69214469502043E-2</c:v>
                </c:pt>
                <c:pt idx="10">
                  <c:v>3.8967353554063403E-2</c:v>
                </c:pt>
                <c:pt idx="11">
                  <c:v>3.4245504300234597E-2</c:v>
                </c:pt>
                <c:pt idx="12">
                  <c:v>8.9595558079374107E-3</c:v>
                </c:pt>
                <c:pt idx="13">
                  <c:v>9.6732350830711494E-3</c:v>
                </c:pt>
                <c:pt idx="14">
                  <c:v>2.5359514767552799E-2</c:v>
                </c:pt>
                <c:pt idx="15">
                  <c:v>2.4865559033630299E-2</c:v>
                </c:pt>
                <c:pt idx="16">
                  <c:v>2.2807311755827599E-2</c:v>
                </c:pt>
                <c:pt idx="17">
                  <c:v>4.5226921160955398E-2</c:v>
                </c:pt>
                <c:pt idx="18">
                  <c:v>2.1648566850632E-2</c:v>
                </c:pt>
                <c:pt idx="19">
                  <c:v>3.1382312997630002E-2</c:v>
                </c:pt>
                <c:pt idx="20">
                  <c:v>8.7631140307873299E-3</c:v>
                </c:pt>
                <c:pt idx="21">
                  <c:v>2.4093160219515498E-2</c:v>
                </c:pt>
                <c:pt idx="22">
                  <c:v>4.0547731384582598E-2</c:v>
                </c:pt>
                <c:pt idx="23">
                  <c:v>6.7516521810150601E-3</c:v>
                </c:pt>
                <c:pt idx="24">
                  <c:v>6.02006688963211E-2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31-4C4E-B573-D8CC5C93A62C}"/>
            </c:ext>
          </c:extLst>
        </c:ser>
        <c:ser>
          <c:idx val="1"/>
          <c:order val="1"/>
          <c:tx>
            <c:v>Curator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Curator!$BZ$2:$BZ$26</c:f>
              <c:numCache>
                <c:formatCode>0.00%</c:formatCode>
                <c:ptCount val="25"/>
                <c:pt idx="0">
                  <c:v>9.8588801456721095E-2</c:v>
                </c:pt>
                <c:pt idx="1">
                  <c:v>8.8000613779346301E-2</c:v>
                </c:pt>
                <c:pt idx="2">
                  <c:v>0.23011751844766301</c:v>
                </c:pt>
                <c:pt idx="3">
                  <c:v>1.0213345438039E-2</c:v>
                </c:pt>
                <c:pt idx="4">
                  <c:v>8.7741817181626505E-2</c:v>
                </c:pt>
                <c:pt idx="5">
                  <c:v>0.13560804899387599</c:v>
                </c:pt>
                <c:pt idx="6">
                  <c:v>6.6518525675088203E-2</c:v>
                </c:pt>
                <c:pt idx="7">
                  <c:v>4.5112449088011299E-2</c:v>
                </c:pt>
                <c:pt idx="8">
                  <c:v>1.35928847122E-2</c:v>
                </c:pt>
                <c:pt idx="9">
                  <c:v>6.6827212522576798E-2</c:v>
                </c:pt>
                <c:pt idx="10">
                  <c:v>1.0457588668179099E-2</c:v>
                </c:pt>
                <c:pt idx="11">
                  <c:v>0.142440259883273</c:v>
                </c:pt>
                <c:pt idx="12">
                  <c:v>8.4807542768273694E-2</c:v>
                </c:pt>
                <c:pt idx="13">
                  <c:v>3.1078264165245399E-2</c:v>
                </c:pt>
                <c:pt idx="14">
                  <c:v>8.4001347254967995E-2</c:v>
                </c:pt>
                <c:pt idx="15">
                  <c:v>9.2700403045230598E-2</c:v>
                </c:pt>
                <c:pt idx="16">
                  <c:v>6.3534847901424704E-2</c:v>
                </c:pt>
                <c:pt idx="17">
                  <c:v>6.1867179980750697E-2</c:v>
                </c:pt>
                <c:pt idx="18">
                  <c:v>0.27694884759748101</c:v>
                </c:pt>
                <c:pt idx="19">
                  <c:v>6.8672485071198899E-2</c:v>
                </c:pt>
                <c:pt idx="20">
                  <c:v>0.13379916289044899</c:v>
                </c:pt>
                <c:pt idx="21">
                  <c:v>0.15733181444212399</c:v>
                </c:pt>
                <c:pt idx="22">
                  <c:v>9.1901506696428603E-2</c:v>
                </c:pt>
                <c:pt idx="23">
                  <c:v>9.6485206288185604E-2</c:v>
                </c:pt>
                <c:pt idx="24">
                  <c:v>6.9446621727543498E-2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31-4C4E-B573-D8CC5C93A62C}"/>
            </c:ext>
          </c:extLst>
        </c:ser>
        <c:ser>
          <c:idx val="2"/>
          <c:order val="2"/>
          <c:tx>
            <c:v>IJCP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IJCP!$BZ$2:$BZ$26</c:f>
              <c:numCache>
                <c:formatCode>0.00%</c:formatCode>
                <c:ptCount val="25"/>
                <c:pt idx="0">
                  <c:v>5.1688009313154801E-2</c:v>
                </c:pt>
                <c:pt idx="1">
                  <c:v>4.8017173200768301E-2</c:v>
                </c:pt>
                <c:pt idx="2">
                  <c:v>0.21585993820803301</c:v>
                </c:pt>
                <c:pt idx="3">
                  <c:v>0.11539365452408901</c:v>
                </c:pt>
                <c:pt idx="4">
                  <c:v>0.149598079131433</c:v>
                </c:pt>
                <c:pt idx="5">
                  <c:v>0.49870912220309799</c:v>
                </c:pt>
                <c:pt idx="6">
                  <c:v>7.21864951768489E-2</c:v>
                </c:pt>
                <c:pt idx="7">
                  <c:v>0.148741418764302</c:v>
                </c:pt>
                <c:pt idx="8">
                  <c:v>0.14044943820224701</c:v>
                </c:pt>
                <c:pt idx="11">
                  <c:v>0.34155766944114202</c:v>
                </c:pt>
                <c:pt idx="12">
                  <c:v>0.148573453836612</c:v>
                </c:pt>
                <c:pt idx="13">
                  <c:v>0.231180851833104</c:v>
                </c:pt>
                <c:pt idx="14">
                  <c:v>0.193774693546753</c:v>
                </c:pt>
                <c:pt idx="15">
                  <c:v>0.28720179723995298</c:v>
                </c:pt>
                <c:pt idx="16">
                  <c:v>0.32519489420029102</c:v>
                </c:pt>
                <c:pt idx="17">
                  <c:v>0.23352279143298099</c:v>
                </c:pt>
                <c:pt idx="18">
                  <c:v>0.11565887506795</c:v>
                </c:pt>
                <c:pt idx="19">
                  <c:v>0.310654391259503</c:v>
                </c:pt>
                <c:pt idx="20">
                  <c:v>0.16423938318443301</c:v>
                </c:pt>
                <c:pt idx="21">
                  <c:v>0.202980296505202</c:v>
                </c:pt>
                <c:pt idx="22">
                  <c:v>0.30913647971247499</c:v>
                </c:pt>
                <c:pt idx="23">
                  <c:v>0.23954256670902199</c:v>
                </c:pt>
                <c:pt idx="24">
                  <c:v>0.28630090110642198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31-4C4E-B573-D8CC5C93A62C}"/>
            </c:ext>
          </c:extLst>
        </c:ser>
        <c:ser>
          <c:idx val="3"/>
          <c:order val="3"/>
          <c:tx>
            <c:v>IJHS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IJHS!$BZ$2:$BZ$26</c:f>
              <c:numCache>
                <c:formatCode>0.00%</c:formatCode>
                <c:ptCount val="25"/>
                <c:pt idx="1">
                  <c:v>4.9489345605850499E-2</c:v>
                </c:pt>
                <c:pt idx="2">
                  <c:v>0.20081849511774799</c:v>
                </c:pt>
                <c:pt idx="3">
                  <c:v>0.11951970443349801</c:v>
                </c:pt>
                <c:pt idx="4">
                  <c:v>0.16028265380517101</c:v>
                </c:pt>
                <c:pt idx="5">
                  <c:v>0.15728049264998001</c:v>
                </c:pt>
                <c:pt idx="6">
                  <c:v>0.13286566851638601</c:v>
                </c:pt>
                <c:pt idx="7">
                  <c:v>0.125664068318356</c:v>
                </c:pt>
                <c:pt idx="8">
                  <c:v>0.21198197796315299</c:v>
                </c:pt>
                <c:pt idx="9">
                  <c:v>0.22029518176075299</c:v>
                </c:pt>
                <c:pt idx="10">
                  <c:v>0.123661397246303</c:v>
                </c:pt>
                <c:pt idx="11">
                  <c:v>0.24319526627218899</c:v>
                </c:pt>
                <c:pt idx="12">
                  <c:v>0.11783314753999601</c:v>
                </c:pt>
                <c:pt idx="13">
                  <c:v>0.16178684444990599</c:v>
                </c:pt>
                <c:pt idx="14">
                  <c:v>0.18237182371823699</c:v>
                </c:pt>
                <c:pt idx="15">
                  <c:v>0.17422975877716701</c:v>
                </c:pt>
                <c:pt idx="16">
                  <c:v>0.29630539854181998</c:v>
                </c:pt>
                <c:pt idx="17">
                  <c:v>0.21360731291217899</c:v>
                </c:pt>
                <c:pt idx="18">
                  <c:v>0.28115573558562401</c:v>
                </c:pt>
                <c:pt idx="19">
                  <c:v>0.17459297343616101</c:v>
                </c:pt>
                <c:pt idx="20">
                  <c:v>0.19154380613455299</c:v>
                </c:pt>
                <c:pt idx="21">
                  <c:v>0.211515723186885</c:v>
                </c:pt>
                <c:pt idx="22">
                  <c:v>0.38123679505932101</c:v>
                </c:pt>
                <c:pt idx="23">
                  <c:v>0.28542268438282298</c:v>
                </c:pt>
                <c:pt idx="24">
                  <c:v>0.33910421745633601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31-4C4E-B573-D8CC5C93A62C}"/>
            </c:ext>
          </c:extLst>
        </c:ser>
        <c:ser>
          <c:idx val="4"/>
          <c:order val="4"/>
          <c:tx>
            <c:v>JCH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JCH!$BZ$2:$BZ$26</c:f>
              <c:numCache>
                <c:formatCode>General</c:formatCode>
                <c:ptCount val="25"/>
                <c:pt idx="6">
                  <c:v>0</c:v>
                </c:pt>
                <c:pt idx="7">
                  <c:v>0</c:v>
                </c:pt>
                <c:pt idx="8" formatCode="0.00%">
                  <c:v>0</c:v>
                </c:pt>
                <c:pt idx="9" formatCode="0.00%">
                  <c:v>6.7007848294231499E-4</c:v>
                </c:pt>
                <c:pt idx="10" formatCode="0.00%">
                  <c:v>0</c:v>
                </c:pt>
                <c:pt idx="11" formatCode="0.00%">
                  <c:v>1.1858823529411801E-3</c:v>
                </c:pt>
                <c:pt idx="12" formatCode="0.00%">
                  <c:v>4.4659541071829E-3</c:v>
                </c:pt>
                <c:pt idx="13" formatCode="0.00%">
                  <c:v>0</c:v>
                </c:pt>
                <c:pt idx="14" formatCode="0.00%">
                  <c:v>0</c:v>
                </c:pt>
                <c:pt idx="15" formatCode="0.00%">
                  <c:v>1.7293597708827101E-3</c:v>
                </c:pt>
                <c:pt idx="16" formatCode="0.00%">
                  <c:v>5.9791707433739898E-4</c:v>
                </c:pt>
                <c:pt idx="17" formatCode="0.00%">
                  <c:v>3.0626094824885998E-3</c:v>
                </c:pt>
                <c:pt idx="18" formatCode="0.00%">
                  <c:v>4.9573489348398898E-3</c:v>
                </c:pt>
                <c:pt idx="19" formatCode="0.00%">
                  <c:v>3.35354535329786E-3</c:v>
                </c:pt>
                <c:pt idx="20" formatCode="0.00%">
                  <c:v>3.5808739204718299E-3</c:v>
                </c:pt>
                <c:pt idx="21" formatCode="0.00%">
                  <c:v>4.3888116210786599E-4</c:v>
                </c:pt>
                <c:pt idx="22" formatCode="0.00%">
                  <c:v>7.3130636513082103E-3</c:v>
                </c:pt>
                <c:pt idx="23" formatCode="0.00%">
                  <c:v>2.01922048282994E-3</c:v>
                </c:pt>
                <c:pt idx="24" formatCode="0.00%">
                  <c:v>1.1574441742926799E-2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31-4C4E-B573-D8CC5C93A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906944"/>
        <c:axId val="1775970080"/>
      </c:lineChart>
      <c:catAx>
        <c:axId val="187490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5970080"/>
        <c:crosses val="autoZero"/>
        <c:auto val="1"/>
        <c:lblAlgn val="ctr"/>
        <c:lblOffset val="100"/>
        <c:noMultiLvlLbl val="0"/>
      </c:catAx>
      <c:valAx>
        <c:axId val="177597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490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Plurality </a:t>
            </a:r>
            <a:r>
              <a:rPr lang="en-GB" baseline="0"/>
              <a:t>in IJHS &amp; in all journals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IJHS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'Whole theme without IJHS'!$A$2:$A$26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IJHS!$V$30:$V$54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1002.1773316134821</c:v>
                </c:pt>
                <c:pt idx="5">
                  <c:v>123.427294398093</c:v>
                </c:pt>
                <c:pt idx="6">
                  <c:v>473.28384462359884</c:v>
                </c:pt>
                <c:pt idx="7">
                  <c:v>331.06042401072511</c:v>
                </c:pt>
                <c:pt idx="8">
                  <c:v>28.915912031047867</c:v>
                </c:pt>
                <c:pt idx="9">
                  <c:v>0</c:v>
                </c:pt>
                <c:pt idx="10">
                  <c:v>115.60071392146867</c:v>
                </c:pt>
                <c:pt idx="11">
                  <c:v>175.34043392504944</c:v>
                </c:pt>
                <c:pt idx="12">
                  <c:v>0</c:v>
                </c:pt>
                <c:pt idx="13">
                  <c:v>76.71375464684013</c:v>
                </c:pt>
                <c:pt idx="14">
                  <c:v>342.68934689346861</c:v>
                </c:pt>
                <c:pt idx="15">
                  <c:v>35.876403152615325</c:v>
                </c:pt>
                <c:pt idx="16">
                  <c:v>680.55678435870152</c:v>
                </c:pt>
                <c:pt idx="17">
                  <c:v>154.34089578081631</c:v>
                </c:pt>
                <c:pt idx="18">
                  <c:v>204.23586572438163</c:v>
                </c:pt>
                <c:pt idx="19">
                  <c:v>207.23440056087878</c:v>
                </c:pt>
                <c:pt idx="20">
                  <c:v>106.62828334180622</c:v>
                </c:pt>
                <c:pt idx="21">
                  <c:v>517.14522193142136</c:v>
                </c:pt>
                <c:pt idx="22">
                  <c:v>1664.3399154883766</c:v>
                </c:pt>
                <c:pt idx="23">
                  <c:v>0</c:v>
                </c:pt>
                <c:pt idx="24">
                  <c:v>806.22739638907535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7B-4AA0-B56D-CC77BD6E1998}"/>
            </c:ext>
          </c:extLst>
        </c:ser>
        <c:ser>
          <c:idx val="1"/>
          <c:order val="1"/>
          <c:tx>
            <c:v>Other journals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'Whole theme without IJHS'!$A$2:$A$26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without IJHS'!$V$2:$V$26</c:f>
              <c:numCache>
                <c:formatCode>0</c:formatCode>
                <c:ptCount val="25"/>
                <c:pt idx="0">
                  <c:v>0</c:v>
                </c:pt>
                <c:pt idx="1">
                  <c:v>145.29226091860903</c:v>
                </c:pt>
                <c:pt idx="2">
                  <c:v>0</c:v>
                </c:pt>
                <c:pt idx="3">
                  <c:v>19.816033448463923</c:v>
                </c:pt>
                <c:pt idx="4">
                  <c:v>85.211515540478558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101.47417856449934</c:v>
                </c:pt>
                <c:pt idx="9">
                  <c:v>0</c:v>
                </c:pt>
                <c:pt idx="10">
                  <c:v>0</c:v>
                </c:pt>
                <c:pt idx="11">
                  <c:v>61.756308627295468</c:v>
                </c:pt>
                <c:pt idx="12">
                  <c:v>80.669856459330234</c:v>
                </c:pt>
                <c:pt idx="13">
                  <c:v>28.517386984600073</c:v>
                </c:pt>
                <c:pt idx="14">
                  <c:v>23.748600637137535</c:v>
                </c:pt>
                <c:pt idx="15">
                  <c:v>0</c:v>
                </c:pt>
                <c:pt idx="16">
                  <c:v>118.82385823690555</c:v>
                </c:pt>
                <c:pt idx="17">
                  <c:v>32.789104908565839</c:v>
                </c:pt>
                <c:pt idx="18">
                  <c:v>71.66944814964161</c:v>
                </c:pt>
                <c:pt idx="19">
                  <c:v>46.865339802116424</c:v>
                </c:pt>
                <c:pt idx="20">
                  <c:v>0</c:v>
                </c:pt>
                <c:pt idx="21">
                  <c:v>0</c:v>
                </c:pt>
                <c:pt idx="22">
                  <c:v>43.733087374507754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7B-4AA0-B56D-CC77BD6E1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3381152"/>
        <c:axId val="1591194768"/>
      </c:lineChart>
      <c:catAx>
        <c:axId val="203338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1194768"/>
        <c:crosses val="autoZero"/>
        <c:auto val="1"/>
        <c:lblAlgn val="ctr"/>
        <c:lblOffset val="100"/>
        <c:noMultiLvlLbl val="0"/>
      </c:catAx>
      <c:valAx>
        <c:axId val="159119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38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Present-centred</a:t>
            </a:r>
            <a:r>
              <a:rPr lang="en-GB" baseline="0"/>
              <a:t> heritage</a:t>
            </a:r>
            <a:r>
              <a:rPr lang="en-GB"/>
              <a:t> </a:t>
            </a:r>
            <a:r>
              <a:rPr lang="en-GB" baseline="0"/>
              <a:t>in IJHS &amp; in all journals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IJHS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'Whole theme without IJHS'!$A$2:$A$26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IJHS!$W$30:$W$54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746.56641298104591</c:v>
                </c:pt>
                <c:pt idx="3">
                  <c:v>187.56853448275928</c:v>
                </c:pt>
                <c:pt idx="4">
                  <c:v>222.70607369188471</c:v>
                </c:pt>
                <c:pt idx="5">
                  <c:v>56.736740166865218</c:v>
                </c:pt>
                <c:pt idx="6">
                  <c:v>725.83446759501567</c:v>
                </c:pt>
                <c:pt idx="7">
                  <c:v>872.52370785959079</c:v>
                </c:pt>
                <c:pt idx="8">
                  <c:v>639.14136592764407</c:v>
                </c:pt>
                <c:pt idx="9">
                  <c:v>700.53729971860093</c:v>
                </c:pt>
                <c:pt idx="10">
                  <c:v>73.745283018867823</c:v>
                </c:pt>
                <c:pt idx="11">
                  <c:v>1422.6485207100602</c:v>
                </c:pt>
                <c:pt idx="12">
                  <c:v>1421.7117893404823</c:v>
                </c:pt>
                <c:pt idx="13">
                  <c:v>134.49814126394057</c:v>
                </c:pt>
                <c:pt idx="14">
                  <c:v>1020.0985209852088</c:v>
                </c:pt>
                <c:pt idx="15">
                  <c:v>1215.8114401719595</c:v>
                </c:pt>
                <c:pt idx="16">
                  <c:v>362.69790557330481</c:v>
                </c:pt>
                <c:pt idx="17">
                  <c:v>2777.1403763399799</c:v>
                </c:pt>
                <c:pt idx="18">
                  <c:v>950.44398000517162</c:v>
                </c:pt>
                <c:pt idx="19">
                  <c:v>1416.765949988315</c:v>
                </c:pt>
                <c:pt idx="20">
                  <c:v>1378.1954753431598</c:v>
                </c:pt>
                <c:pt idx="21">
                  <c:v>3347.9921882265453</c:v>
                </c:pt>
                <c:pt idx="22">
                  <c:v>1469.8598515629224</c:v>
                </c:pt>
                <c:pt idx="23">
                  <c:v>1031.4647153219103</c:v>
                </c:pt>
                <c:pt idx="24">
                  <c:v>1354.3424371974743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C2-42C6-BDCF-3B079EB0F784}"/>
            </c:ext>
          </c:extLst>
        </c:ser>
        <c:ser>
          <c:idx val="1"/>
          <c:order val="1"/>
          <c:tx>
            <c:v>Other journals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'Whole theme without IJHS'!$A$2:$A$26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without IJHS'!$W$2:$W$26</c:f>
              <c:numCache>
                <c:formatCode>0</c:formatCode>
                <c:ptCount val="25"/>
                <c:pt idx="0">
                  <c:v>99.567987134464431</c:v>
                </c:pt>
                <c:pt idx="1">
                  <c:v>645.93889752166274</c:v>
                </c:pt>
                <c:pt idx="2">
                  <c:v>507.71432918876644</c:v>
                </c:pt>
                <c:pt idx="3">
                  <c:v>460.9463627474546</c:v>
                </c:pt>
                <c:pt idx="4">
                  <c:v>1309.418105459637</c:v>
                </c:pt>
                <c:pt idx="5">
                  <c:v>796.37191854233686</c:v>
                </c:pt>
                <c:pt idx="6">
                  <c:v>1271.6366632337767</c:v>
                </c:pt>
                <c:pt idx="7">
                  <c:v>241.98928997530618</c:v>
                </c:pt>
                <c:pt idx="8">
                  <c:v>900.11190342679811</c:v>
                </c:pt>
                <c:pt idx="9">
                  <c:v>91.002996821552983</c:v>
                </c:pt>
                <c:pt idx="10">
                  <c:v>23.776614957165997</c:v>
                </c:pt>
                <c:pt idx="11">
                  <c:v>282.54708128887853</c:v>
                </c:pt>
                <c:pt idx="12">
                  <c:v>930.48302485899137</c:v>
                </c:pt>
                <c:pt idx="13">
                  <c:v>258.82478421873452</c:v>
                </c:pt>
                <c:pt idx="14">
                  <c:v>579.08435633178783</c:v>
                </c:pt>
                <c:pt idx="15">
                  <c:v>521.31504936190731</c:v>
                </c:pt>
                <c:pt idx="16">
                  <c:v>795.35486840025135</c:v>
                </c:pt>
                <c:pt idx="17">
                  <c:v>1643.4062820214274</c:v>
                </c:pt>
                <c:pt idx="18">
                  <c:v>677.47412521124181</c:v>
                </c:pt>
                <c:pt idx="19">
                  <c:v>78.600826825907262</c:v>
                </c:pt>
                <c:pt idx="20">
                  <c:v>0</c:v>
                </c:pt>
                <c:pt idx="21">
                  <c:v>777.39445857314934</c:v>
                </c:pt>
                <c:pt idx="22">
                  <c:v>660.96597963744728</c:v>
                </c:pt>
                <c:pt idx="23">
                  <c:v>396.8166300271559</c:v>
                </c:pt>
                <c:pt idx="24">
                  <c:v>535.07247992232465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C2-42C6-BDCF-3B079EB0F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3381152"/>
        <c:axId val="1591194768"/>
      </c:lineChart>
      <c:catAx>
        <c:axId val="203338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1194768"/>
        <c:crosses val="autoZero"/>
        <c:auto val="1"/>
        <c:lblAlgn val="ctr"/>
        <c:lblOffset val="100"/>
        <c:noMultiLvlLbl val="0"/>
      </c:catAx>
      <c:valAx>
        <c:axId val="159119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38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Subjectivity of heritage recognition </a:t>
            </a:r>
            <a:r>
              <a:rPr lang="en-GB" baseline="0"/>
              <a:t>in IJHS &amp; in all journals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IJHS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'Whole theme without IJHS'!$A$2:$A$26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IJHS!$X$30:$X$54</c:f>
              <c:numCache>
                <c:formatCode>0</c:formatCode>
                <c:ptCount val="25"/>
                <c:pt idx="0">
                  <c:v>0</c:v>
                </c:pt>
                <c:pt idx="1">
                  <c:v>157.50643046274155</c:v>
                </c:pt>
                <c:pt idx="2">
                  <c:v>344.0352527283174</c:v>
                </c:pt>
                <c:pt idx="3">
                  <c:v>66.492549261083767</c:v>
                </c:pt>
                <c:pt idx="4">
                  <c:v>330.08221636475855</c:v>
                </c:pt>
                <c:pt idx="5">
                  <c:v>0</c:v>
                </c:pt>
                <c:pt idx="6">
                  <c:v>313.20254423620622</c:v>
                </c:pt>
                <c:pt idx="7">
                  <c:v>0</c:v>
                </c:pt>
                <c:pt idx="8">
                  <c:v>533.44872195209086</c:v>
                </c:pt>
                <c:pt idx="9">
                  <c:v>0</c:v>
                </c:pt>
                <c:pt idx="10">
                  <c:v>299.96392146863786</c:v>
                </c:pt>
                <c:pt idx="11">
                  <c:v>80.69644970414204</c:v>
                </c:pt>
                <c:pt idx="12">
                  <c:v>213.20695369226598</c:v>
                </c:pt>
                <c:pt idx="13">
                  <c:v>295.89591078066923</c:v>
                </c:pt>
                <c:pt idx="14">
                  <c:v>112.56946569465684</c:v>
                </c:pt>
                <c:pt idx="15">
                  <c:v>447.4584726534498</c:v>
                </c:pt>
                <c:pt idx="16">
                  <c:v>380.63351628846857</c:v>
                </c:pt>
                <c:pt idx="17">
                  <c:v>186.20482265169471</c:v>
                </c:pt>
                <c:pt idx="18">
                  <c:v>0</c:v>
                </c:pt>
                <c:pt idx="19">
                  <c:v>0</c:v>
                </c:pt>
                <c:pt idx="20">
                  <c:v>614.85654973733244</c:v>
                </c:pt>
                <c:pt idx="21">
                  <c:v>1332.2218915651408</c:v>
                </c:pt>
                <c:pt idx="22">
                  <c:v>1211.9178720407419</c:v>
                </c:pt>
                <c:pt idx="23">
                  <c:v>1310.2389627062048</c:v>
                </c:pt>
                <c:pt idx="24">
                  <c:v>983.61735505069942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93-4B40-92D0-ECAE30505A9D}"/>
            </c:ext>
          </c:extLst>
        </c:ser>
        <c:ser>
          <c:idx val="1"/>
          <c:order val="1"/>
          <c:tx>
            <c:v>Other journals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'Whole theme without IJHS'!$A$2:$A$26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without IJHS'!$X$2:$X$26</c:f>
              <c:numCache>
                <c:formatCode>0</c:formatCode>
                <c:ptCount val="25"/>
                <c:pt idx="0">
                  <c:v>177.75302921486934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468.55906743223983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107.64901289063485</c:v>
                </c:pt>
                <c:pt idx="10">
                  <c:v>0</c:v>
                </c:pt>
                <c:pt idx="11">
                  <c:v>0</c:v>
                </c:pt>
                <c:pt idx="12">
                  <c:v>130.46606415027478</c:v>
                </c:pt>
                <c:pt idx="13">
                  <c:v>442.21809241449154</c:v>
                </c:pt>
                <c:pt idx="14">
                  <c:v>556.63664763739212</c:v>
                </c:pt>
                <c:pt idx="15">
                  <c:v>58.363544425716341</c:v>
                </c:pt>
                <c:pt idx="16">
                  <c:v>390.01384993368578</c:v>
                </c:pt>
                <c:pt idx="17">
                  <c:v>19.872184793070261</c:v>
                </c:pt>
                <c:pt idx="18">
                  <c:v>89.282179099163102</c:v>
                </c:pt>
                <c:pt idx="19">
                  <c:v>593.29525919700484</c:v>
                </c:pt>
                <c:pt idx="20">
                  <c:v>119.61534000894795</c:v>
                </c:pt>
                <c:pt idx="21">
                  <c:v>361.82836529333548</c:v>
                </c:pt>
                <c:pt idx="22">
                  <c:v>0</c:v>
                </c:pt>
                <c:pt idx="23">
                  <c:v>450.04726810673458</c:v>
                </c:pt>
                <c:pt idx="24">
                  <c:v>110.68446002907858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93-4B40-92D0-ECAE30505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3381152"/>
        <c:axId val="1591194768"/>
      </c:lineChart>
      <c:catAx>
        <c:axId val="203338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1194768"/>
        <c:crosses val="autoZero"/>
        <c:auto val="1"/>
        <c:lblAlgn val="ctr"/>
        <c:lblOffset val="100"/>
        <c:noMultiLvlLbl val="0"/>
      </c:catAx>
      <c:valAx>
        <c:axId val="159119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38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Power &amp; political heritage (aggregate)</a:t>
            </a:r>
            <a:r>
              <a:rPr lang="en-GB" baseline="0"/>
              <a:t> in IJHS &amp; in other journals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Other journals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'Whole theme without IJHS'!$A$2:$A$26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without IJHS'!$BZ$2:$BZ$26</c:f>
              <c:numCache>
                <c:formatCode>0</c:formatCode>
                <c:ptCount val="25"/>
                <c:pt idx="0">
                  <c:v>2819.2505044145255</c:v>
                </c:pt>
                <c:pt idx="1">
                  <c:v>3210.5783701029227</c:v>
                </c:pt>
                <c:pt idx="2">
                  <c:v>6046.3604253915955</c:v>
                </c:pt>
                <c:pt idx="3">
                  <c:v>2617.1976629760466</c:v>
                </c:pt>
                <c:pt idx="4">
                  <c:v>6627.8911400404213</c:v>
                </c:pt>
                <c:pt idx="5">
                  <c:v>9927.5846244738077</c:v>
                </c:pt>
                <c:pt idx="6">
                  <c:v>9727.8941882131458</c:v>
                </c:pt>
                <c:pt idx="7">
                  <c:v>2799.6755783048557</c:v>
                </c:pt>
                <c:pt idx="8">
                  <c:v>3368.2910115139011</c:v>
                </c:pt>
                <c:pt idx="9">
                  <c:v>1846.0638293128711</c:v>
                </c:pt>
                <c:pt idx="10">
                  <c:v>1855.2893650044477</c:v>
                </c:pt>
                <c:pt idx="11">
                  <c:v>14448.284484275671</c:v>
                </c:pt>
                <c:pt idx="12">
                  <c:v>6565.8936489795524</c:v>
                </c:pt>
                <c:pt idx="13">
                  <c:v>7873.4463600098588</c:v>
                </c:pt>
                <c:pt idx="14">
                  <c:v>10253.469544791016</c:v>
                </c:pt>
                <c:pt idx="15">
                  <c:v>10975.33367019168</c:v>
                </c:pt>
                <c:pt idx="16">
                  <c:v>14249.926673923033</c:v>
                </c:pt>
                <c:pt idx="17">
                  <c:v>11461.980759966718</c:v>
                </c:pt>
                <c:pt idx="18">
                  <c:v>14360.246116868499</c:v>
                </c:pt>
                <c:pt idx="19">
                  <c:v>12289.344303377096</c:v>
                </c:pt>
                <c:pt idx="20">
                  <c:v>9030.568918125924</c:v>
                </c:pt>
                <c:pt idx="21">
                  <c:v>12840.24081947792</c:v>
                </c:pt>
                <c:pt idx="22">
                  <c:v>15108.544627469551</c:v>
                </c:pt>
                <c:pt idx="23">
                  <c:v>8930.9310541732357</c:v>
                </c:pt>
                <c:pt idx="24">
                  <c:v>16491.860983235092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1C-41FF-9BE2-E21122319389}"/>
            </c:ext>
          </c:extLst>
        </c:ser>
        <c:ser>
          <c:idx val="1"/>
          <c:order val="1"/>
          <c:tx>
            <c:v>IJHS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'Whole theme without IJHS'!$A$2:$A$26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IJHS!$BZ$30:$BZ$54</c:f>
              <c:numCache>
                <c:formatCode>0</c:formatCode>
                <c:ptCount val="25"/>
                <c:pt idx="0">
                  <c:v>0</c:v>
                </c:pt>
                <c:pt idx="1">
                  <c:v>777.62608750472884</c:v>
                </c:pt>
                <c:pt idx="2">
                  <c:v>2773.1025990809821</c:v>
                </c:pt>
                <c:pt idx="3">
                  <c:v>1926.2990763546873</c:v>
                </c:pt>
                <c:pt idx="4">
                  <c:v>2841.4908866580718</c:v>
                </c:pt>
                <c:pt idx="5">
                  <c:v>3152.3729141835493</c:v>
                </c:pt>
                <c:pt idx="6">
                  <c:v>2523.5176421317196</c:v>
                </c:pt>
                <c:pt idx="7">
                  <c:v>2523.8371481058621</c:v>
                </c:pt>
                <c:pt idx="8">
                  <c:v>4738.2211714323957</c:v>
                </c:pt>
                <c:pt idx="9">
                  <c:v>3822.5619939125859</c:v>
                </c:pt>
                <c:pt idx="10">
                  <c:v>2899.9834268230516</c:v>
                </c:pt>
                <c:pt idx="11">
                  <c:v>6141.8964497041325</c:v>
                </c:pt>
                <c:pt idx="12">
                  <c:v>3896.5065228525878</c:v>
                </c:pt>
                <c:pt idx="13">
                  <c:v>5246.4237918215513</c:v>
                </c:pt>
                <c:pt idx="14">
                  <c:v>6055.838778387777</c:v>
                </c:pt>
                <c:pt idx="15">
                  <c:v>5815.963577740612</c:v>
                </c:pt>
                <c:pt idx="16">
                  <c:v>10812.183992791011</c:v>
                </c:pt>
                <c:pt idx="17">
                  <c:v>8353.3275787436723</c:v>
                </c:pt>
                <c:pt idx="18">
                  <c:v>13000.360057743668</c:v>
                </c:pt>
                <c:pt idx="19">
                  <c:v>8932.0019280205615</c:v>
                </c:pt>
                <c:pt idx="20">
                  <c:v>11263.733519742389</c:v>
                </c:pt>
                <c:pt idx="21">
                  <c:v>15864.102270462748</c:v>
                </c:pt>
                <c:pt idx="22">
                  <c:v>28812.733260198303</c:v>
                </c:pt>
                <c:pt idx="23">
                  <c:v>22135.670864625452</c:v>
                </c:pt>
                <c:pt idx="24">
                  <c:v>28694.320672720241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1C-41FF-9BE2-E21122319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3381152"/>
        <c:axId val="1591194768"/>
      </c:lineChart>
      <c:catAx>
        <c:axId val="203338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1194768"/>
        <c:crosses val="autoZero"/>
        <c:auto val="1"/>
        <c:lblAlgn val="ctr"/>
        <c:lblOffset val="100"/>
        <c:noMultiLvlLbl val="0"/>
      </c:catAx>
      <c:valAx>
        <c:axId val="159119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38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Inclusivity, exclusivity and diversity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8685280453072581E-2"/>
          <c:y val="0.14469643443488053"/>
          <c:w val="0.78248168382169647"/>
          <c:h val="0.71357073961582673"/>
        </c:manualLayout>
      </c:layout>
      <c:lineChart>
        <c:grouping val="standard"/>
        <c:varyColors val="0"/>
        <c:ser>
          <c:idx val="0"/>
          <c:order val="0"/>
          <c:tx>
            <c:v>Inclusivity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'Whole theme character counts'!$A$2:$A$26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counts'!$AF$2:$AF$26</c:f>
              <c:numCache>
                <c:formatCode>0</c:formatCode>
                <c:ptCount val="25"/>
                <c:pt idx="0">
                  <c:v>728.17649736619569</c:v>
                </c:pt>
                <c:pt idx="1">
                  <c:v>149.42221853343162</c:v>
                </c:pt>
                <c:pt idx="2">
                  <c:v>506.98022254327662</c:v>
                </c:pt>
                <c:pt idx="3">
                  <c:v>47.636453201970411</c:v>
                </c:pt>
                <c:pt idx="4">
                  <c:v>371.22226714880748</c:v>
                </c:pt>
                <c:pt idx="5">
                  <c:v>169.16609294320108</c:v>
                </c:pt>
                <c:pt idx="6">
                  <c:v>285.44865836121016</c:v>
                </c:pt>
                <c:pt idx="7">
                  <c:v>304.52761820558686</c:v>
                </c:pt>
                <c:pt idx="8">
                  <c:v>128.62595351741982</c:v>
                </c:pt>
                <c:pt idx="9">
                  <c:v>200.29587090105107</c:v>
                </c:pt>
                <c:pt idx="10">
                  <c:v>890.92274349821446</c:v>
                </c:pt>
                <c:pt idx="11">
                  <c:v>635.80828008177468</c:v>
                </c:pt>
                <c:pt idx="12">
                  <c:v>233.13283721490774</c:v>
                </c:pt>
                <c:pt idx="13">
                  <c:v>1026.7732245706011</c:v>
                </c:pt>
                <c:pt idx="14">
                  <c:v>307.7438558123946</c:v>
                </c:pt>
                <c:pt idx="15">
                  <c:v>342.45397658552162</c:v>
                </c:pt>
                <c:pt idx="16">
                  <c:v>1169.0014222206582</c:v>
                </c:pt>
                <c:pt idx="17">
                  <c:v>1255.1059010166227</c:v>
                </c:pt>
                <c:pt idx="18">
                  <c:v>2437.7421885945969</c:v>
                </c:pt>
                <c:pt idx="19">
                  <c:v>836.53375013634832</c:v>
                </c:pt>
                <c:pt idx="20">
                  <c:v>1039.9306868817166</c:v>
                </c:pt>
                <c:pt idx="21">
                  <c:v>3489.2007613951678</c:v>
                </c:pt>
                <c:pt idx="22">
                  <c:v>3726.7887739383395</c:v>
                </c:pt>
                <c:pt idx="23">
                  <c:v>2347.8515705713239</c:v>
                </c:pt>
                <c:pt idx="24">
                  <c:v>6704.7438704230135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BB-405B-93AB-D4AD4FC0EE3E}"/>
            </c:ext>
          </c:extLst>
        </c:ser>
        <c:ser>
          <c:idx val="1"/>
          <c:order val="1"/>
          <c:tx>
            <c:strRef>
              <c:f>'Whole theme character counts'!$AE$1</c:f>
              <c:strCache>
                <c:ptCount val="1"/>
                <c:pt idx="0">
                  <c:v>Exclusivity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'Whole theme character counts'!$A$2:$A$26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counts'!$AE$2:$AE$26</c:f>
              <c:numCache>
                <c:formatCode>0</c:formatCode>
                <c:ptCount val="25"/>
                <c:pt idx="0">
                  <c:v>89.285946543539012</c:v>
                </c:pt>
                <c:pt idx="1">
                  <c:v>0</c:v>
                </c:pt>
                <c:pt idx="2">
                  <c:v>412.49183036071946</c:v>
                </c:pt>
                <c:pt idx="3">
                  <c:v>428.28460780305932</c:v>
                </c:pt>
                <c:pt idx="4">
                  <c:v>365.0559589339212</c:v>
                </c:pt>
                <c:pt idx="5">
                  <c:v>0</c:v>
                </c:pt>
                <c:pt idx="6">
                  <c:v>219.0426364572603</c:v>
                </c:pt>
                <c:pt idx="7">
                  <c:v>53.84717739933464</c:v>
                </c:pt>
                <c:pt idx="8">
                  <c:v>315.08373109693537</c:v>
                </c:pt>
                <c:pt idx="9">
                  <c:v>0</c:v>
                </c:pt>
                <c:pt idx="10">
                  <c:v>69.759051504334508</c:v>
                </c:pt>
                <c:pt idx="11">
                  <c:v>166.36794070488392</c:v>
                </c:pt>
                <c:pt idx="12">
                  <c:v>100.62571178934041</c:v>
                </c:pt>
                <c:pt idx="13">
                  <c:v>54.779268204497697</c:v>
                </c:pt>
                <c:pt idx="14">
                  <c:v>210.17689191834688</c:v>
                </c:pt>
                <c:pt idx="15">
                  <c:v>213.84989986730199</c:v>
                </c:pt>
                <c:pt idx="16">
                  <c:v>785.34983634736727</c:v>
                </c:pt>
                <c:pt idx="17">
                  <c:v>490.07601829137258</c:v>
                </c:pt>
                <c:pt idx="18">
                  <c:v>1103.6939797190882</c:v>
                </c:pt>
                <c:pt idx="19">
                  <c:v>1229.6887647280473</c:v>
                </c:pt>
                <c:pt idx="20">
                  <c:v>1091.0767539822909</c:v>
                </c:pt>
                <c:pt idx="21">
                  <c:v>1019.4335881057987</c:v>
                </c:pt>
                <c:pt idx="22">
                  <c:v>2033.1814432408114</c:v>
                </c:pt>
                <c:pt idx="23">
                  <c:v>2815.0970823764037</c:v>
                </c:pt>
                <c:pt idx="24">
                  <c:v>2018.496039077728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BB-405B-93AB-D4AD4FC0EE3E}"/>
            </c:ext>
          </c:extLst>
        </c:ser>
        <c:ser>
          <c:idx val="2"/>
          <c:order val="2"/>
          <c:tx>
            <c:v>Diversity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'Whole theme character counts'!$AC$2:$AC$26</c:f>
              <c:numCache>
                <c:formatCode>0</c:formatCode>
                <c:ptCount val="25"/>
                <c:pt idx="0">
                  <c:v>292.65949144826669</c:v>
                </c:pt>
                <c:pt idx="1">
                  <c:v>60.531993248427248</c:v>
                </c:pt>
                <c:pt idx="2">
                  <c:v>15.835144770019992</c:v>
                </c:pt>
                <c:pt idx="3">
                  <c:v>18.825231776040717</c:v>
                </c:pt>
                <c:pt idx="4">
                  <c:v>327.88301820620683</c:v>
                </c:pt>
                <c:pt idx="5">
                  <c:v>197.08551847437417</c:v>
                </c:pt>
                <c:pt idx="6">
                  <c:v>997.00370032820592</c:v>
                </c:pt>
                <c:pt idx="7">
                  <c:v>223.9136043214435</c:v>
                </c:pt>
                <c:pt idx="8">
                  <c:v>54.779094182543062</c:v>
                </c:pt>
                <c:pt idx="9">
                  <c:v>214.83996158601747</c:v>
                </c:pt>
                <c:pt idx="10">
                  <c:v>354.48385502210721</c:v>
                </c:pt>
                <c:pt idx="11">
                  <c:v>354.51968827032357</c:v>
                </c:pt>
                <c:pt idx="12">
                  <c:v>325.75119336387229</c:v>
                </c:pt>
                <c:pt idx="13">
                  <c:v>1167.4609709540186</c:v>
                </c:pt>
                <c:pt idx="14">
                  <c:v>489.87885864657994</c:v>
                </c:pt>
                <c:pt idx="15">
                  <c:v>452.82414834574877</c:v>
                </c:pt>
                <c:pt idx="16">
                  <c:v>591.60957466759407</c:v>
                </c:pt>
                <c:pt idx="17">
                  <c:v>330.43282958773233</c:v>
                </c:pt>
                <c:pt idx="18">
                  <c:v>2289.5759860097701</c:v>
                </c:pt>
                <c:pt idx="19">
                  <c:v>680.85797556619752</c:v>
                </c:pt>
                <c:pt idx="20">
                  <c:v>502.34615103260967</c:v>
                </c:pt>
                <c:pt idx="21">
                  <c:v>501.3003510280555</c:v>
                </c:pt>
                <c:pt idx="22">
                  <c:v>836.05731469667762</c:v>
                </c:pt>
                <c:pt idx="23">
                  <c:v>803.49787829646561</c:v>
                </c:pt>
                <c:pt idx="24">
                  <c:v>961.40249220919929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BB-405B-93AB-D4AD4FC0E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0478576"/>
        <c:axId val="1869576704"/>
      </c:lineChart>
      <c:catAx>
        <c:axId val="168047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576704"/>
        <c:crosses val="autoZero"/>
        <c:auto val="1"/>
        <c:lblAlgn val="ctr"/>
        <c:lblOffset val="100"/>
        <c:noMultiLvlLbl val="0"/>
      </c:catAx>
      <c:valAx>
        <c:axId val="186957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47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947002602879108"/>
          <c:y val="0.43825052184722191"/>
          <c:w val="0.14052997397120898"/>
          <c:h val="0.204659658165256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Diversity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959546265508019E-2"/>
          <c:y val="0.15782407407407409"/>
          <c:w val="0.89472651083449739"/>
          <c:h val="0.7011887576552932"/>
        </c:manualLayout>
      </c:layout>
      <c:lineChart>
        <c:grouping val="standard"/>
        <c:varyColors val="0"/>
        <c:ser>
          <c:idx val="0"/>
          <c:order val="0"/>
          <c:tx>
            <c:strRef>
              <c:f>'Whole theme character counts'!$AC$1</c:f>
              <c:strCache>
                <c:ptCount val="1"/>
                <c:pt idx="0">
                  <c:v>Diversity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'Whole theme character counts'!$A$2:$A$26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counts'!$AC$2:$AC$26</c:f>
              <c:numCache>
                <c:formatCode>0</c:formatCode>
                <c:ptCount val="25"/>
                <c:pt idx="0">
                  <c:v>292.65949144826669</c:v>
                </c:pt>
                <c:pt idx="1">
                  <c:v>60.531993248427248</c:v>
                </c:pt>
                <c:pt idx="2">
                  <c:v>15.835144770019992</c:v>
                </c:pt>
                <c:pt idx="3">
                  <c:v>18.825231776040717</c:v>
                </c:pt>
                <c:pt idx="4">
                  <c:v>327.88301820620683</c:v>
                </c:pt>
                <c:pt idx="5">
                  <c:v>197.08551847437417</c:v>
                </c:pt>
                <c:pt idx="6">
                  <c:v>997.00370032820592</c:v>
                </c:pt>
                <c:pt idx="7">
                  <c:v>223.9136043214435</c:v>
                </c:pt>
                <c:pt idx="8">
                  <c:v>54.779094182543062</c:v>
                </c:pt>
                <c:pt idx="9">
                  <c:v>214.83996158601747</c:v>
                </c:pt>
                <c:pt idx="10">
                  <c:v>354.48385502210721</c:v>
                </c:pt>
                <c:pt idx="11">
                  <c:v>354.51968827032357</c:v>
                </c:pt>
                <c:pt idx="12">
                  <c:v>325.75119336387229</c:v>
                </c:pt>
                <c:pt idx="13">
                  <c:v>1167.4609709540186</c:v>
                </c:pt>
                <c:pt idx="14">
                  <c:v>489.87885864657994</c:v>
                </c:pt>
                <c:pt idx="15">
                  <c:v>452.82414834574877</c:v>
                </c:pt>
                <c:pt idx="16">
                  <c:v>591.60957466759407</c:v>
                </c:pt>
                <c:pt idx="17">
                  <c:v>330.43282958773233</c:v>
                </c:pt>
                <c:pt idx="18">
                  <c:v>2289.5759860097701</c:v>
                </c:pt>
                <c:pt idx="19">
                  <c:v>680.85797556619752</c:v>
                </c:pt>
                <c:pt idx="20">
                  <c:v>502.34615103260967</c:v>
                </c:pt>
                <c:pt idx="21">
                  <c:v>501.3003510280555</c:v>
                </c:pt>
                <c:pt idx="22">
                  <c:v>836.05731469667762</c:v>
                </c:pt>
                <c:pt idx="23">
                  <c:v>803.49787829646561</c:v>
                </c:pt>
                <c:pt idx="24">
                  <c:v>961.40249220919929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4E-4BE9-8846-0437DA72D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6814560"/>
        <c:axId val="1785240640"/>
      </c:lineChart>
      <c:catAx>
        <c:axId val="178681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5240640"/>
        <c:crosses val="autoZero"/>
        <c:auto val="1"/>
        <c:lblAlgn val="ctr"/>
        <c:lblOffset val="100"/>
        <c:noMultiLvlLbl val="0"/>
      </c:catAx>
      <c:valAx>
        <c:axId val="178524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681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Difficult</a:t>
            </a:r>
            <a:r>
              <a:rPr lang="en-GB" baseline="0"/>
              <a:t> or contested heritage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2"/>
          <c:tx>
            <c:strRef>
              <c:f>'Whole theme character counts'!$AB$1</c:f>
              <c:strCache>
                <c:ptCount val="1"/>
                <c:pt idx="0">
                  <c:v>Difficult or contested heritage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'Whole theme character counts'!$A$2:$A$26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'Whole theme character counts'!$AB$2:$AB$26</c:f>
              <c:numCache>
                <c:formatCode>0</c:formatCode>
                <c:ptCount val="25"/>
                <c:pt idx="0">
                  <c:v>190.30868574945418</c:v>
                </c:pt>
                <c:pt idx="1">
                  <c:v>260.65050114128076</c:v>
                </c:pt>
                <c:pt idx="2">
                  <c:v>1856.3689264333138</c:v>
                </c:pt>
                <c:pt idx="3">
                  <c:v>321.49003620776409</c:v>
                </c:pt>
                <c:pt idx="4">
                  <c:v>1545.0594590228213</c:v>
                </c:pt>
                <c:pt idx="5">
                  <c:v>1419.7446188847107</c:v>
                </c:pt>
                <c:pt idx="6">
                  <c:v>1158.2645827090546</c:v>
                </c:pt>
                <c:pt idx="7">
                  <c:v>1969.5525262433143</c:v>
                </c:pt>
                <c:pt idx="8">
                  <c:v>1022.9189611675108</c:v>
                </c:pt>
                <c:pt idx="9">
                  <c:v>873.5921142790063</c:v>
                </c:pt>
                <c:pt idx="10">
                  <c:v>331.43145119480289</c:v>
                </c:pt>
                <c:pt idx="11">
                  <c:v>1718.7009394853708</c:v>
                </c:pt>
                <c:pt idx="12">
                  <c:v>1512.2931544595995</c:v>
                </c:pt>
                <c:pt idx="13">
                  <c:v>494.04430885905765</c:v>
                </c:pt>
                <c:pt idx="14">
                  <c:v>2872.9628855386832</c:v>
                </c:pt>
                <c:pt idx="15">
                  <c:v>1799.4926377501936</c:v>
                </c:pt>
                <c:pt idx="16">
                  <c:v>3997.5651515688492</c:v>
                </c:pt>
                <c:pt idx="17">
                  <c:v>1892.9504326551078</c:v>
                </c:pt>
                <c:pt idx="18">
                  <c:v>3746.144194707791</c:v>
                </c:pt>
                <c:pt idx="19">
                  <c:v>2209.928344452172</c:v>
                </c:pt>
                <c:pt idx="20">
                  <c:v>2376.5185596342099</c:v>
                </c:pt>
                <c:pt idx="21">
                  <c:v>4122.3378669773474</c:v>
                </c:pt>
                <c:pt idx="22">
                  <c:v>7467.8539496117355</c:v>
                </c:pt>
                <c:pt idx="23">
                  <c:v>5200.1547658272912</c:v>
                </c:pt>
                <c:pt idx="24">
                  <c:v>5731.6040130989004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80-4941-8DED-3DA3D0B08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0450640"/>
        <c:axId val="178525353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Other journals</c:v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'Whole theme character counts'!$A$2:$A$26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1994</c:v>
                      </c:pt>
                      <c:pt idx="1">
                        <c:v>1995</c:v>
                      </c:pt>
                      <c:pt idx="2">
                        <c:v>1996</c:v>
                      </c:pt>
                      <c:pt idx="3">
                        <c:v>1997</c:v>
                      </c:pt>
                      <c:pt idx="4">
                        <c:v>1998</c:v>
                      </c:pt>
                      <c:pt idx="5">
                        <c:v>1999</c:v>
                      </c:pt>
                      <c:pt idx="6">
                        <c:v>2000</c:v>
                      </c:pt>
                      <c:pt idx="7">
                        <c:v>2001</c:v>
                      </c:pt>
                      <c:pt idx="8">
                        <c:v>2002</c:v>
                      </c:pt>
                      <c:pt idx="9">
                        <c:v>2003</c:v>
                      </c:pt>
                      <c:pt idx="10">
                        <c:v>2004</c:v>
                      </c:pt>
                      <c:pt idx="11">
                        <c:v>2005</c:v>
                      </c:pt>
                      <c:pt idx="12">
                        <c:v>2006</c:v>
                      </c:pt>
                      <c:pt idx="13">
                        <c:v>2007</c:v>
                      </c:pt>
                      <c:pt idx="14">
                        <c:v>2008</c:v>
                      </c:pt>
                      <c:pt idx="15">
                        <c:v>2009</c:v>
                      </c:pt>
                      <c:pt idx="16">
                        <c:v>2010</c:v>
                      </c:pt>
                      <c:pt idx="17">
                        <c:v>2011</c:v>
                      </c:pt>
                      <c:pt idx="18">
                        <c:v>2012</c:v>
                      </c:pt>
                      <c:pt idx="19">
                        <c:v>2013</c:v>
                      </c:pt>
                      <c:pt idx="20">
                        <c:v>2014</c:v>
                      </c:pt>
                      <c:pt idx="21">
                        <c:v>2015</c:v>
                      </c:pt>
                      <c:pt idx="22">
                        <c:v>2016</c:v>
                      </c:pt>
                      <c:pt idx="23">
                        <c:v>2017</c:v>
                      </c:pt>
                      <c:pt idx="24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'Whole theme without IJHS'!$AB$2:$AB$26</c15:sqref>
                        </c15:formulaRef>
                      </c:ext>
                    </c:extLst>
                    <c:numCache>
                      <c:formatCode>0</c:formatCode>
                      <c:ptCount val="25"/>
                      <c:pt idx="0">
                        <c:v>190.30868574945418</c:v>
                      </c:pt>
                      <c:pt idx="1">
                        <c:v>260.65050114128076</c:v>
                      </c:pt>
                      <c:pt idx="2">
                        <c:v>454.45005796691078</c:v>
                      </c:pt>
                      <c:pt idx="3">
                        <c:v>37.656169212690962</c:v>
                      </c:pt>
                      <c:pt idx="4">
                        <c:v>442.46554953933759</c:v>
                      </c:pt>
                      <c:pt idx="5">
                        <c:v>1010.6428608394181</c:v>
                      </c:pt>
                      <c:pt idx="6">
                        <c:v>653.1633367662206</c:v>
                      </c:pt>
                      <c:pt idx="7">
                        <c:v>1009.2778626218455</c:v>
                      </c:pt>
                      <c:pt idx="8">
                        <c:v>82.653269951022978</c:v>
                      </c:pt>
                      <c:pt idx="9">
                        <c:v>606.53095307760429</c:v>
                      </c:pt>
                      <c:pt idx="10">
                        <c:v>71.329844871498153</c:v>
                      </c:pt>
                      <c:pt idx="11">
                        <c:v>827.0549828778768</c:v>
                      </c:pt>
                      <c:pt idx="12">
                        <c:v>219.10331384015589</c:v>
                      </c:pt>
                      <c:pt idx="13">
                        <c:v>376.48297056909485</c:v>
                      </c:pt>
                      <c:pt idx="14">
                        <c:v>801.88395474937397</c:v>
                      </c:pt>
                      <c:pt idx="15">
                        <c:v>1324.1302959780426</c:v>
                      </c:pt>
                      <c:pt idx="16">
                        <c:v>1406.8658260452412</c:v>
                      </c:pt>
                      <c:pt idx="17">
                        <c:v>873.30477278700675</c:v>
                      </c:pt>
                      <c:pt idx="18">
                        <c:v>2659.2108800477899</c:v>
                      </c:pt>
                      <c:pt idx="19">
                        <c:v>1399.9208076445047</c:v>
                      </c:pt>
                      <c:pt idx="20">
                        <c:v>588.75089313700505</c:v>
                      </c:pt>
                      <c:pt idx="21">
                        <c:v>1059.3235852486589</c:v>
                      </c:pt>
                      <c:pt idx="22">
                        <c:v>1320.2367709996756</c:v>
                      </c:pt>
                      <c:pt idx="23">
                        <c:v>336.53977128335504</c:v>
                      </c:pt>
                      <c:pt idx="24">
                        <c:v>653.06901680875797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980-4941-8DED-3DA3D0B08B9D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v>IJHS</c:v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'Whole theme character counts'!$A$2:$A$26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1994</c:v>
                      </c:pt>
                      <c:pt idx="1">
                        <c:v>1995</c:v>
                      </c:pt>
                      <c:pt idx="2">
                        <c:v>1996</c:v>
                      </c:pt>
                      <c:pt idx="3">
                        <c:v>1997</c:v>
                      </c:pt>
                      <c:pt idx="4">
                        <c:v>1998</c:v>
                      </c:pt>
                      <c:pt idx="5">
                        <c:v>1999</c:v>
                      </c:pt>
                      <c:pt idx="6">
                        <c:v>2000</c:v>
                      </c:pt>
                      <c:pt idx="7">
                        <c:v>2001</c:v>
                      </c:pt>
                      <c:pt idx="8">
                        <c:v>2002</c:v>
                      </c:pt>
                      <c:pt idx="9">
                        <c:v>2003</c:v>
                      </c:pt>
                      <c:pt idx="10">
                        <c:v>2004</c:v>
                      </c:pt>
                      <c:pt idx="11">
                        <c:v>2005</c:v>
                      </c:pt>
                      <c:pt idx="12">
                        <c:v>2006</c:v>
                      </c:pt>
                      <c:pt idx="13">
                        <c:v>2007</c:v>
                      </c:pt>
                      <c:pt idx="14">
                        <c:v>2008</c:v>
                      </c:pt>
                      <c:pt idx="15">
                        <c:v>2009</c:v>
                      </c:pt>
                      <c:pt idx="16">
                        <c:v>2010</c:v>
                      </c:pt>
                      <c:pt idx="17">
                        <c:v>2011</c:v>
                      </c:pt>
                      <c:pt idx="18">
                        <c:v>2012</c:v>
                      </c:pt>
                      <c:pt idx="19">
                        <c:v>2013</c:v>
                      </c:pt>
                      <c:pt idx="20">
                        <c:v>2014</c:v>
                      </c:pt>
                      <c:pt idx="21">
                        <c:v>2015</c:v>
                      </c:pt>
                      <c:pt idx="22">
                        <c:v>2016</c:v>
                      </c:pt>
                      <c:pt idx="23">
                        <c:v>2017</c:v>
                      </c:pt>
                      <c:pt idx="24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IJHS!$AB$30:$AB$54</c15:sqref>
                        </c15:formulaRef>
                      </c:ext>
                    </c:extLst>
                    <c:numCache>
                      <c:formatCode>0</c:formatCode>
                      <c:ptCount val="25"/>
                      <c:pt idx="0">
                        <c:v>0</c:v>
                      </c:pt>
                      <c:pt idx="1">
                        <c:v>0</c:v>
                      </c:pt>
                      <c:pt idx="2">
                        <c:v>1401.9188684664032</c:v>
                      </c:pt>
                      <c:pt idx="3">
                        <c:v>283.83386699507315</c:v>
                      </c:pt>
                      <c:pt idx="4">
                        <c:v>1102.5939094834837</c:v>
                      </c:pt>
                      <c:pt idx="5">
                        <c:v>409.10175804529274</c:v>
                      </c:pt>
                      <c:pt idx="6">
                        <c:v>505.10124594283388</c:v>
                      </c:pt>
                      <c:pt idx="7">
                        <c:v>960.27466362146868</c:v>
                      </c:pt>
                      <c:pt idx="8">
                        <c:v>940.26569121648788</c:v>
                      </c:pt>
                      <c:pt idx="9">
                        <c:v>267.061161201402</c:v>
                      </c:pt>
                      <c:pt idx="10">
                        <c:v>260.10160632330474</c:v>
                      </c:pt>
                      <c:pt idx="11">
                        <c:v>891.6459566074941</c:v>
                      </c:pt>
                      <c:pt idx="12">
                        <c:v>1293.1898406194437</c:v>
                      </c:pt>
                      <c:pt idx="13">
                        <c:v>117.56133828996279</c:v>
                      </c:pt>
                      <c:pt idx="14">
                        <c:v>2071.0789307893092</c:v>
                      </c:pt>
                      <c:pt idx="15">
                        <c:v>475.36234177215107</c:v>
                      </c:pt>
                      <c:pt idx="16">
                        <c:v>2590.699325523608</c:v>
                      </c:pt>
                      <c:pt idx="17">
                        <c:v>1019.6456598681009</c:v>
                      </c:pt>
                      <c:pt idx="18">
                        <c:v>1086.9333146600011</c:v>
                      </c:pt>
                      <c:pt idx="19">
                        <c:v>810.00753680766763</c:v>
                      </c:pt>
                      <c:pt idx="20">
                        <c:v>1787.767666497205</c:v>
                      </c:pt>
                      <c:pt idx="21">
                        <c:v>3063.0142817286883</c:v>
                      </c:pt>
                      <c:pt idx="22">
                        <c:v>6147.6171786120594</c:v>
                      </c:pt>
                      <c:pt idx="23">
                        <c:v>4863.6149945439365</c:v>
                      </c:pt>
                      <c:pt idx="24">
                        <c:v>5078.5349962901428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980-4941-8DED-3DA3D0B08B9D}"/>
                  </c:ext>
                </c:extLst>
              </c15:ser>
            </c15:filteredLineSeries>
          </c:ext>
        </c:extLst>
      </c:lineChart>
      <c:catAx>
        <c:axId val="188045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5253536"/>
        <c:crosses val="autoZero"/>
        <c:auto val="1"/>
        <c:lblAlgn val="ctr"/>
        <c:lblOffset val="100"/>
        <c:noMultiLvlLbl val="0"/>
      </c:catAx>
      <c:valAx>
        <c:axId val="178525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045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'Whole time changes values only'!$O$1</c:f>
              <c:strCache>
                <c:ptCount val="1"/>
                <c:pt idx="0">
                  <c:v>Authenticity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21-4F2A-9A85-809E38A1A4E9}"/>
                </c:ext>
              </c:extLst>
            </c:dLbl>
            <c:dLbl>
              <c:idx val="1"/>
              <c:layout>
                <c:manualLayout>
                  <c:x val="-5.399854295710687E-2"/>
                  <c:y val="-5.1332451472905188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3621-4F2A-9A85-809E38A1A4E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621-4F2A-9A85-809E38A1A4E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621-4F2A-9A85-809E38A1A4E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621-4F2A-9A85-809E38A1A4E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621-4F2A-9A85-809E38A1A4E9}"/>
                </c:ext>
              </c:extLst>
            </c:dLbl>
            <c:dLbl>
              <c:idx val="7"/>
              <c:layout>
                <c:manualLayout>
                  <c:x val="-0.11660970634378369"/>
                  <c:y val="-2.7735624546769689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621-4F2A-9A85-809E38A1A4E9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'Whole time changes values only'!$A$2:$A$10</c:f>
              <c:numCache>
                <c:formatCode>0</c:formatCode>
                <c:ptCount val="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</c:numCache>
            </c:numRef>
          </c:cat>
          <c:val>
            <c:numRef>
              <c:f>'Whole time changes values only'!$O$2:$O$10</c:f>
              <c:numCache>
                <c:formatCode>0</c:formatCode>
                <c:ptCount val="9"/>
                <c:pt idx="0">
                  <c:v>0</c:v>
                </c:pt>
                <c:pt idx="1">
                  <c:v>151.82614700015407</c:v>
                </c:pt>
                <c:pt idx="2">
                  <c:v>0</c:v>
                </c:pt>
                <c:pt idx="3">
                  <c:v>0</c:v>
                </c:pt>
                <c:pt idx="4">
                  <c:v>11.930682519208116</c:v>
                </c:pt>
                <c:pt idx="5">
                  <c:v>0</c:v>
                </c:pt>
                <c:pt idx="6">
                  <c:v>23.863050989425137</c:v>
                </c:pt>
                <c:pt idx="7">
                  <c:v>126.52255639097739</c:v>
                </c:pt>
                <c:pt idx="8">
                  <c:v>153.55346388901287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21-4F2A-9A85-809E38A1A4E9}"/>
            </c:ext>
          </c:extLst>
        </c:ser>
        <c:ser>
          <c:idx val="1"/>
          <c:order val="1"/>
          <c:tx>
            <c:strRef>
              <c:f>'Whole time changes values only'!$AB$1</c:f>
              <c:strCache>
                <c:ptCount val="1"/>
                <c:pt idx="0">
                  <c:v>Difficult or contested heritage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dPt>
            <c:idx val="2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3621-4F2A-9A85-809E38A1A4E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21-4F2A-9A85-809E38A1A4E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21-4F2A-9A85-809E38A1A4E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621-4F2A-9A85-809E38A1A4E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621-4F2A-9A85-809E38A1A4E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621-4F2A-9A85-809E38A1A4E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621-4F2A-9A85-809E38A1A4E9}"/>
                </c:ext>
              </c:extLst>
            </c:dLbl>
            <c:dLbl>
              <c:idx val="7"/>
              <c:layout>
                <c:manualLayout>
                  <c:x val="-4.3256541965082614E-2"/>
                  <c:y val="-3.467735448865792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621-4F2A-9A85-809E38A1A4E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621-4F2A-9A85-809E38A1A4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'Whole time changes values only'!$A$2:$A$10</c:f>
              <c:numCache>
                <c:formatCode>0</c:formatCode>
                <c:ptCount val="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</c:numCache>
            </c:numRef>
          </c:cat>
          <c:val>
            <c:numRef>
              <c:f>'Whole time changes values only'!$AB$2:$AB$10</c:f>
              <c:numCache>
                <c:formatCode>0</c:formatCode>
                <c:ptCount val="9"/>
                <c:pt idx="0">
                  <c:v>190.30868574945418</c:v>
                </c:pt>
                <c:pt idx="1">
                  <c:v>260.65050114128076</c:v>
                </c:pt>
                <c:pt idx="2">
                  <c:v>1856.3689264333138</c:v>
                </c:pt>
                <c:pt idx="3">
                  <c:v>321.49003620776409</c:v>
                </c:pt>
                <c:pt idx="4">
                  <c:v>1545.0594590228213</c:v>
                </c:pt>
                <c:pt idx="5">
                  <c:v>1419.7446188847107</c:v>
                </c:pt>
                <c:pt idx="6">
                  <c:v>1158.2645827090546</c:v>
                </c:pt>
                <c:pt idx="7">
                  <c:v>1969.5525262433143</c:v>
                </c:pt>
                <c:pt idx="8">
                  <c:v>1022.9189611675108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21-4F2A-9A85-809E38A1A4E9}"/>
            </c:ext>
          </c:extLst>
        </c:ser>
        <c:ser>
          <c:idx val="2"/>
          <c:order val="2"/>
          <c:tx>
            <c:strRef>
              <c:f>'Whole time changes values only'!$AC$1</c:f>
              <c:strCache>
                <c:ptCount val="1"/>
                <c:pt idx="0">
                  <c:v>Diversity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4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3621-4F2A-9A85-809E38A1A4E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21-4F2A-9A85-809E38A1A4E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21-4F2A-9A85-809E38A1A4E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621-4F2A-9A85-809E38A1A4E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621-4F2A-9A85-809E38A1A4E9}"/>
                </c:ext>
              </c:extLst>
            </c:dLbl>
            <c:dLbl>
              <c:idx val="4"/>
              <c:layout>
                <c:manualLayout>
                  <c:x val="-4.6189962807534762E-2"/>
                  <c:y val="-3.0657464634231635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621-4F2A-9A85-809E38A1A4E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3621-4F2A-9A85-809E38A1A4E9}"/>
                </c:ext>
              </c:extLst>
            </c:dLbl>
            <c:dLbl>
              <c:idx val="6"/>
              <c:layout>
                <c:manualLayout>
                  <c:x val="-0.12729987901300258"/>
                  <c:y val="9.3723170431039161E-3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621-4F2A-9A85-809E38A1A4E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621-4F2A-9A85-809E38A1A4E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621-4F2A-9A85-809E38A1A4E9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'Whole time changes values only'!$A$2:$A$10</c:f>
              <c:numCache>
                <c:formatCode>0</c:formatCode>
                <c:ptCount val="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</c:numCache>
            </c:numRef>
          </c:cat>
          <c:val>
            <c:numRef>
              <c:f>'Whole time changes values only'!$AC$2:$AC$10</c:f>
              <c:numCache>
                <c:formatCode>0</c:formatCode>
                <c:ptCount val="9"/>
                <c:pt idx="0">
                  <c:v>292.65949144826669</c:v>
                </c:pt>
                <c:pt idx="1">
                  <c:v>60.531993248427248</c:v>
                </c:pt>
                <c:pt idx="2">
                  <c:v>15.835144770019992</c:v>
                </c:pt>
                <c:pt idx="3">
                  <c:v>18.825231776040717</c:v>
                </c:pt>
                <c:pt idx="4">
                  <c:v>327.88301820620683</c:v>
                </c:pt>
                <c:pt idx="5">
                  <c:v>197.08551847437417</c:v>
                </c:pt>
                <c:pt idx="6">
                  <c:v>997.00370032820592</c:v>
                </c:pt>
                <c:pt idx="7">
                  <c:v>223.9136043214435</c:v>
                </c:pt>
                <c:pt idx="8">
                  <c:v>54.779094182543062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21-4F2A-9A85-809E38A1A4E9}"/>
            </c:ext>
          </c:extLst>
        </c:ser>
        <c:ser>
          <c:idx val="3"/>
          <c:order val="3"/>
          <c:tx>
            <c:strRef>
              <c:f>'Whole time changes values only'!$AG$1</c:f>
              <c:strCache>
                <c:ptCount val="1"/>
                <c:pt idx="0">
                  <c:v>Indigenous heritage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F84-4EC2-A59F-B0FB79617F3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21-4F2A-9A85-809E38A1A4E9}"/>
                </c:ext>
              </c:extLst>
            </c:dLbl>
            <c:dLbl>
              <c:idx val="1"/>
              <c:layout>
                <c:manualLayout>
                  <c:x val="-7.9861278401636052E-2"/>
                  <c:y val="-6.4405609751406287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3621-4F2A-9A85-809E38A1A4E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21-4F2A-9A85-809E38A1A4E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621-4F2A-9A85-809E38A1A4E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621-4F2A-9A85-809E38A1A4E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621-4F2A-9A85-809E38A1A4E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621-4F2A-9A85-809E38A1A4E9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'Whole time changes values only'!$A$2:$A$10</c:f>
              <c:numCache>
                <c:formatCode>0</c:formatCode>
                <c:ptCount val="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</c:numCache>
            </c:numRef>
          </c:cat>
          <c:val>
            <c:numRef>
              <c:f>'Whole time changes values only'!$AG$2:$AG$10</c:f>
              <c:numCache>
                <c:formatCode>0</c:formatCode>
                <c:ptCount val="9"/>
                <c:pt idx="0">
                  <c:v>189.33082404295661</c:v>
                </c:pt>
                <c:pt idx="1">
                  <c:v>2066.4517263380426</c:v>
                </c:pt>
                <c:pt idx="2">
                  <c:v>1482.8947747468676</c:v>
                </c:pt>
                <c:pt idx="3">
                  <c:v>930.43424131196298</c:v>
                </c:pt>
                <c:pt idx="4">
                  <c:v>1787.6231234561653</c:v>
                </c:pt>
                <c:pt idx="5">
                  <c:v>7366.0462476037319</c:v>
                </c:pt>
                <c:pt idx="6">
                  <c:v>2746.9898049637709</c:v>
                </c:pt>
                <c:pt idx="7">
                  <c:v>662.28464523453226</c:v>
                </c:pt>
                <c:pt idx="8">
                  <c:v>221.8694365809925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21-4F2A-9A85-809E38A1A4E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40453855"/>
        <c:axId val="895782975"/>
      </c:lineChart>
      <c:catAx>
        <c:axId val="840453855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782975"/>
        <c:crosses val="autoZero"/>
        <c:auto val="1"/>
        <c:lblAlgn val="ctr"/>
        <c:lblOffset val="100"/>
        <c:noMultiLvlLbl val="0"/>
      </c:catAx>
      <c:valAx>
        <c:axId val="895782975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0453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'Whole time changes values only'!$T$1</c:f>
              <c:strCache>
                <c:ptCount val="1"/>
                <c:pt idx="0">
                  <c:v>Intangible heritage</c:v>
                </c:pt>
              </c:strCache>
            </c:strRef>
          </c:tx>
          <c:spPr>
            <a:ln w="28575" cap="rnd">
              <a:solidFill>
                <a:srgbClr val="FF99CC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D60093"/>
              </a:solidFill>
              <a:ln w="9525">
                <a:noFill/>
              </a:ln>
              <a:effectLst/>
            </c:spPr>
          </c:marker>
          <c:dPt>
            <c:idx val="4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D-8369-43D6-9003-ADD77555D94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8369-43D6-9003-ADD77555D94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8369-43D6-9003-ADD77555D94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8369-43D6-9003-ADD77555D94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369-43D6-9003-ADD77555D949}"/>
                </c:ext>
              </c:extLst>
            </c:dLbl>
            <c:dLbl>
              <c:idx val="5"/>
              <c:layout>
                <c:manualLayout>
                  <c:x val="-7.4051930514605943E-2"/>
                  <c:y val="2.9167183950956001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8369-43D6-9003-ADD77555D94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8369-43D6-9003-ADD77555D949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'Whole time changes values only'!$A$11:$A$18</c:f>
              <c:numCache>
                <c:formatCode>0</c:formatCode>
                <c:ptCount val="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</c:numCache>
            </c:numRef>
          </c:cat>
          <c:val>
            <c:numRef>
              <c:f>'Whole time changes values only'!$T$11:$T$18</c:f>
              <c:numCache>
                <c:formatCode>0</c:formatCode>
                <c:ptCount val="8"/>
                <c:pt idx="0">
                  <c:v>127.55159937977372</c:v>
                </c:pt>
                <c:pt idx="1">
                  <c:v>399.63180924144689</c:v>
                </c:pt>
                <c:pt idx="2">
                  <c:v>768.98926588048687</c:v>
                </c:pt>
                <c:pt idx="3">
                  <c:v>2544.629383358857</c:v>
                </c:pt>
                <c:pt idx="4">
                  <c:v>2533.9774135813395</c:v>
                </c:pt>
                <c:pt idx="5">
                  <c:v>467.16581064073273</c:v>
                </c:pt>
                <c:pt idx="6">
                  <c:v>1551.9999780082176</c:v>
                </c:pt>
                <c:pt idx="7">
                  <c:v>2276.3120435554347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8369-43D6-9003-ADD77555D949}"/>
            </c:ext>
          </c:extLst>
        </c:ser>
        <c:ser>
          <c:idx val="1"/>
          <c:order val="1"/>
          <c:tx>
            <c:strRef>
              <c:f>'Whole time changes values only'!$AQ$1</c:f>
              <c:strCache>
                <c:ptCount val="1"/>
                <c:pt idx="0">
                  <c:v>Heritage values and significance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369-43D6-9003-ADD77555D94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8369-43D6-9003-ADD77555D949}"/>
                </c:ext>
              </c:extLst>
            </c:dLbl>
            <c:dLbl>
              <c:idx val="3"/>
              <c:layout>
                <c:manualLayout>
                  <c:x val="-5.3761345459956103E-2"/>
                  <c:y val="-3.0492488157832617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86908083175238"/>
                      <c:h val="3.8820364506196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4-8369-43D6-9003-ADD77555D94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8369-43D6-9003-ADD77555D94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8369-43D6-9003-ADD77555D949}"/>
                </c:ext>
              </c:extLst>
            </c:dLbl>
            <c:dLbl>
              <c:idx val="6"/>
              <c:layout>
                <c:manualLayout>
                  <c:x val="-1.7114347357065803E-2"/>
                  <c:y val="3.196401624768086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95000"/>
                          <a:lumOff val="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639725849049586"/>
                      <c:h val="4.159621400357057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C-8369-43D6-9003-ADD77555D94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8369-43D6-9003-ADD77555D949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'Whole time changes values only'!$A$11:$A$18</c:f>
              <c:numCache>
                <c:formatCode>0</c:formatCode>
                <c:ptCount val="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</c:numCache>
            </c:numRef>
          </c:cat>
          <c:val>
            <c:numRef>
              <c:f>'Whole time changes values only'!$CB$11:$CB$18</c:f>
              <c:numCache>
                <c:formatCode>0</c:formatCode>
                <c:ptCount val="8"/>
                <c:pt idx="0">
                  <c:v>376.50791768542092</c:v>
                </c:pt>
                <c:pt idx="1">
                  <c:v>975.66875772088338</c:v>
                </c:pt>
                <c:pt idx="2">
                  <c:v>141.48033661806923</c:v>
                </c:pt>
                <c:pt idx="3">
                  <c:v>1180.4715530748222</c:v>
                </c:pt>
                <c:pt idx="4">
                  <c:v>880.4764305375528</c:v>
                </c:pt>
                <c:pt idx="5">
                  <c:v>1216.4734288473169</c:v>
                </c:pt>
                <c:pt idx="6">
                  <c:v>622.91652869259769</c:v>
                </c:pt>
                <c:pt idx="7">
                  <c:v>1578.5717493154862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8369-43D6-9003-ADD77555D949}"/>
            </c:ext>
          </c:extLst>
        </c:ser>
        <c:ser>
          <c:idx val="3"/>
          <c:order val="2"/>
          <c:tx>
            <c:strRef>
              <c:f>'Whole time changes values only'!$BP$1</c:f>
              <c:strCache>
                <c:ptCount val="1"/>
                <c:pt idx="0">
                  <c:v>Socio-economic role of heritage</c:v>
                </c:pt>
              </c:strCache>
            </c:strRef>
          </c:tx>
          <c:spPr>
            <a:ln w="28575" cap="rnd">
              <a:solidFill>
                <a:srgbClr val="CA00FA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A00FA"/>
              </a:solidFill>
              <a:ln w="9525">
                <a:solidFill>
                  <a:srgbClr val="CA00FA"/>
                </a:solidFill>
              </a:ln>
              <a:effectLst/>
            </c:spPr>
          </c:marker>
          <c:dPt>
            <c:idx val="2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rgbClr val="CA00FA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C3B-42CF-8B28-EA669C280308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rgbClr val="CA00FA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40-8369-43D6-9003-ADD77555D94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8369-43D6-9003-ADD77555D94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369-43D6-9003-ADD77555D94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8369-43D6-9003-ADD77555D94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8369-43D6-9003-ADD77555D949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'Whole time changes values only'!$A$11:$A$18</c:f>
              <c:numCache>
                <c:formatCode>0</c:formatCode>
                <c:ptCount val="8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</c:numCache>
            </c:numRef>
          </c:cat>
          <c:val>
            <c:numRef>
              <c:f>'Whole time changes values only'!$CJ$11:$CJ$18</c:f>
              <c:numCache>
                <c:formatCode>0</c:formatCode>
                <c:ptCount val="8"/>
                <c:pt idx="0">
                  <c:v>1265.571054540952</c:v>
                </c:pt>
                <c:pt idx="1">
                  <c:v>5073.0715689251856</c:v>
                </c:pt>
                <c:pt idx="2">
                  <c:v>3543.0652557826506</c:v>
                </c:pt>
                <c:pt idx="3">
                  <c:v>6051.4457153221201</c:v>
                </c:pt>
                <c:pt idx="4">
                  <c:v>5517.4819681116096</c:v>
                </c:pt>
                <c:pt idx="5">
                  <c:v>4063.2366974937881</c:v>
                </c:pt>
                <c:pt idx="6">
                  <c:v>8949.8799070127534</c:v>
                </c:pt>
                <c:pt idx="7">
                  <c:v>8383.6901288463559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8369-43D6-9003-ADD77555D9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40453855"/>
        <c:axId val="895782975"/>
        <c:extLst>
          <c:ext xmlns:c15="http://schemas.microsoft.com/office/drawing/2012/chart" uri="{02D57815-91ED-43cb-92C2-25804820EDAC}">
            <c15:filteredLine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'Whole theme character counts'!$AC$1</c15:sqref>
                        </c15:formulaRef>
                      </c:ext>
                    </c:extLst>
                    <c:strCache>
                      <c:ptCount val="1"/>
                      <c:pt idx="0">
                        <c:v>Diversity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Lbls>
                  <c:dLbl>
                    <c:idx val="0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7-CFE5-4A4A-AE54-85E4A3D8E05F}"/>
                      </c:ext>
                    </c:extLst>
                  </c:dLbl>
                  <c:dLbl>
                    <c:idx val="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CFE5-4A4A-AE54-85E4A3D8E05F}"/>
                      </c:ext>
                    </c:extLst>
                  </c:dLbl>
                  <c:dLbl>
                    <c:idx val="2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CFE5-4A4A-AE54-85E4A3D8E05F}"/>
                      </c:ext>
                    </c:extLst>
                  </c:dLbl>
                  <c:dLbl>
                    <c:idx val="3"/>
                    <c:layout>
                      <c:manualLayout>
                        <c:x val="1.2448201465610237E-2"/>
                        <c:y val="6.9603879719598843E-3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1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CFE5-4A4A-AE54-85E4A3D8E05F}"/>
                      </c:ext>
                    </c:extLst>
                  </c:dLbl>
                  <c:dLbl>
                    <c:idx val="4"/>
                    <c:layout>
                      <c:manualLayout>
                        <c:x val="-4.102946099765651E-2"/>
                        <c:y val="-3.1901504991283393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1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CFE5-4A4A-AE54-85E4A3D8E05F}"/>
                      </c:ext>
                    </c:extLst>
                  </c:dLbl>
                  <c:dLbl>
                    <c:idx val="5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CFE5-4A4A-AE54-85E4A3D8E05F}"/>
                      </c:ext>
                    </c:extLst>
                  </c:dLbl>
                  <c:dLbl>
                    <c:idx val="6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CFE5-4A4A-AE54-85E4A3D8E05F}"/>
                      </c:ext>
                    </c:extLst>
                  </c:dLbl>
                  <c:dLbl>
                    <c:idx val="7"/>
                    <c:layout>
                      <c:manualLayout>
                        <c:x val="-4.4241900085555924E-2"/>
                        <c:y val="3.1943033448330833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1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CFE5-4A4A-AE54-85E4A3D8E05F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t"/>
                  <c:showLegendKey val="0"/>
                  <c:showVal val="1"/>
                  <c:showCatName val="0"/>
                  <c:showSerName val="1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'Whole theme character counts'!$AC$11:$AC$18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214.83996158601747</c:v>
                      </c:pt>
                      <c:pt idx="1">
                        <c:v>354.48385502210721</c:v>
                      </c:pt>
                      <c:pt idx="2">
                        <c:v>354.51968827032357</c:v>
                      </c:pt>
                      <c:pt idx="3">
                        <c:v>325.75119336387229</c:v>
                      </c:pt>
                      <c:pt idx="4">
                        <c:v>1167.4609709540186</c:v>
                      </c:pt>
                      <c:pt idx="5">
                        <c:v>489.87885864657994</c:v>
                      </c:pt>
                      <c:pt idx="6">
                        <c:v>452.82414834574877</c:v>
                      </c:pt>
                      <c:pt idx="7">
                        <c:v>591.60957466759407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CFE5-4A4A-AE54-85E4A3D8E05F}"/>
                  </c:ext>
                </c:extLst>
              </c15:ser>
            </c15:filteredLineSeries>
          </c:ext>
        </c:extLst>
      </c:lineChart>
      <c:catAx>
        <c:axId val="840453855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782975"/>
        <c:crosses val="autoZero"/>
        <c:auto val="1"/>
        <c:lblAlgn val="ctr"/>
        <c:lblOffset val="100"/>
        <c:noMultiLvlLbl val="0"/>
      </c:catAx>
      <c:valAx>
        <c:axId val="895782975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0453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'Whole time changes values only'!$BS$1</c:f>
              <c:strCache>
                <c:ptCount val="1"/>
                <c:pt idx="0">
                  <c:v>Sustainability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2.3620875646319234E-3"/>
                  <c:y val="-1.9430946481621792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90C-44E6-9C51-73815F08C0E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90C-44E6-9C51-73815F08C0E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90C-44E6-9C51-73815F08C0E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90C-44E6-9C51-73815F08C0EE}"/>
                </c:ext>
              </c:extLst>
            </c:dLbl>
            <c:dLbl>
              <c:idx val="4"/>
              <c:layout>
                <c:manualLayout>
                  <c:x val="-5.1965926421902314E-2"/>
                  <c:y val="-3.6086043465868856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90C-44E6-9C51-73815F08C0E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90C-44E6-9C51-73815F08C0EE}"/>
                </c:ext>
              </c:extLst>
            </c:dLbl>
            <c:dLbl>
              <c:idx val="6"/>
              <c:layout>
                <c:manualLayout>
                  <c:x val="-5.4436911802998089E-2"/>
                  <c:y val="-3.7453203986032552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90C-44E6-9C51-73815F08C0E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90C-44E6-9C51-73815F08C0EE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'Whole time changes values only'!$A$19:$A$26</c:f>
              <c:numCache>
                <c:formatCode>0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'Whole time changes values only'!$BS$11:$BS$18</c:f>
              <c:numCache>
                <c:formatCode>0</c:formatCode>
                <c:ptCount val="8"/>
                <c:pt idx="0">
                  <c:v>1295.7751551650472</c:v>
                </c:pt>
                <c:pt idx="1">
                  <c:v>188.19052349256253</c:v>
                </c:pt>
                <c:pt idx="2">
                  <c:v>342.71084812623332</c:v>
                </c:pt>
                <c:pt idx="3">
                  <c:v>14.938862307283362</c:v>
                </c:pt>
                <c:pt idx="4">
                  <c:v>1515.3021673844171</c:v>
                </c:pt>
                <c:pt idx="5">
                  <c:v>934.18462791781883</c:v>
                </c:pt>
                <c:pt idx="6">
                  <c:v>1604.4488289359883</c:v>
                </c:pt>
                <c:pt idx="7">
                  <c:v>1343.5907144702542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590C-44E6-9C51-73815F08C0EE}"/>
            </c:ext>
          </c:extLst>
        </c:ser>
        <c:ser>
          <c:idx val="3"/>
          <c:order val="1"/>
          <c:tx>
            <c:strRef>
              <c:f>'Whole time changes values only'!$AB$1</c:f>
              <c:strCache>
                <c:ptCount val="1"/>
                <c:pt idx="0">
                  <c:v>Difficult or contested heritage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noFill/>
              </a:ln>
              <a:effectLst/>
            </c:spPr>
          </c:marker>
          <c:dPt>
            <c:idx val="3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D-590C-44E6-9C51-73815F08C0EE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A-590C-44E6-9C51-73815F08C0E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90C-44E6-9C51-73815F08C0EE}"/>
                </c:ext>
              </c:extLst>
            </c:dLbl>
            <c:dLbl>
              <c:idx val="1"/>
              <c:layout>
                <c:manualLayout>
                  <c:x val="-0.12326925735854841"/>
                  <c:y val="-3.467735448865792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90C-44E6-9C51-73815F08C0E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D1-4CBC-A0EB-C993FEDEF8D1}"/>
                </c:ext>
              </c:extLst>
            </c:dLbl>
            <c:dLbl>
              <c:idx val="3"/>
              <c:layout>
                <c:manualLayout>
                  <c:x val="-0.14999256035412714"/>
                  <c:y val="-4.9965290952741492E-2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90C-44E6-9C51-73815F08C0E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90C-44E6-9C51-73815F08C0EE}"/>
                </c:ext>
              </c:extLst>
            </c:dLbl>
            <c:dLbl>
              <c:idx val="5"/>
              <c:layout>
                <c:manualLayout>
                  <c:x val="-0.11615435242824433"/>
                  <c:y val="-3.4677354488657948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90C-44E6-9C51-73815F08C0EE}"/>
                </c:ext>
              </c:extLst>
            </c:dLbl>
            <c:dLbl>
              <c:idx val="6"/>
              <c:layout>
                <c:manualLayout>
                  <c:x val="-9.1805691162033271E-2"/>
                  <c:y val="4.5822280935203366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90C-44E6-9C51-73815F08C0E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90C-44E6-9C51-73815F08C0EE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'Whole time changes values only'!$A$19:$A$26</c:f>
              <c:numCache>
                <c:formatCode>0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'Whole time changes values only'!$AB$19:$AB$26</c:f>
              <c:numCache>
                <c:formatCode>0</c:formatCode>
                <c:ptCount val="8"/>
                <c:pt idx="0">
                  <c:v>1892.9504326551078</c:v>
                </c:pt>
                <c:pt idx="1">
                  <c:v>3746.144194707791</c:v>
                </c:pt>
                <c:pt idx="2">
                  <c:v>2209.928344452172</c:v>
                </c:pt>
                <c:pt idx="3">
                  <c:v>2376.5185596342099</c:v>
                </c:pt>
                <c:pt idx="4">
                  <c:v>4122.3378669773474</c:v>
                </c:pt>
                <c:pt idx="5">
                  <c:v>7467.8539496117355</c:v>
                </c:pt>
                <c:pt idx="6">
                  <c:v>5200.1547658272912</c:v>
                </c:pt>
                <c:pt idx="7">
                  <c:v>5731.6040130989004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90C-44E6-9C51-73815F08C0EE}"/>
            </c:ext>
          </c:extLst>
        </c:ser>
        <c:ser>
          <c:idx val="0"/>
          <c:order val="2"/>
          <c:tx>
            <c:strRef>
              <c:f>'Whole theme character counts'!$B$1</c:f>
              <c:strCache>
                <c:ptCount val="1"/>
                <c:pt idx="0">
                  <c:v>Accessibility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D1-4CBC-A0EB-C993FEDEF8D1}"/>
                </c:ext>
              </c:extLst>
            </c:dLbl>
            <c:dLbl>
              <c:idx val="2"/>
              <c:layout>
                <c:manualLayout>
                  <c:x val="-8.7361808577911731E-2"/>
                  <c:y val="4.3046431437828839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D1-4CBC-A0EB-C993FEDEF8D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D1-4CBC-A0EB-C993FEDEF8D1}"/>
                </c:ext>
              </c:extLst>
            </c:dLbl>
            <c:dLbl>
              <c:idx val="4"/>
              <c:layout>
                <c:manualLayout>
                  <c:x val="3.6612357251794813E-4"/>
                  <c:y val="2.6391334453581574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D1-4CBC-A0EB-C993FEDEF8D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D1-4CBC-A0EB-C993FEDEF8D1}"/>
                </c:ext>
              </c:extLst>
            </c:dLbl>
            <c:dLbl>
              <c:idx val="7"/>
              <c:layout>
                <c:manualLayout>
                  <c:x val="-1.6167001450730946E-2"/>
                  <c:y val="-4.3004902980781502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D1-4CBC-A0EB-C993FEDEF8D1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'Whole theme character counts'!$B$19:$B$26</c:f>
              <c:numCache>
                <c:formatCode>0</c:formatCode>
                <c:ptCount val="8"/>
                <c:pt idx="0">
                  <c:v>0</c:v>
                </c:pt>
                <c:pt idx="1">
                  <c:v>275.7533354715647</c:v>
                </c:pt>
                <c:pt idx="2">
                  <c:v>2251.5654570509882</c:v>
                </c:pt>
                <c:pt idx="3">
                  <c:v>146.42991757621718</c:v>
                </c:pt>
                <c:pt idx="4">
                  <c:v>511.33763365544405</c:v>
                </c:pt>
                <c:pt idx="5">
                  <c:v>2007.41001674107</c:v>
                </c:pt>
                <c:pt idx="6">
                  <c:v>973.31548430484622</c:v>
                </c:pt>
                <c:pt idx="7">
                  <c:v>263.99666937574523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D1-4CBC-A0EB-C993FEDEF8D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40453855"/>
        <c:axId val="895782975"/>
      </c:lineChart>
      <c:catAx>
        <c:axId val="840453855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782975"/>
        <c:crosses val="autoZero"/>
        <c:auto val="1"/>
        <c:lblAlgn val="ctr"/>
        <c:lblOffset val="100"/>
        <c:noMultiLvlLbl val="0"/>
      </c:catAx>
      <c:valAx>
        <c:axId val="895782975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0453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Heritage</a:t>
            </a:r>
            <a:r>
              <a:rPr lang="en-GB" baseline="0"/>
              <a:t> values and significance (aggregated)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Antiquity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Antiquity!$CB$2:$CB$26</c:f>
              <c:numCache>
                <c:formatCode>0.00%</c:formatCode>
                <c:ptCount val="25"/>
                <c:pt idx="0">
                  <c:v>1.2471692539958599E-3</c:v>
                </c:pt>
                <c:pt idx="1">
                  <c:v>5.26745502910269E-4</c:v>
                </c:pt>
                <c:pt idx="2">
                  <c:v>3.1736370750369502E-3</c:v>
                </c:pt>
                <c:pt idx="3">
                  <c:v>3.9992728594800899E-4</c:v>
                </c:pt>
                <c:pt idx="4">
                  <c:v>0</c:v>
                </c:pt>
                <c:pt idx="5">
                  <c:v>1.9383822489795E-3</c:v>
                </c:pt>
                <c:pt idx="6">
                  <c:v>4.39409543426021E-3</c:v>
                </c:pt>
                <c:pt idx="7">
                  <c:v>2.2196942371188399E-4</c:v>
                </c:pt>
                <c:pt idx="8">
                  <c:v>8.5595918786592301E-4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2.1237918683968998E-3</c:v>
                </c:pt>
                <c:pt idx="15">
                  <c:v>1.9263183241030599E-3</c:v>
                </c:pt>
                <c:pt idx="16">
                  <c:v>1.26707287532376E-3</c:v>
                </c:pt>
                <c:pt idx="17">
                  <c:v>0</c:v>
                </c:pt>
                <c:pt idx="18">
                  <c:v>7.1212390956026396E-4</c:v>
                </c:pt>
                <c:pt idx="19">
                  <c:v>8.9207253748036105E-4</c:v>
                </c:pt>
                <c:pt idx="20">
                  <c:v>6.7408569467594897E-4</c:v>
                </c:pt>
                <c:pt idx="21">
                  <c:v>0</c:v>
                </c:pt>
                <c:pt idx="22">
                  <c:v>1.27709390187662E-3</c:v>
                </c:pt>
                <c:pt idx="23">
                  <c:v>1.6811069442648401E-3</c:v>
                </c:pt>
                <c:pt idx="24">
                  <c:v>3.38791643139469E-4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96-444F-881C-9E6F5559A1BC}"/>
            </c:ext>
          </c:extLst>
        </c:ser>
        <c:ser>
          <c:idx val="1"/>
          <c:order val="1"/>
          <c:tx>
            <c:v>Curator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Curator!$CB$2:$CB$26</c:f>
              <c:numCache>
                <c:formatCode>0.00%</c:formatCode>
                <c:ptCount val="25"/>
                <c:pt idx="0">
                  <c:v>3.1735709176042098E-2</c:v>
                </c:pt>
                <c:pt idx="1">
                  <c:v>3.83612091453123E-3</c:v>
                </c:pt>
                <c:pt idx="2">
                  <c:v>1.2753940056481701E-3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4.4879864265776398E-3</c:v>
                </c:pt>
                <c:pt idx="10">
                  <c:v>0</c:v>
                </c:pt>
                <c:pt idx="11">
                  <c:v>0</c:v>
                </c:pt>
                <c:pt idx="12">
                  <c:v>2.1870139968895798E-3</c:v>
                </c:pt>
                <c:pt idx="13">
                  <c:v>2.61512222853894E-3</c:v>
                </c:pt>
                <c:pt idx="14">
                  <c:v>0</c:v>
                </c:pt>
                <c:pt idx="15">
                  <c:v>0</c:v>
                </c:pt>
                <c:pt idx="16">
                  <c:v>1.92529842125529E-3</c:v>
                </c:pt>
                <c:pt idx="17">
                  <c:v>1.73243503368624E-3</c:v>
                </c:pt>
                <c:pt idx="18">
                  <c:v>1.30285076154729E-3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1.9880022321428601E-3</c:v>
                </c:pt>
                <c:pt idx="23">
                  <c:v>0</c:v>
                </c:pt>
                <c:pt idx="24">
                  <c:v>1.2149239692741801E-2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96-444F-881C-9E6F5559A1BC}"/>
            </c:ext>
          </c:extLst>
        </c:ser>
        <c:ser>
          <c:idx val="2"/>
          <c:order val="2"/>
          <c:tx>
            <c:v>IJCP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IJCP!$CB$2:$CB$26</c:f>
              <c:numCache>
                <c:formatCode>0.00%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1.15158636897767E-2</c:v>
                </c:pt>
                <c:pt idx="4">
                  <c:v>1.9208685666562302E-2</c:v>
                </c:pt>
                <c:pt idx="5">
                  <c:v>6.8846815834767603E-4</c:v>
                </c:pt>
                <c:pt idx="6">
                  <c:v>0</c:v>
                </c:pt>
                <c:pt idx="7">
                  <c:v>6.4236678653154605E-2</c:v>
                </c:pt>
                <c:pt idx="8">
                  <c:v>0</c:v>
                </c:pt>
                <c:pt idx="11">
                  <c:v>7.2664817016779E-4</c:v>
                </c:pt>
                <c:pt idx="12">
                  <c:v>6.4150274676590497E-3</c:v>
                </c:pt>
                <c:pt idx="13">
                  <c:v>1.6884807289030301E-2</c:v>
                </c:pt>
                <c:pt idx="14">
                  <c:v>1.0561239995947699E-2</c:v>
                </c:pt>
                <c:pt idx="15">
                  <c:v>5.5628855685910901E-3</c:v>
                </c:pt>
                <c:pt idx="16">
                  <c:v>4.4832805048687901E-3</c:v>
                </c:pt>
                <c:pt idx="17">
                  <c:v>1.2308503030074899E-2</c:v>
                </c:pt>
                <c:pt idx="18">
                  <c:v>2.2287596329101801E-2</c:v>
                </c:pt>
                <c:pt idx="19">
                  <c:v>0</c:v>
                </c:pt>
                <c:pt idx="20">
                  <c:v>1.6032309386856E-2</c:v>
                </c:pt>
                <c:pt idx="21">
                  <c:v>8.2701322458935203E-3</c:v>
                </c:pt>
                <c:pt idx="22">
                  <c:v>1.6078691005391101E-3</c:v>
                </c:pt>
                <c:pt idx="23">
                  <c:v>3.1308767471410398E-2</c:v>
                </c:pt>
                <c:pt idx="24">
                  <c:v>2.7375384966351101E-3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96-444F-881C-9E6F5559A1BC}"/>
            </c:ext>
          </c:extLst>
        </c:ser>
        <c:ser>
          <c:idx val="3"/>
          <c:order val="3"/>
          <c:tx>
            <c:v>IJHS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IJHS!$CB$2:$CB$26</c:f>
              <c:numCache>
                <c:formatCode>0.00%</c:formatCode>
                <c:ptCount val="25"/>
                <c:pt idx="1">
                  <c:v>8.5865590719959695E-2</c:v>
                </c:pt>
                <c:pt idx="2">
                  <c:v>2.01033888569787E-3</c:v>
                </c:pt>
                <c:pt idx="3">
                  <c:v>6.9581280788177302E-3</c:v>
                </c:pt>
                <c:pt idx="4">
                  <c:v>2.4115304806236301E-2</c:v>
                </c:pt>
                <c:pt idx="5">
                  <c:v>3.9233214143822E-3</c:v>
                </c:pt>
                <c:pt idx="6">
                  <c:v>4.8790702544236203E-2</c:v>
                </c:pt>
                <c:pt idx="7">
                  <c:v>3.7287125763368303E-2</c:v>
                </c:pt>
                <c:pt idx="8">
                  <c:v>4.6705625195164399E-2</c:v>
                </c:pt>
                <c:pt idx="9">
                  <c:v>4.1922701429966099E-3</c:v>
                </c:pt>
                <c:pt idx="10">
                  <c:v>3.3741288458269597E-2</c:v>
                </c:pt>
                <c:pt idx="11">
                  <c:v>3.7475345167652901E-3</c:v>
                </c:pt>
                <c:pt idx="12">
                  <c:v>2.4645235154107999E-2</c:v>
                </c:pt>
                <c:pt idx="13">
                  <c:v>9.1554272020645793E-3</c:v>
                </c:pt>
                <c:pt idx="14">
                  <c:v>1.2120121201212E-2</c:v>
                </c:pt>
                <c:pt idx="15">
                  <c:v>6.06042512538811E-3</c:v>
                </c:pt>
                <c:pt idx="16">
                  <c:v>1.4308729963682E-2</c:v>
                </c:pt>
                <c:pt idx="17">
                  <c:v>1.40299951620706E-2</c:v>
                </c:pt>
                <c:pt idx="18">
                  <c:v>1.45867448073774E-2</c:v>
                </c:pt>
                <c:pt idx="19">
                  <c:v>1.8734906909714098E-2</c:v>
                </c:pt>
                <c:pt idx="20">
                  <c:v>1.62006439586511E-2</c:v>
                </c:pt>
                <c:pt idx="21">
                  <c:v>2.2385779383826399E-2</c:v>
                </c:pt>
                <c:pt idx="22">
                  <c:v>2.6613034292215201E-2</c:v>
                </c:pt>
                <c:pt idx="23">
                  <c:v>1.8383721676616002E-2</c:v>
                </c:pt>
                <c:pt idx="24">
                  <c:v>1.9585674074597499E-2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96-444F-881C-9E6F5559A1BC}"/>
            </c:ext>
          </c:extLst>
        </c:ser>
        <c:ser>
          <c:idx val="4"/>
          <c:order val="4"/>
          <c:tx>
            <c:v>JCH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JCH!$CB$2:$CB$26</c:f>
              <c:numCache>
                <c:formatCode>General</c:formatCode>
                <c:ptCount val="25"/>
                <c:pt idx="6">
                  <c:v>0</c:v>
                </c:pt>
                <c:pt idx="7">
                  <c:v>0</c:v>
                </c:pt>
                <c:pt idx="8" formatCode="0.00%">
                  <c:v>0</c:v>
                </c:pt>
                <c:pt idx="9" formatCode="0.00%">
                  <c:v>1.8678437712017E-3</c:v>
                </c:pt>
                <c:pt idx="10" formatCode="0.00%">
                  <c:v>3.6475482560776001E-3</c:v>
                </c:pt>
                <c:pt idx="11" formatCode="0.00%">
                  <c:v>4.7058823529411799E-4</c:v>
                </c:pt>
                <c:pt idx="12" formatCode="0.00%">
                  <c:v>2.6347260632334302E-3</c:v>
                </c:pt>
                <c:pt idx="13" formatCode="0.00%">
                  <c:v>6.3661828367710701E-4</c:v>
                </c:pt>
                <c:pt idx="14" formatCode="0.00%">
                  <c:v>2.6280110692197701E-3</c:v>
                </c:pt>
                <c:pt idx="15" formatCode="0.00%">
                  <c:v>1.3450575995754401E-3</c:v>
                </c:pt>
                <c:pt idx="16" formatCode="0.00%">
                  <c:v>8.5339073337246992E-3</c:v>
                </c:pt>
                <c:pt idx="17" formatCode="0.00%">
                  <c:v>8.0045475110497599E-4</c:v>
                </c:pt>
                <c:pt idx="18" formatCode="0.00%">
                  <c:v>2.2032661932621699E-3</c:v>
                </c:pt>
                <c:pt idx="19" formatCode="0.00%">
                  <c:v>4.8199480262343802E-3</c:v>
                </c:pt>
                <c:pt idx="20" formatCode="0.00%">
                  <c:v>3.83832237227046E-3</c:v>
                </c:pt>
                <c:pt idx="21" formatCode="0.00%">
                  <c:v>4.4753515685365501E-3</c:v>
                </c:pt>
                <c:pt idx="22" formatCode="0.00%">
                  <c:v>6.3195522028811797E-3</c:v>
                </c:pt>
                <c:pt idx="23" formatCode="0.00%">
                  <c:v>3.1959847377242101E-3</c:v>
                </c:pt>
                <c:pt idx="24" formatCode="0.00%">
                  <c:v>3.9341698535071499E-3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96-444F-881C-9E6F5559A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4901344"/>
        <c:axId val="1785244384"/>
      </c:lineChart>
      <c:catAx>
        <c:axId val="187490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5244384"/>
        <c:crosses val="autoZero"/>
        <c:auto val="1"/>
        <c:lblAlgn val="ctr"/>
        <c:lblOffset val="100"/>
        <c:noMultiLvlLbl val="0"/>
      </c:catAx>
      <c:valAx>
        <c:axId val="178524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490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Legislation and policy (aggregated)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Antiquity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Antiquity!$CD$2:$CD$26</c:f>
              <c:numCache>
                <c:formatCode>0.00%</c:formatCode>
                <c:ptCount val="25"/>
                <c:pt idx="0">
                  <c:v>1.4769109586793101E-3</c:v>
                </c:pt>
                <c:pt idx="1">
                  <c:v>2.00163291105902E-3</c:v>
                </c:pt>
                <c:pt idx="2">
                  <c:v>2.1672028519259201E-2</c:v>
                </c:pt>
                <c:pt idx="3">
                  <c:v>3.5266315215415401E-3</c:v>
                </c:pt>
                <c:pt idx="4">
                  <c:v>8.9594027064862306E-3</c:v>
                </c:pt>
                <c:pt idx="5">
                  <c:v>2.36026544434562E-2</c:v>
                </c:pt>
                <c:pt idx="6">
                  <c:v>2.3950108708090199E-2</c:v>
                </c:pt>
                <c:pt idx="7">
                  <c:v>3.21162009933132E-2</c:v>
                </c:pt>
                <c:pt idx="8">
                  <c:v>4.39278255212791E-2</c:v>
                </c:pt>
                <c:pt idx="9">
                  <c:v>1.36219161495384E-3</c:v>
                </c:pt>
                <c:pt idx="10">
                  <c:v>2.2829358647835099E-2</c:v>
                </c:pt>
                <c:pt idx="11">
                  <c:v>7.8409471685468596E-3</c:v>
                </c:pt>
                <c:pt idx="12">
                  <c:v>5.0266052537489203E-3</c:v>
                </c:pt>
                <c:pt idx="13">
                  <c:v>5.8646575040017697E-3</c:v>
                </c:pt>
                <c:pt idx="14">
                  <c:v>7.0193121074134705E-4</c:v>
                </c:pt>
                <c:pt idx="15">
                  <c:v>4.20579500762501E-3</c:v>
                </c:pt>
                <c:pt idx="16">
                  <c:v>2.1055769839938899E-3</c:v>
                </c:pt>
                <c:pt idx="17">
                  <c:v>1.4341522246401501E-2</c:v>
                </c:pt>
                <c:pt idx="18">
                  <c:v>1.1393982552964201E-3</c:v>
                </c:pt>
                <c:pt idx="19">
                  <c:v>2.51644342662371E-3</c:v>
                </c:pt>
                <c:pt idx="20">
                  <c:v>1.2991469751936499E-3</c:v>
                </c:pt>
                <c:pt idx="21">
                  <c:v>9.7519934221848299E-4</c:v>
                </c:pt>
                <c:pt idx="22">
                  <c:v>9.9063464471957092E-3</c:v>
                </c:pt>
                <c:pt idx="23">
                  <c:v>5.1249940446616302E-3</c:v>
                </c:pt>
                <c:pt idx="24">
                  <c:v>1.06415323806628E-2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55-4BE9-B53F-FDFA3F19FFF1}"/>
            </c:ext>
          </c:extLst>
        </c:ser>
        <c:ser>
          <c:idx val="1"/>
          <c:order val="1"/>
          <c:tx>
            <c:v>Curator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Curator!$CD$2:$CD$26</c:f>
              <c:numCache>
                <c:formatCode>0.00%</c:formatCode>
                <c:ptCount val="25"/>
                <c:pt idx="0">
                  <c:v>5.4301879430318001E-2</c:v>
                </c:pt>
                <c:pt idx="1">
                  <c:v>3.0919134571121699E-2</c:v>
                </c:pt>
                <c:pt idx="2">
                  <c:v>6.5591691719048897E-3</c:v>
                </c:pt>
                <c:pt idx="3">
                  <c:v>0</c:v>
                </c:pt>
                <c:pt idx="4">
                  <c:v>9.3517924268818192E-3</c:v>
                </c:pt>
                <c:pt idx="5">
                  <c:v>1.21859767529059E-2</c:v>
                </c:pt>
                <c:pt idx="6">
                  <c:v>2.0530409158977799E-2</c:v>
                </c:pt>
                <c:pt idx="7">
                  <c:v>8.4558172480963308E-3</c:v>
                </c:pt>
                <c:pt idx="8">
                  <c:v>0</c:v>
                </c:pt>
                <c:pt idx="9">
                  <c:v>4.5646105850801803E-2</c:v>
                </c:pt>
                <c:pt idx="10">
                  <c:v>2.7333591545399199E-2</c:v>
                </c:pt>
                <c:pt idx="11">
                  <c:v>1.3544763792533899E-2</c:v>
                </c:pt>
                <c:pt idx="12">
                  <c:v>3.8783048211508603E-2</c:v>
                </c:pt>
                <c:pt idx="13">
                  <c:v>2.2740193291642999E-3</c:v>
                </c:pt>
                <c:pt idx="14">
                  <c:v>1.14516672280229E-3</c:v>
                </c:pt>
                <c:pt idx="15">
                  <c:v>0</c:v>
                </c:pt>
                <c:pt idx="16">
                  <c:v>2.59915286869465E-2</c:v>
                </c:pt>
                <c:pt idx="17">
                  <c:v>1.08180943214629E-2</c:v>
                </c:pt>
                <c:pt idx="18">
                  <c:v>1.9666842448118602E-2</c:v>
                </c:pt>
                <c:pt idx="19">
                  <c:v>3.8661766957586901E-3</c:v>
                </c:pt>
                <c:pt idx="20">
                  <c:v>1.2279912829914599E-2</c:v>
                </c:pt>
                <c:pt idx="21">
                  <c:v>6.5502183406113499E-3</c:v>
                </c:pt>
                <c:pt idx="22">
                  <c:v>0</c:v>
                </c:pt>
                <c:pt idx="23">
                  <c:v>5.28592023065834E-3</c:v>
                </c:pt>
                <c:pt idx="24">
                  <c:v>3.8132936196896103E-2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55-4BE9-B53F-FDFA3F19FFF1}"/>
            </c:ext>
          </c:extLst>
        </c:ser>
        <c:ser>
          <c:idx val="2"/>
          <c:order val="2"/>
          <c:tx>
            <c:v>IJCP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IJCP!$CD$2:$CD$26</c:f>
              <c:numCache>
                <c:formatCode>0.00%</c:formatCode>
                <c:ptCount val="25"/>
                <c:pt idx="0">
                  <c:v>0.39231664726426102</c:v>
                </c:pt>
                <c:pt idx="1">
                  <c:v>0.30889165066094199</c:v>
                </c:pt>
                <c:pt idx="2">
                  <c:v>0.53522142121524197</c:v>
                </c:pt>
                <c:pt idx="3">
                  <c:v>0.46650998824911899</c:v>
                </c:pt>
                <c:pt idx="4">
                  <c:v>0.334481678672095</c:v>
                </c:pt>
                <c:pt idx="5">
                  <c:v>0.39406196213425099</c:v>
                </c:pt>
                <c:pt idx="6">
                  <c:v>0.39614147909967801</c:v>
                </c:pt>
                <c:pt idx="7">
                  <c:v>0.490519777705132</c:v>
                </c:pt>
                <c:pt idx="8">
                  <c:v>0.44338807260155599</c:v>
                </c:pt>
                <c:pt idx="11">
                  <c:v>0.33363059849385701</c:v>
                </c:pt>
                <c:pt idx="12">
                  <c:v>0.37586390217969201</c:v>
                </c:pt>
                <c:pt idx="13">
                  <c:v>0.32713862173692998</c:v>
                </c:pt>
                <c:pt idx="14">
                  <c:v>0.45132205450308999</c:v>
                </c:pt>
                <c:pt idx="15">
                  <c:v>0.27407909282173798</c:v>
                </c:pt>
                <c:pt idx="16">
                  <c:v>0.26385676347125803</c:v>
                </c:pt>
                <c:pt idx="17">
                  <c:v>0.424022283283773</c:v>
                </c:pt>
                <c:pt idx="18">
                  <c:v>0.63943337703450298</c:v>
                </c:pt>
                <c:pt idx="19">
                  <c:v>0.28406616495396703</c:v>
                </c:pt>
                <c:pt idx="20">
                  <c:v>0.42797699180026899</c:v>
                </c:pt>
                <c:pt idx="21">
                  <c:v>0.41987118411524799</c:v>
                </c:pt>
                <c:pt idx="22">
                  <c:v>0.34129386172325699</c:v>
                </c:pt>
                <c:pt idx="23">
                  <c:v>0.21987293519695</c:v>
                </c:pt>
                <c:pt idx="24">
                  <c:v>0.500741416676172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55-4BE9-B53F-FDFA3F19FFF1}"/>
            </c:ext>
          </c:extLst>
        </c:ser>
        <c:ser>
          <c:idx val="3"/>
          <c:order val="3"/>
          <c:tx>
            <c:v>IJHS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IJHS!$CD$2:$CD$25</c:f>
              <c:numCache>
                <c:formatCode>0.00%</c:formatCode>
                <c:ptCount val="24"/>
                <c:pt idx="1">
                  <c:v>3.9276257722859698E-2</c:v>
                </c:pt>
                <c:pt idx="2">
                  <c:v>8.9747271682940801E-3</c:v>
                </c:pt>
                <c:pt idx="3">
                  <c:v>4.8399014778325103E-2</c:v>
                </c:pt>
                <c:pt idx="4">
                  <c:v>3.9033144523582503E-2</c:v>
                </c:pt>
                <c:pt idx="5">
                  <c:v>2.2348033373063202E-2</c:v>
                </c:pt>
                <c:pt idx="6">
                  <c:v>4.5597319652392401E-2</c:v>
                </c:pt>
                <c:pt idx="7">
                  <c:v>3.00382304751502E-2</c:v>
                </c:pt>
                <c:pt idx="8">
                  <c:v>0.239193469242093</c:v>
                </c:pt>
                <c:pt idx="9">
                  <c:v>4.8182392465399397E-2</c:v>
                </c:pt>
                <c:pt idx="10">
                  <c:v>9.8334183239843595E-2</c:v>
                </c:pt>
                <c:pt idx="11">
                  <c:v>4.5364891518737703E-2</c:v>
                </c:pt>
                <c:pt idx="12">
                  <c:v>9.3941128619204006E-2</c:v>
                </c:pt>
                <c:pt idx="13">
                  <c:v>0.117054287382101</c:v>
                </c:pt>
                <c:pt idx="14">
                  <c:v>8.3220832208322104E-2</c:v>
                </c:pt>
                <c:pt idx="15">
                  <c:v>6.6067590160019105E-2</c:v>
                </c:pt>
                <c:pt idx="16">
                  <c:v>4.46465142950766E-2</c:v>
                </c:pt>
                <c:pt idx="17">
                  <c:v>8.4205433758561904E-2</c:v>
                </c:pt>
                <c:pt idx="18">
                  <c:v>0.15806257002499399</c:v>
                </c:pt>
                <c:pt idx="19">
                  <c:v>0.10302251304821999</c:v>
                </c:pt>
                <c:pt idx="20">
                  <c:v>9.9881376037959699E-2</c:v>
                </c:pt>
                <c:pt idx="21">
                  <c:v>7.5168391545216595E-2</c:v>
                </c:pt>
                <c:pt idx="22">
                  <c:v>6.00926377376889E-2</c:v>
                </c:pt>
                <c:pt idx="23">
                  <c:v>0.11547596122986099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55-4BE9-B53F-FDFA3F19FFF1}"/>
            </c:ext>
          </c:extLst>
        </c:ser>
        <c:ser>
          <c:idx val="4"/>
          <c:order val="4"/>
          <c:tx>
            <c:v>JCH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JCH!$CD$2:$CD$26</c:f>
              <c:numCache>
                <c:formatCode>General</c:formatCode>
                <c:ptCount val="25"/>
                <c:pt idx="6" formatCode="0.00%">
                  <c:v>8.5490605427975003E-3</c:v>
                </c:pt>
                <c:pt idx="7" formatCode="0.00%">
                  <c:v>3.9806653397782199E-3</c:v>
                </c:pt>
                <c:pt idx="8" formatCode="0.00%">
                  <c:v>8.6709087650116493E-3</c:v>
                </c:pt>
                <c:pt idx="9" formatCode="0.00%">
                  <c:v>1.96081716070995E-2</c:v>
                </c:pt>
                <c:pt idx="10" formatCode="0.00%">
                  <c:v>0</c:v>
                </c:pt>
                <c:pt idx="11" formatCode="0.00%">
                  <c:v>2.10070588235294E-2</c:v>
                </c:pt>
                <c:pt idx="12" formatCode="0.00%">
                  <c:v>0</c:v>
                </c:pt>
                <c:pt idx="13" formatCode="0.00%">
                  <c:v>1.5151515151515199E-3</c:v>
                </c:pt>
                <c:pt idx="14" formatCode="0.00%">
                  <c:v>5.22816336385417E-3</c:v>
                </c:pt>
                <c:pt idx="15" formatCode="0.00%">
                  <c:v>8.4820979238532691E-3</c:v>
                </c:pt>
                <c:pt idx="16" formatCode="0.00%">
                  <c:v>9.2840214815298003E-3</c:v>
                </c:pt>
                <c:pt idx="17" formatCode="0.00%">
                  <c:v>2.08930290831893E-2</c:v>
                </c:pt>
                <c:pt idx="18" formatCode="0.00%">
                  <c:v>3.7366203683027398E-3</c:v>
                </c:pt>
                <c:pt idx="19" formatCode="0.00%">
                  <c:v>1.1062987254052701E-2</c:v>
                </c:pt>
                <c:pt idx="20" formatCode="0.00%">
                  <c:v>9.9234675966016796E-3</c:v>
                </c:pt>
                <c:pt idx="21" formatCode="0.00%">
                  <c:v>9.1176016071704506E-3</c:v>
                </c:pt>
                <c:pt idx="22" formatCode="0.00%">
                  <c:v>8.2348783972714303E-3</c:v>
                </c:pt>
                <c:pt idx="23" formatCode="0.00%">
                  <c:v>2.16587027065578E-2</c:v>
                </c:pt>
                <c:pt idx="24" formatCode="0.00%">
                  <c:v>2.4362530086624999E-2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55-4BE9-B53F-FDFA3F19F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6622752"/>
        <c:axId val="1680972144"/>
      </c:lineChart>
      <c:catAx>
        <c:axId val="167662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972144"/>
        <c:crosses val="autoZero"/>
        <c:auto val="1"/>
        <c:lblAlgn val="ctr"/>
        <c:lblOffset val="100"/>
        <c:noMultiLvlLbl val="0"/>
      </c:catAx>
      <c:valAx>
        <c:axId val="1680972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662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Material conservation (aggregated)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Antiquity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Antiquity!$CF$2:$CF$26</c:f>
              <c:numCache>
                <c:formatCode>0.00%</c:formatCode>
                <c:ptCount val="25"/>
                <c:pt idx="0">
                  <c:v>4.9328826019889097E-2</c:v>
                </c:pt>
                <c:pt idx="1">
                  <c:v>1.0139850931022701E-2</c:v>
                </c:pt>
                <c:pt idx="2">
                  <c:v>7.9123554473523993E-3</c:v>
                </c:pt>
                <c:pt idx="3">
                  <c:v>1.9432830394473698E-2</c:v>
                </c:pt>
                <c:pt idx="4">
                  <c:v>7.4661689220718603E-3</c:v>
                </c:pt>
                <c:pt idx="5">
                  <c:v>1.4640487104056899E-2</c:v>
                </c:pt>
                <c:pt idx="6">
                  <c:v>1.2861883510699199E-2</c:v>
                </c:pt>
                <c:pt idx="7">
                  <c:v>4.8819400127632397E-2</c:v>
                </c:pt>
                <c:pt idx="8">
                  <c:v>2.36016480067564E-2</c:v>
                </c:pt>
                <c:pt idx="9">
                  <c:v>3.6022400484334799E-3</c:v>
                </c:pt>
                <c:pt idx="10">
                  <c:v>2.2389442000463101E-2</c:v>
                </c:pt>
                <c:pt idx="11">
                  <c:v>1.71339215905283E-2</c:v>
                </c:pt>
                <c:pt idx="12">
                  <c:v>1.4680211159484299E-2</c:v>
                </c:pt>
                <c:pt idx="13">
                  <c:v>1.40337804272231E-2</c:v>
                </c:pt>
                <c:pt idx="14">
                  <c:v>1.7584276740879399E-2</c:v>
                </c:pt>
                <c:pt idx="15">
                  <c:v>3.0660566658640299E-3</c:v>
                </c:pt>
                <c:pt idx="16">
                  <c:v>2.9981180241116501E-2</c:v>
                </c:pt>
                <c:pt idx="17">
                  <c:v>1.01465614430665E-2</c:v>
                </c:pt>
                <c:pt idx="18">
                  <c:v>3.5072102545843E-3</c:v>
                </c:pt>
                <c:pt idx="19">
                  <c:v>2.9291934066519299E-2</c:v>
                </c:pt>
                <c:pt idx="20">
                  <c:v>5.9319541131483498E-3</c:v>
                </c:pt>
                <c:pt idx="21">
                  <c:v>2.6282578350574601E-2</c:v>
                </c:pt>
                <c:pt idx="22">
                  <c:v>3.1288800595977197E-2</c:v>
                </c:pt>
                <c:pt idx="23">
                  <c:v>2.3807741259264801E-2</c:v>
                </c:pt>
                <c:pt idx="24">
                  <c:v>2.30204578030665E-2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E4-4B31-B821-A202AD86743C}"/>
            </c:ext>
          </c:extLst>
        </c:ser>
        <c:ser>
          <c:idx val="1"/>
          <c:order val="1"/>
          <c:tx>
            <c:v>Curator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Curator!$CF$2:$CF$26</c:f>
              <c:numCache>
                <c:formatCode>0.00%</c:formatCode>
                <c:ptCount val="25"/>
                <c:pt idx="0">
                  <c:v>0.12986928529622199</c:v>
                </c:pt>
                <c:pt idx="1">
                  <c:v>3.9205155746509103E-2</c:v>
                </c:pt>
                <c:pt idx="2">
                  <c:v>3.6257629589140902E-2</c:v>
                </c:pt>
                <c:pt idx="3">
                  <c:v>6.73324254804055E-3</c:v>
                </c:pt>
                <c:pt idx="4">
                  <c:v>3.1356009901897901E-2</c:v>
                </c:pt>
                <c:pt idx="5">
                  <c:v>0.15079365079365101</c:v>
                </c:pt>
                <c:pt idx="6">
                  <c:v>8.1638568185111796E-3</c:v>
                </c:pt>
                <c:pt idx="7">
                  <c:v>6.9063219408535496E-3</c:v>
                </c:pt>
                <c:pt idx="8">
                  <c:v>1.6837276948033799E-2</c:v>
                </c:pt>
                <c:pt idx="9">
                  <c:v>1.6255267910897001E-2</c:v>
                </c:pt>
                <c:pt idx="10">
                  <c:v>2.3792397499031701E-2</c:v>
                </c:pt>
                <c:pt idx="11">
                  <c:v>4.5699812795947604E-3</c:v>
                </c:pt>
                <c:pt idx="12">
                  <c:v>1.5017496111975099E-2</c:v>
                </c:pt>
                <c:pt idx="13">
                  <c:v>1.8495357210536301E-2</c:v>
                </c:pt>
                <c:pt idx="14">
                  <c:v>9.4038396766588095E-2</c:v>
                </c:pt>
                <c:pt idx="15">
                  <c:v>3.6572622779519298E-3</c:v>
                </c:pt>
                <c:pt idx="16">
                  <c:v>9.1259145167500999E-3</c:v>
                </c:pt>
                <c:pt idx="17">
                  <c:v>5.9018286814244501E-2</c:v>
                </c:pt>
                <c:pt idx="18">
                  <c:v>3.9240624127555301E-2</c:v>
                </c:pt>
                <c:pt idx="19">
                  <c:v>7.3457357219415098E-2</c:v>
                </c:pt>
                <c:pt idx="20">
                  <c:v>5.9773772873499602E-2</c:v>
                </c:pt>
                <c:pt idx="21">
                  <c:v>1.77203974431998E-3</c:v>
                </c:pt>
                <c:pt idx="22">
                  <c:v>0</c:v>
                </c:pt>
                <c:pt idx="23">
                  <c:v>6.2366993890300003E-2</c:v>
                </c:pt>
                <c:pt idx="24">
                  <c:v>0.15068976328578099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E4-4B31-B821-A202AD86743C}"/>
            </c:ext>
          </c:extLst>
        </c:ser>
        <c:ser>
          <c:idx val="2"/>
          <c:order val="2"/>
          <c:tx>
            <c:v>IJCP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IJCP!$CF$2:$CF$26</c:f>
              <c:numCache>
                <c:formatCode>0.00%</c:formatCode>
                <c:ptCount val="25"/>
                <c:pt idx="0">
                  <c:v>6.9150174621653099E-2</c:v>
                </c:pt>
                <c:pt idx="1">
                  <c:v>2.6211727488419399E-2</c:v>
                </c:pt>
                <c:pt idx="2">
                  <c:v>5.2214212152420197E-2</c:v>
                </c:pt>
                <c:pt idx="3">
                  <c:v>0.111045828437133</c:v>
                </c:pt>
                <c:pt idx="4">
                  <c:v>0.164683161081533</c:v>
                </c:pt>
                <c:pt idx="5">
                  <c:v>1.77280550774527E-2</c:v>
                </c:pt>
                <c:pt idx="6">
                  <c:v>0.27170418006430902</c:v>
                </c:pt>
                <c:pt idx="7">
                  <c:v>0.12978097417456699</c:v>
                </c:pt>
                <c:pt idx="8">
                  <c:v>0.179055027369634</c:v>
                </c:pt>
                <c:pt idx="11">
                  <c:v>6.8172810146650803E-2</c:v>
                </c:pt>
                <c:pt idx="12">
                  <c:v>0.15147970937444599</c:v>
                </c:pt>
                <c:pt idx="13">
                  <c:v>0.103767445223805</c:v>
                </c:pt>
                <c:pt idx="14">
                  <c:v>7.9829804477763097E-2</c:v>
                </c:pt>
                <c:pt idx="15">
                  <c:v>7.5098955175979698E-2</c:v>
                </c:pt>
                <c:pt idx="16">
                  <c:v>0.13969559382049701</c:v>
                </c:pt>
                <c:pt idx="17">
                  <c:v>0.120412541875259</c:v>
                </c:pt>
                <c:pt idx="18">
                  <c:v>6.8141847600166297E-2</c:v>
                </c:pt>
                <c:pt idx="19">
                  <c:v>0.15758108262979001</c:v>
                </c:pt>
                <c:pt idx="20">
                  <c:v>0.137355688818178</c:v>
                </c:pt>
                <c:pt idx="21">
                  <c:v>0.178284233393041</c:v>
                </c:pt>
                <c:pt idx="22">
                  <c:v>0.14768750591128299</c:v>
                </c:pt>
                <c:pt idx="23">
                  <c:v>0.24589580686149901</c:v>
                </c:pt>
                <c:pt idx="24">
                  <c:v>0.123930649024752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E4-4B31-B821-A202AD86743C}"/>
            </c:ext>
          </c:extLst>
        </c:ser>
        <c:ser>
          <c:idx val="3"/>
          <c:order val="3"/>
          <c:tx>
            <c:v>IJHS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IJHS!$CF$2:$CF$26</c:f>
              <c:numCache>
                <c:formatCode>0.00%</c:formatCode>
                <c:ptCount val="25"/>
                <c:pt idx="1">
                  <c:v>0.173496406506115</c:v>
                </c:pt>
                <c:pt idx="2">
                  <c:v>6.4546237794371006E-2</c:v>
                </c:pt>
                <c:pt idx="3">
                  <c:v>7.4384236453201996E-2</c:v>
                </c:pt>
                <c:pt idx="4">
                  <c:v>0.127418540743649</c:v>
                </c:pt>
                <c:pt idx="5">
                  <c:v>5.6863329360349602E-2</c:v>
                </c:pt>
                <c:pt idx="6">
                  <c:v>7.6641189404250895E-2</c:v>
                </c:pt>
                <c:pt idx="7">
                  <c:v>0.18559157936547299</c:v>
                </c:pt>
                <c:pt idx="8">
                  <c:v>3.3679796582950401E-2</c:v>
                </c:pt>
                <c:pt idx="9">
                  <c:v>0.14328375351748701</c:v>
                </c:pt>
                <c:pt idx="10">
                  <c:v>0.182984871664117</c:v>
                </c:pt>
                <c:pt idx="11">
                  <c:v>8.3313609467455599E-2</c:v>
                </c:pt>
                <c:pt idx="12">
                  <c:v>0.173631406104064</c:v>
                </c:pt>
                <c:pt idx="13">
                  <c:v>0.26987004209038701</c:v>
                </c:pt>
                <c:pt idx="14">
                  <c:v>0.176821768217682</c:v>
                </c:pt>
                <c:pt idx="15">
                  <c:v>0.118850011941724</c:v>
                </c:pt>
                <c:pt idx="16">
                  <c:v>6.6710357445181695E-2</c:v>
                </c:pt>
                <c:pt idx="17">
                  <c:v>0.15649428360451201</c:v>
                </c:pt>
                <c:pt idx="18">
                  <c:v>0.121671119538051</c:v>
                </c:pt>
                <c:pt idx="19">
                  <c:v>0.14991820518812801</c:v>
                </c:pt>
                <c:pt idx="20">
                  <c:v>8.2799525504151802E-2</c:v>
                </c:pt>
                <c:pt idx="21">
                  <c:v>0.129452245884869</c:v>
                </c:pt>
                <c:pt idx="22">
                  <c:v>5.06257110352673E-2</c:v>
                </c:pt>
                <c:pt idx="23">
                  <c:v>8.5769304833429594E-2</c:v>
                </c:pt>
                <c:pt idx="24">
                  <c:v>7.1735622843279306E-2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E4-4B31-B821-A202AD86743C}"/>
            </c:ext>
          </c:extLst>
        </c:ser>
        <c:ser>
          <c:idx val="4"/>
          <c:order val="4"/>
          <c:tx>
            <c:v>JCH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JCH!$CF$2:$CF$26</c:f>
              <c:numCache>
                <c:formatCode>General</c:formatCode>
                <c:ptCount val="25"/>
                <c:pt idx="6" formatCode="0.00%">
                  <c:v>0.85747390396659695</c:v>
                </c:pt>
                <c:pt idx="7" formatCode="0.00%">
                  <c:v>0.54813129877104905</c:v>
                </c:pt>
                <c:pt idx="8" formatCode="0.00%">
                  <c:v>0.72676554938160998</c:v>
                </c:pt>
                <c:pt idx="9" formatCode="0.00%">
                  <c:v>0.80757858764207802</c:v>
                </c:pt>
                <c:pt idx="10" formatCode="0.00%">
                  <c:v>0.65551371280979498</c:v>
                </c:pt>
                <c:pt idx="11" formatCode="0.00%">
                  <c:v>0.59047529411764699</c:v>
                </c:pt>
                <c:pt idx="12" formatCode="0.00%">
                  <c:v>0.77008745048209903</c:v>
                </c:pt>
                <c:pt idx="13" formatCode="0.00%">
                  <c:v>0.74946524064171105</c:v>
                </c:pt>
                <c:pt idx="14" formatCode="0.00%">
                  <c:v>0.70744572182084997</c:v>
                </c:pt>
                <c:pt idx="15" formatCode="0.00%">
                  <c:v>0.58629871258772603</c:v>
                </c:pt>
                <c:pt idx="16" formatCode="0.00%">
                  <c:v>0.78181462396451595</c:v>
                </c:pt>
                <c:pt idx="17" formatCode="0.00%">
                  <c:v>0.77655711650676895</c:v>
                </c:pt>
                <c:pt idx="18" formatCode="0.00%">
                  <c:v>0.87183094398046801</c:v>
                </c:pt>
                <c:pt idx="19" formatCode="0.00%">
                  <c:v>0.782984779111496</c:v>
                </c:pt>
                <c:pt idx="20" formatCode="0.00%">
                  <c:v>0.860938828687559</c:v>
                </c:pt>
                <c:pt idx="21" formatCode="0.00%">
                  <c:v>0.78437335805903297</c:v>
                </c:pt>
                <c:pt idx="22" formatCode="0.00%">
                  <c:v>0.75117659409936099</c:v>
                </c:pt>
                <c:pt idx="23" formatCode="0.00%">
                  <c:v>0.72208750846913705</c:v>
                </c:pt>
                <c:pt idx="24" formatCode="0.00%">
                  <c:v>0.76740340717028899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E4-4B31-B821-A202AD867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896016"/>
        <c:axId val="1869600000"/>
      </c:lineChart>
      <c:catAx>
        <c:axId val="187989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600000"/>
        <c:crosses val="autoZero"/>
        <c:auto val="1"/>
        <c:lblAlgn val="ctr"/>
        <c:lblOffset val="100"/>
        <c:noMultiLvlLbl val="0"/>
      </c:catAx>
      <c:valAx>
        <c:axId val="186960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9896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Place (aggregated)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Antiquity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Antiquity!$CH$2:$CH$26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.00%">
                  <c:v>4.7433353857380704E-3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0.00%">
                  <c:v>2.08381569807826E-4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 formatCode="0.00%">
                  <c:v>3.2396825111139101E-4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 formatCode="0.00%">
                  <c:v>4.9664762850757402E-4</c:v>
                </c:pt>
                <c:pt idx="23">
                  <c:v>0</c:v>
                </c:pt>
                <c:pt idx="24" formatCode="0.00%">
                  <c:v>1.8242626938279099E-4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50-49E8-B293-B65692548215}"/>
            </c:ext>
          </c:extLst>
        </c:ser>
        <c:ser>
          <c:idx val="1"/>
          <c:order val="1"/>
          <c:tx>
            <c:v>Curator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Curator!$CH$2:$CH$26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0.00%">
                  <c:v>1.5937666017354301E-3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.00%">
                  <c:v>1.81698050875454E-3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50-49E8-B293-B65692548215}"/>
            </c:ext>
          </c:extLst>
        </c:ser>
        <c:ser>
          <c:idx val="2"/>
          <c:order val="2"/>
          <c:tx>
            <c:v>IJCP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IJCP!$CH$2:$CH$26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0%">
                  <c:v>6.2637018477920397E-3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1">
                  <c:v>0</c:v>
                </c:pt>
                <c:pt idx="12">
                  <c:v>0</c:v>
                </c:pt>
                <c:pt idx="13" formatCode="0.00%">
                  <c:v>2.89247234073324E-4</c:v>
                </c:pt>
                <c:pt idx="14" formatCode="0.00%">
                  <c:v>7.8512815317597002E-4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50-49E8-B293-B65692548215}"/>
            </c:ext>
          </c:extLst>
        </c:ser>
        <c:ser>
          <c:idx val="3"/>
          <c:order val="3"/>
          <c:tx>
            <c:v>IJHS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IJHS!$CH$2:$CH$26</c:f>
              <c:numCache>
                <c:formatCode>0.00%</c:formatCode>
                <c:ptCount val="25"/>
                <c:pt idx="1">
                  <c:v>1.08435254066322E-2</c:v>
                </c:pt>
                <c:pt idx="2">
                  <c:v>6.7489948305571503E-3</c:v>
                </c:pt>
                <c:pt idx="3">
                  <c:v>3.57142857142857E-3</c:v>
                </c:pt>
                <c:pt idx="4">
                  <c:v>1.3403622903931401E-2</c:v>
                </c:pt>
                <c:pt idx="5">
                  <c:v>9.5351609058402908E-3</c:v>
                </c:pt>
                <c:pt idx="6">
                  <c:v>0</c:v>
                </c:pt>
                <c:pt idx="7">
                  <c:v>3.1279479668338199E-3</c:v>
                </c:pt>
                <c:pt idx="8">
                  <c:v>7.7173573627158003E-3</c:v>
                </c:pt>
                <c:pt idx="9">
                  <c:v>0</c:v>
                </c:pt>
                <c:pt idx="10">
                  <c:v>1.20261771205167E-2</c:v>
                </c:pt>
                <c:pt idx="11">
                  <c:v>6.6272189349112403E-3</c:v>
                </c:pt>
                <c:pt idx="12">
                  <c:v>1.14488867464072E-3</c:v>
                </c:pt>
                <c:pt idx="13">
                  <c:v>0</c:v>
                </c:pt>
                <c:pt idx="14">
                  <c:v>1.6680166801667999E-2</c:v>
                </c:pt>
                <c:pt idx="15">
                  <c:v>1.6718414139001701E-3</c:v>
                </c:pt>
                <c:pt idx="16">
                  <c:v>1.41995030173944E-3</c:v>
                </c:pt>
                <c:pt idx="17">
                  <c:v>4.8379293662312497E-3</c:v>
                </c:pt>
                <c:pt idx="18">
                  <c:v>1.57286908558132E-3</c:v>
                </c:pt>
                <c:pt idx="19">
                  <c:v>1.81117083430708E-3</c:v>
                </c:pt>
                <c:pt idx="20">
                  <c:v>1E-4</c:v>
                </c:pt>
                <c:pt idx="21">
                  <c:v>7.3733576012009897E-3</c:v>
                </c:pt>
                <c:pt idx="22">
                  <c:v>6.4873503440056298E-3</c:v>
                </c:pt>
                <c:pt idx="23">
                  <c:v>5.0966044033635E-3</c:v>
                </c:pt>
                <c:pt idx="24">
                  <c:v>5.1702410816285701E-3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50-49E8-B293-B65692548215}"/>
            </c:ext>
          </c:extLst>
        </c:ser>
        <c:ser>
          <c:idx val="4"/>
          <c:order val="4"/>
          <c:tx>
            <c:v>JCH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JCH!$CH$2:$CH$26</c:f>
              <c:numCache>
                <c:formatCode>General</c:formatCode>
                <c:ptCount val="25"/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50-49E8-B293-B65692548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6112656"/>
        <c:axId val="1676817664"/>
      </c:lineChart>
      <c:catAx>
        <c:axId val="186611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6817664"/>
        <c:crosses val="autoZero"/>
        <c:auto val="1"/>
        <c:lblAlgn val="ctr"/>
        <c:lblOffset val="100"/>
        <c:noMultiLvlLbl val="0"/>
      </c:catAx>
      <c:valAx>
        <c:axId val="1676817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611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Socio-economic role of heritage (aggregated)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Antiquity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Antiquity!$CJ$2:$CJ$26</c:f>
              <c:numCache>
                <c:formatCode>General</c:formatCode>
                <c:ptCount val="25"/>
                <c:pt idx="0" formatCode="0.00%">
                  <c:v>8.6948960959916497E-4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0.00%">
                  <c:v>2.5517793797917398E-3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 formatCode="0.00%">
                  <c:v>4.9495149475351401E-3</c:v>
                </c:pt>
                <c:pt idx="15">
                  <c:v>0</c:v>
                </c:pt>
                <c:pt idx="16" formatCode="0.00%">
                  <c:v>3.8943857491568401E-3</c:v>
                </c:pt>
                <c:pt idx="17" formatCode="0.00%">
                  <c:v>8.9142917070868602E-4</c:v>
                </c:pt>
                <c:pt idx="18" formatCode="0.00%">
                  <c:v>0</c:v>
                </c:pt>
                <c:pt idx="19" formatCode="0.00%">
                  <c:v>1.7841450749607199E-3</c:v>
                </c:pt>
                <c:pt idx="20" formatCode="0.00%">
                  <c:v>0</c:v>
                </c:pt>
                <c:pt idx="21" formatCode="0.00%">
                  <c:v>4.2736677056045298E-3</c:v>
                </c:pt>
                <c:pt idx="22" formatCode="0.00%">
                  <c:v>1.7648728227322699E-3</c:v>
                </c:pt>
                <c:pt idx="23" formatCode="0.00%">
                  <c:v>0</c:v>
                </c:pt>
                <c:pt idx="24" formatCode="0.00%">
                  <c:v>7.1233114711375604E-4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81-45AA-8F72-5B3A5FF5BEB2}"/>
            </c:ext>
          </c:extLst>
        </c:ser>
        <c:ser>
          <c:idx val="1"/>
          <c:order val="1"/>
          <c:tx>
            <c:v>Curator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Curator!$CJ$2:$CJ$26</c:f>
              <c:numCache>
                <c:formatCode>0.00%</c:formatCode>
                <c:ptCount val="25"/>
                <c:pt idx="0">
                  <c:v>2.9329518111465201E-2</c:v>
                </c:pt>
                <c:pt idx="1">
                  <c:v>3.0305355224796701E-2</c:v>
                </c:pt>
                <c:pt idx="2">
                  <c:v>6.0854513983784303E-2</c:v>
                </c:pt>
                <c:pt idx="3">
                  <c:v>0.229157209865335</c:v>
                </c:pt>
                <c:pt idx="4">
                  <c:v>0.12533235536811199</c:v>
                </c:pt>
                <c:pt idx="5">
                  <c:v>9.7925259342582199E-2</c:v>
                </c:pt>
                <c:pt idx="6">
                  <c:v>0.24834549055601199</c:v>
                </c:pt>
                <c:pt idx="7">
                  <c:v>0.15924384629006599</c:v>
                </c:pt>
                <c:pt idx="8">
                  <c:v>9.2521116518431507E-2</c:v>
                </c:pt>
                <c:pt idx="9">
                  <c:v>4.0172951672048603E-2</c:v>
                </c:pt>
                <c:pt idx="10">
                  <c:v>0.14900680573230801</c:v>
                </c:pt>
                <c:pt idx="11">
                  <c:v>8.2094482986455206E-2</c:v>
                </c:pt>
                <c:pt idx="12">
                  <c:v>0.17782853810264401</c:v>
                </c:pt>
                <c:pt idx="13">
                  <c:v>0.18211104794390801</c:v>
                </c:pt>
                <c:pt idx="14">
                  <c:v>0.11195688784102401</c:v>
                </c:pt>
                <c:pt idx="15">
                  <c:v>0.25750111957008498</c:v>
                </c:pt>
                <c:pt idx="16">
                  <c:v>0.158028494416635</c:v>
                </c:pt>
                <c:pt idx="17">
                  <c:v>8.1655437921078003E-2</c:v>
                </c:pt>
                <c:pt idx="18">
                  <c:v>0.20681204826751901</c:v>
                </c:pt>
                <c:pt idx="19">
                  <c:v>2.48047772163528E-2</c:v>
                </c:pt>
                <c:pt idx="20">
                  <c:v>1.02736172126327E-2</c:v>
                </c:pt>
                <c:pt idx="21">
                  <c:v>8.2336560977153306E-2</c:v>
                </c:pt>
                <c:pt idx="22">
                  <c:v>0.102818080357143</c:v>
                </c:pt>
                <c:pt idx="23">
                  <c:v>0.133555296217478</c:v>
                </c:pt>
                <c:pt idx="24">
                  <c:v>8.0302555259445102E-2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81-45AA-8F72-5B3A5FF5BEB2}"/>
            </c:ext>
          </c:extLst>
        </c:ser>
        <c:ser>
          <c:idx val="2"/>
          <c:order val="2"/>
          <c:tx>
            <c:v>IJCP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IJCP!$CJ$2:$CJ$26</c:f>
              <c:numCache>
                <c:formatCode>0.00%</c:formatCode>
                <c:ptCount val="25"/>
                <c:pt idx="0" formatCode="General">
                  <c:v>0</c:v>
                </c:pt>
                <c:pt idx="1">
                  <c:v>1.83030166082928E-2</c:v>
                </c:pt>
                <c:pt idx="2" formatCode="General">
                  <c:v>0</c:v>
                </c:pt>
                <c:pt idx="3">
                  <c:v>5.40540540540541E-3</c:v>
                </c:pt>
                <c:pt idx="4" formatCode="General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>
                  <c:v>1.17685518143184E-2</c:v>
                </c:pt>
                <c:pt idx="8" formatCode="General">
                  <c:v>0</c:v>
                </c:pt>
                <c:pt idx="11">
                  <c:v>9.4464262121812699E-3</c:v>
                </c:pt>
                <c:pt idx="12">
                  <c:v>2.16197058302321E-3</c:v>
                </c:pt>
                <c:pt idx="13" formatCode="General">
                  <c:v>0</c:v>
                </c:pt>
                <c:pt idx="14">
                  <c:v>9.4468645527302202E-3</c:v>
                </c:pt>
                <c:pt idx="15">
                  <c:v>3.7941732339621302E-2</c:v>
                </c:pt>
                <c:pt idx="16">
                  <c:v>6.9962020617379099E-3</c:v>
                </c:pt>
                <c:pt idx="17">
                  <c:v>1.7615839199006299E-2</c:v>
                </c:pt>
                <c:pt idx="18">
                  <c:v>9.5609631311354797E-3</c:v>
                </c:pt>
                <c:pt idx="19">
                  <c:v>1.3905336745998399E-2</c:v>
                </c:pt>
                <c:pt idx="20">
                  <c:v>1.3870191327051E-2</c:v>
                </c:pt>
                <c:pt idx="21">
                  <c:v>1.63878196577613E-3</c:v>
                </c:pt>
                <c:pt idx="22">
                  <c:v>0</c:v>
                </c:pt>
                <c:pt idx="23">
                  <c:v>1.9263024142312599E-2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81-45AA-8F72-5B3A5FF5BEB2}"/>
            </c:ext>
          </c:extLst>
        </c:ser>
        <c:ser>
          <c:idx val="3"/>
          <c:order val="3"/>
          <c:tx>
            <c:v>IJHS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IJHS!$CJ$2:$CJ$26</c:f>
              <c:numCache>
                <c:formatCode>0.00%</c:formatCode>
                <c:ptCount val="25"/>
                <c:pt idx="1">
                  <c:v>4.37523641407137E-2</c:v>
                </c:pt>
                <c:pt idx="2">
                  <c:v>3.8124641010913299E-2</c:v>
                </c:pt>
                <c:pt idx="3">
                  <c:v>8.1465517241379307E-2</c:v>
                </c:pt>
                <c:pt idx="4">
                  <c:v>9.2198979305703505E-2</c:v>
                </c:pt>
                <c:pt idx="5">
                  <c:v>9.7089789431863305E-2</c:v>
                </c:pt>
                <c:pt idx="6">
                  <c:v>7.7269395874777505E-2</c:v>
                </c:pt>
                <c:pt idx="7">
                  <c:v>3.2073879151978603E-2</c:v>
                </c:pt>
                <c:pt idx="8">
                  <c:v>6.5530624079939301E-2</c:v>
                </c:pt>
                <c:pt idx="9">
                  <c:v>2.2856486533049999E-2</c:v>
                </c:pt>
                <c:pt idx="10">
                  <c:v>5.24817270100289E-2</c:v>
                </c:pt>
                <c:pt idx="11">
                  <c:v>4.7495069033530603E-2</c:v>
                </c:pt>
                <c:pt idx="12">
                  <c:v>4.9531499502877302E-2</c:v>
                </c:pt>
                <c:pt idx="13">
                  <c:v>2.27349534547912E-2</c:v>
                </c:pt>
                <c:pt idx="14">
                  <c:v>5.1330513305133101E-2</c:v>
                </c:pt>
                <c:pt idx="15">
                  <c:v>4.2661810365416802E-2</c:v>
                </c:pt>
                <c:pt idx="16">
                  <c:v>5.0053248136315197E-2</c:v>
                </c:pt>
                <c:pt idx="17">
                  <c:v>4.9728821327629701E-2</c:v>
                </c:pt>
                <c:pt idx="18">
                  <c:v>1.59441523743859E-2</c:v>
                </c:pt>
                <c:pt idx="19">
                  <c:v>5.4140375477136397E-2</c:v>
                </c:pt>
                <c:pt idx="20">
                  <c:v>5.3380782918149502E-2</c:v>
                </c:pt>
                <c:pt idx="21">
                  <c:v>3.7119209257217303E-2</c:v>
                </c:pt>
                <c:pt idx="22">
                  <c:v>2.9443631832710301E-2</c:v>
                </c:pt>
                <c:pt idx="23">
                  <c:v>2.9283009179023E-2</c:v>
                </c:pt>
                <c:pt idx="24">
                  <c:v>3.40364390111767E-2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81-45AA-8F72-5B3A5FF5BEB2}"/>
            </c:ext>
          </c:extLst>
        </c:ser>
        <c:ser>
          <c:idx val="4"/>
          <c:order val="4"/>
          <c:tx>
            <c:v>JCH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Antiquity!$A$2:$A$26</c:f>
              <c:numCache>
                <c:formatCode>General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JCH!$CJ$2:$CJ$26</c:f>
              <c:numCache>
                <c:formatCode>General</c:formatCode>
                <c:ptCount val="25"/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0.00%">
                  <c:v>1.17263734514905E-3</c:v>
                </c:pt>
                <c:pt idx="10" formatCode="0.00%">
                  <c:v>2.3028845205938599E-2</c:v>
                </c:pt>
                <c:pt idx="11" formatCode="0.00%">
                  <c:v>1.0917647058823501E-2</c:v>
                </c:pt>
                <c:pt idx="12" formatCode="0.00%">
                  <c:v>1.3472606323342601E-2</c:v>
                </c:pt>
                <c:pt idx="13" formatCode="0.00%">
                  <c:v>0</c:v>
                </c:pt>
                <c:pt idx="14" formatCode="0.00%">
                  <c:v>6.0360678268298604E-4</c:v>
                </c:pt>
                <c:pt idx="15" formatCode="0.00%">
                  <c:v>2.7880207523172499E-2</c:v>
                </c:pt>
                <c:pt idx="16" formatCode="0.00%">
                  <c:v>2.20685756528167E-2</c:v>
                </c:pt>
                <c:pt idx="17" formatCode="0.00%">
                  <c:v>3.9558705815477798E-3</c:v>
                </c:pt>
                <c:pt idx="18" formatCode="0.00%">
                  <c:v>0</c:v>
                </c:pt>
                <c:pt idx="19" formatCode="0.00%">
                  <c:v>1.2077713154312599E-2</c:v>
                </c:pt>
                <c:pt idx="20" formatCode="0.00%">
                  <c:v>0</c:v>
                </c:pt>
                <c:pt idx="21" formatCode="0.00%">
                  <c:v>6.7501159017153501E-3</c:v>
                </c:pt>
                <c:pt idx="22" formatCode="0.00%">
                  <c:v>5.7357361971044796E-4</c:v>
                </c:pt>
                <c:pt idx="23" formatCode="0.00%">
                  <c:v>7.3191170702135997E-3</c:v>
                </c:pt>
                <c:pt idx="24" formatCode="0.00%">
                  <c:v>7.9579377782121909E-3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881-45AA-8F72-5B3A5FF5B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6634352"/>
        <c:axId val="1671962368"/>
      </c:lineChart>
      <c:catAx>
        <c:axId val="167663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1962368"/>
        <c:crosses val="autoZero"/>
        <c:auto val="1"/>
        <c:lblAlgn val="ctr"/>
        <c:lblOffset val="100"/>
        <c:noMultiLvlLbl val="0"/>
      </c:catAx>
      <c:valAx>
        <c:axId val="167196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6634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23.xml"/><Relationship Id="rId18" Type="http://schemas.openxmlformats.org/officeDocument/2006/relationships/chart" Target="../charts/chart28.xml"/><Relationship Id="rId26" Type="http://schemas.openxmlformats.org/officeDocument/2006/relationships/chart" Target="../charts/chart36.xml"/><Relationship Id="rId3" Type="http://schemas.openxmlformats.org/officeDocument/2006/relationships/chart" Target="../charts/chart13.xml"/><Relationship Id="rId21" Type="http://schemas.openxmlformats.org/officeDocument/2006/relationships/chart" Target="../charts/chart31.xml"/><Relationship Id="rId34" Type="http://schemas.openxmlformats.org/officeDocument/2006/relationships/chart" Target="../charts/chart44.xml"/><Relationship Id="rId7" Type="http://schemas.openxmlformats.org/officeDocument/2006/relationships/chart" Target="../charts/chart17.xml"/><Relationship Id="rId12" Type="http://schemas.openxmlformats.org/officeDocument/2006/relationships/chart" Target="../charts/chart22.xml"/><Relationship Id="rId17" Type="http://schemas.openxmlformats.org/officeDocument/2006/relationships/chart" Target="../charts/chart27.xml"/><Relationship Id="rId25" Type="http://schemas.openxmlformats.org/officeDocument/2006/relationships/chart" Target="../charts/chart35.xml"/><Relationship Id="rId33" Type="http://schemas.openxmlformats.org/officeDocument/2006/relationships/chart" Target="../charts/chart43.xml"/><Relationship Id="rId2" Type="http://schemas.openxmlformats.org/officeDocument/2006/relationships/chart" Target="../charts/chart12.xml"/><Relationship Id="rId16" Type="http://schemas.openxmlformats.org/officeDocument/2006/relationships/chart" Target="../charts/chart26.xml"/><Relationship Id="rId20" Type="http://schemas.openxmlformats.org/officeDocument/2006/relationships/chart" Target="../charts/chart30.xml"/><Relationship Id="rId29" Type="http://schemas.openxmlformats.org/officeDocument/2006/relationships/chart" Target="../charts/chart39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11" Type="http://schemas.openxmlformats.org/officeDocument/2006/relationships/chart" Target="../charts/chart21.xml"/><Relationship Id="rId24" Type="http://schemas.openxmlformats.org/officeDocument/2006/relationships/chart" Target="../charts/chart34.xml"/><Relationship Id="rId32" Type="http://schemas.openxmlformats.org/officeDocument/2006/relationships/chart" Target="../charts/chart42.xml"/><Relationship Id="rId5" Type="http://schemas.openxmlformats.org/officeDocument/2006/relationships/chart" Target="../charts/chart15.xml"/><Relationship Id="rId15" Type="http://schemas.openxmlformats.org/officeDocument/2006/relationships/chart" Target="../charts/chart25.xml"/><Relationship Id="rId23" Type="http://schemas.openxmlformats.org/officeDocument/2006/relationships/chart" Target="../charts/chart33.xml"/><Relationship Id="rId28" Type="http://schemas.openxmlformats.org/officeDocument/2006/relationships/chart" Target="../charts/chart38.xml"/><Relationship Id="rId36" Type="http://schemas.openxmlformats.org/officeDocument/2006/relationships/chart" Target="../charts/chart46.xml"/><Relationship Id="rId10" Type="http://schemas.openxmlformats.org/officeDocument/2006/relationships/chart" Target="../charts/chart20.xml"/><Relationship Id="rId19" Type="http://schemas.openxmlformats.org/officeDocument/2006/relationships/chart" Target="../charts/chart29.xml"/><Relationship Id="rId31" Type="http://schemas.openxmlformats.org/officeDocument/2006/relationships/chart" Target="../charts/chart41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Relationship Id="rId14" Type="http://schemas.openxmlformats.org/officeDocument/2006/relationships/chart" Target="../charts/chart24.xml"/><Relationship Id="rId22" Type="http://schemas.openxmlformats.org/officeDocument/2006/relationships/chart" Target="../charts/chart32.xml"/><Relationship Id="rId27" Type="http://schemas.openxmlformats.org/officeDocument/2006/relationships/chart" Target="../charts/chart37.xml"/><Relationship Id="rId30" Type="http://schemas.openxmlformats.org/officeDocument/2006/relationships/chart" Target="../charts/chart40.xml"/><Relationship Id="rId35" Type="http://schemas.openxmlformats.org/officeDocument/2006/relationships/chart" Target="../charts/chart45.xml"/><Relationship Id="rId8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139700</xdr:colOff>
      <xdr:row>0</xdr:row>
      <xdr:rowOff>114300</xdr:rowOff>
    </xdr:from>
    <xdr:to>
      <xdr:col>12</xdr:col>
      <xdr:colOff>603250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E003101-3AFE-497D-BE8D-16CF113400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117474</xdr:colOff>
      <xdr:row>22</xdr:row>
      <xdr:rowOff>15874</xdr:rowOff>
    </xdr:from>
    <xdr:to>
      <xdr:col>12</xdr:col>
      <xdr:colOff>603250</xdr:colOff>
      <xdr:row>45</xdr:row>
      <xdr:rowOff>82550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4FFA17E-5D51-4D29-B5BE-0CABA9927A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117474</xdr:colOff>
      <xdr:row>46</xdr:row>
      <xdr:rowOff>53974</xdr:rowOff>
    </xdr:from>
    <xdr:to>
      <xdr:col>12</xdr:col>
      <xdr:colOff>603250</xdr:colOff>
      <xdr:row>66</xdr:row>
      <xdr:rowOff>50800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46A8D25-56E4-4353-8ABC-D0495C28E1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98424</xdr:colOff>
      <xdr:row>67</xdr:row>
      <xdr:rowOff>34924</xdr:rowOff>
    </xdr:from>
    <xdr:to>
      <xdr:col>12</xdr:col>
      <xdr:colOff>609599</xdr:colOff>
      <xdr:row>87</xdr:row>
      <xdr:rowOff>184149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3D44153-7DBA-4C8F-839A-EEA42F7ACA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98425</xdr:colOff>
      <xdr:row>88</xdr:row>
      <xdr:rowOff>101600</xdr:rowOff>
    </xdr:from>
    <xdr:to>
      <xdr:col>12</xdr:col>
      <xdr:colOff>590550</xdr:colOff>
      <xdr:row>108</xdr:row>
      <xdr:rowOff>139700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E2DA28A-0238-47D6-B5D0-FE3E654432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98424</xdr:colOff>
      <xdr:row>109</xdr:row>
      <xdr:rowOff>73024</xdr:rowOff>
    </xdr:from>
    <xdr:to>
      <xdr:col>12</xdr:col>
      <xdr:colOff>609599</xdr:colOff>
      <xdr:row>129</xdr:row>
      <xdr:rowOff>50799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8FE6234-9AE6-4600-9365-30A9B66C38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111124</xdr:colOff>
      <xdr:row>130</xdr:row>
      <xdr:rowOff>22224</xdr:rowOff>
    </xdr:from>
    <xdr:to>
      <xdr:col>13</xdr:col>
      <xdr:colOff>19050</xdr:colOff>
      <xdr:row>150</xdr:row>
      <xdr:rowOff>69850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78DFE8B-9CE8-4E71-AC15-2D0825DB96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104774</xdr:colOff>
      <xdr:row>151</xdr:row>
      <xdr:rowOff>60324</xdr:rowOff>
    </xdr:from>
    <xdr:to>
      <xdr:col>13</xdr:col>
      <xdr:colOff>12699</xdr:colOff>
      <xdr:row>172</xdr:row>
      <xdr:rowOff>44449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CD350B2-7181-411B-A3D9-DB5F7B554B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111124</xdr:colOff>
      <xdr:row>172</xdr:row>
      <xdr:rowOff>168274</xdr:rowOff>
    </xdr:from>
    <xdr:to>
      <xdr:col>13</xdr:col>
      <xdr:colOff>6349</xdr:colOff>
      <xdr:row>193</xdr:row>
      <xdr:rowOff>101599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FFABCB0-608B-4AD8-AEF1-54195FBF7E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1</xdr:colOff>
      <xdr:row>88</xdr:row>
      <xdr:rowOff>0</xdr:rowOff>
    </xdr:from>
    <xdr:to>
      <xdr:col>24</xdr:col>
      <xdr:colOff>222250</xdr:colOff>
      <xdr:row>105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D0616A3-A865-4275-8E61-F219E3121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1</xdr:row>
      <xdr:rowOff>28575</xdr:rowOff>
    </xdr:from>
    <xdr:to>
      <xdr:col>10</xdr:col>
      <xdr:colOff>12700</xdr:colOff>
      <xdr:row>16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DB1194-DE64-4B64-BE41-994244FD15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200024</xdr:colOff>
      <xdr:row>16</xdr:row>
      <xdr:rowOff>161924</xdr:rowOff>
    </xdr:from>
    <xdr:to>
      <xdr:col>10</xdr:col>
      <xdr:colOff>25400</xdr:colOff>
      <xdr:row>32</xdr:row>
      <xdr:rowOff>19049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79E9EE-F1F9-4ED5-B872-6927A54FC0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206374</xdr:colOff>
      <xdr:row>33</xdr:row>
      <xdr:rowOff>66675</xdr:rowOff>
    </xdr:from>
    <xdr:to>
      <xdr:col>10</xdr:col>
      <xdr:colOff>38100</xdr:colOff>
      <xdr:row>48</xdr:row>
      <xdr:rowOff>44450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E4BD559-1BFE-418A-AAE7-9281057B4E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187324</xdr:colOff>
      <xdr:row>48</xdr:row>
      <xdr:rowOff>79375</xdr:rowOff>
    </xdr:from>
    <xdr:to>
      <xdr:col>11</xdr:col>
      <xdr:colOff>6350</xdr:colOff>
      <xdr:row>63</xdr:row>
      <xdr:rowOff>60325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B0E16C5-6313-4AF1-868A-732135D8B9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64</xdr:row>
      <xdr:rowOff>34924</xdr:rowOff>
    </xdr:from>
    <xdr:to>
      <xdr:col>17</xdr:col>
      <xdr:colOff>25400</xdr:colOff>
      <xdr:row>88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1894CDF-0160-426F-BF42-06946B37F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168274</xdr:colOff>
      <xdr:row>89</xdr:row>
      <xdr:rowOff>9525</xdr:rowOff>
    </xdr:from>
    <xdr:to>
      <xdr:col>10</xdr:col>
      <xdr:colOff>107949</xdr:colOff>
      <xdr:row>103</xdr:row>
      <xdr:rowOff>174625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9E30AA5-882B-43D7-BBD5-5D4B6E2154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161924</xdr:colOff>
      <xdr:row>104</xdr:row>
      <xdr:rowOff>130174</xdr:rowOff>
    </xdr:from>
    <xdr:to>
      <xdr:col>10</xdr:col>
      <xdr:colOff>114299</xdr:colOff>
      <xdr:row>120</xdr:row>
      <xdr:rowOff>63499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AE8EDCB-1FC4-446F-932D-22C40637FB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161924</xdr:colOff>
      <xdr:row>120</xdr:row>
      <xdr:rowOff>168274</xdr:rowOff>
    </xdr:from>
    <xdr:to>
      <xdr:col>10</xdr:col>
      <xdr:colOff>120649</xdr:colOff>
      <xdr:row>136</xdr:row>
      <xdr:rowOff>19049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3090C2E-8A0E-4A41-BE1E-805392FB93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149224</xdr:colOff>
      <xdr:row>136</xdr:row>
      <xdr:rowOff>136525</xdr:rowOff>
    </xdr:from>
    <xdr:to>
      <xdr:col>10</xdr:col>
      <xdr:colOff>114299</xdr:colOff>
      <xdr:row>151</xdr:row>
      <xdr:rowOff>117475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B3BC0D8-8AE9-4628-B4EB-D969FE0DCC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142874</xdr:colOff>
      <xdr:row>152</xdr:row>
      <xdr:rowOff>22225</xdr:rowOff>
    </xdr:from>
    <xdr:to>
      <xdr:col>10</xdr:col>
      <xdr:colOff>114299</xdr:colOff>
      <xdr:row>167</xdr:row>
      <xdr:rowOff>3175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09FB2DA-2E27-4472-886F-B6A61B82E7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117474</xdr:colOff>
      <xdr:row>167</xdr:row>
      <xdr:rowOff>123825</xdr:rowOff>
    </xdr:from>
    <xdr:to>
      <xdr:col>10</xdr:col>
      <xdr:colOff>126999</xdr:colOff>
      <xdr:row>182</xdr:row>
      <xdr:rowOff>104775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886A22AA-4719-42BB-BD2B-1357AE6C52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117474</xdr:colOff>
      <xdr:row>183</xdr:row>
      <xdr:rowOff>153266</xdr:rowOff>
    </xdr:from>
    <xdr:to>
      <xdr:col>10</xdr:col>
      <xdr:colOff>139699</xdr:colOff>
      <xdr:row>197</xdr:row>
      <xdr:rowOff>68984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CC4AB813-6BCF-4442-9748-DDF733111E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117474</xdr:colOff>
      <xdr:row>198</xdr:row>
      <xdr:rowOff>66675</xdr:rowOff>
    </xdr:from>
    <xdr:to>
      <xdr:col>10</xdr:col>
      <xdr:colOff>152399</xdr:colOff>
      <xdr:row>213</xdr:row>
      <xdr:rowOff>47625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6DEA9F60-5B08-4160-8C99-A454FA3373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123824</xdr:colOff>
      <xdr:row>213</xdr:row>
      <xdr:rowOff>142875</xdr:rowOff>
    </xdr:from>
    <xdr:to>
      <xdr:col>10</xdr:col>
      <xdr:colOff>165099</xdr:colOff>
      <xdr:row>228</xdr:row>
      <xdr:rowOff>123825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853C4403-C566-496F-B667-3F8C3F89DF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117474</xdr:colOff>
      <xdr:row>229</xdr:row>
      <xdr:rowOff>22224</xdr:rowOff>
    </xdr:from>
    <xdr:to>
      <xdr:col>10</xdr:col>
      <xdr:colOff>165099</xdr:colOff>
      <xdr:row>244</xdr:row>
      <xdr:rowOff>133349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6D7A56AD-23C2-4757-8E49-3B6A2CA55C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111125</xdr:colOff>
      <xdr:row>245</xdr:row>
      <xdr:rowOff>47624</xdr:rowOff>
    </xdr:from>
    <xdr:to>
      <xdr:col>10</xdr:col>
      <xdr:colOff>152401</xdr:colOff>
      <xdr:row>261</xdr:row>
      <xdr:rowOff>165100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221531A-EEC6-4146-AFD2-70BD841F6E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111124</xdr:colOff>
      <xdr:row>262</xdr:row>
      <xdr:rowOff>41274</xdr:rowOff>
    </xdr:from>
    <xdr:to>
      <xdr:col>10</xdr:col>
      <xdr:colOff>158749</xdr:colOff>
      <xdr:row>279</xdr:row>
      <xdr:rowOff>146049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980D1499-0E1F-4C0D-A1EF-9C5E82B5B3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85724</xdr:colOff>
      <xdr:row>280</xdr:row>
      <xdr:rowOff>47624</xdr:rowOff>
    </xdr:from>
    <xdr:to>
      <xdr:col>10</xdr:col>
      <xdr:colOff>171449</xdr:colOff>
      <xdr:row>296</xdr:row>
      <xdr:rowOff>177799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D4C69C11-C567-45B4-9C14-B9EACE2BBE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85724</xdr:colOff>
      <xdr:row>297</xdr:row>
      <xdr:rowOff>73025</xdr:rowOff>
    </xdr:from>
    <xdr:to>
      <xdr:col>12</xdr:col>
      <xdr:colOff>495299</xdr:colOff>
      <xdr:row>312</xdr:row>
      <xdr:rowOff>53975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712861B0-9715-41D0-BD4A-3DE53F9253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73025</xdr:colOff>
      <xdr:row>312</xdr:row>
      <xdr:rowOff>142875</xdr:rowOff>
    </xdr:from>
    <xdr:to>
      <xdr:col>10</xdr:col>
      <xdr:colOff>298451</xdr:colOff>
      <xdr:row>327</xdr:row>
      <xdr:rowOff>123825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BCDDBB2E-6F4F-414C-935B-13F6479ACA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92074</xdr:colOff>
      <xdr:row>328</xdr:row>
      <xdr:rowOff>53974</xdr:rowOff>
    </xdr:from>
    <xdr:to>
      <xdr:col>15</xdr:col>
      <xdr:colOff>25400</xdr:colOff>
      <xdr:row>346</xdr:row>
      <xdr:rowOff>25399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9FE6AC67-209C-49CC-8E0C-223AA40239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98424</xdr:colOff>
      <xdr:row>346</xdr:row>
      <xdr:rowOff>117474</xdr:rowOff>
    </xdr:from>
    <xdr:to>
      <xdr:col>14</xdr:col>
      <xdr:colOff>323850</xdr:colOff>
      <xdr:row>363</xdr:row>
      <xdr:rowOff>19049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7350A8AC-1259-4F57-B622-3555DCD9A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104774</xdr:colOff>
      <xdr:row>363</xdr:row>
      <xdr:rowOff>155575</xdr:rowOff>
    </xdr:from>
    <xdr:to>
      <xdr:col>14</xdr:col>
      <xdr:colOff>380999</xdr:colOff>
      <xdr:row>378</xdr:row>
      <xdr:rowOff>136525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EBD7B06F-D5D8-4125-B349-944B354E12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111124</xdr:colOff>
      <xdr:row>379</xdr:row>
      <xdr:rowOff>41275</xdr:rowOff>
    </xdr:from>
    <xdr:to>
      <xdr:col>9</xdr:col>
      <xdr:colOff>400049</xdr:colOff>
      <xdr:row>394</xdr:row>
      <xdr:rowOff>22225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E454EE16-59CF-4610-A68C-4FF2E99125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98424</xdr:colOff>
      <xdr:row>394</xdr:row>
      <xdr:rowOff>44450</xdr:rowOff>
    </xdr:from>
    <xdr:to>
      <xdr:col>14</xdr:col>
      <xdr:colOff>431800</xdr:colOff>
      <xdr:row>409</xdr:row>
      <xdr:rowOff>92075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8000ABB1-D8A9-4E3C-A740-F1D61FD82E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92074</xdr:colOff>
      <xdr:row>409</xdr:row>
      <xdr:rowOff>180974</xdr:rowOff>
    </xdr:from>
    <xdr:to>
      <xdr:col>11</xdr:col>
      <xdr:colOff>57149</xdr:colOff>
      <xdr:row>430</xdr:row>
      <xdr:rowOff>139699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AC73D1E-6815-4E53-AE8D-C9BC091EB0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88900</xdr:colOff>
      <xdr:row>431</xdr:row>
      <xdr:rowOff>120650</xdr:rowOff>
    </xdr:from>
    <xdr:to>
      <xdr:col>11</xdr:col>
      <xdr:colOff>53975</xdr:colOff>
      <xdr:row>452</xdr:row>
      <xdr:rowOff>79375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2D6F6F4A-1F3B-4FFE-A93E-D5A72574E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88900</xdr:colOff>
      <xdr:row>452</xdr:row>
      <xdr:rowOff>158750</xdr:rowOff>
    </xdr:from>
    <xdr:to>
      <xdr:col>11</xdr:col>
      <xdr:colOff>53975</xdr:colOff>
      <xdr:row>473</xdr:row>
      <xdr:rowOff>117475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0C6E6C31-F6D2-44C4-9DA6-683B4EB38B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95250</xdr:colOff>
      <xdr:row>474</xdr:row>
      <xdr:rowOff>6350</xdr:rowOff>
    </xdr:from>
    <xdr:to>
      <xdr:col>11</xdr:col>
      <xdr:colOff>60325</xdr:colOff>
      <xdr:row>494</xdr:row>
      <xdr:rowOff>149225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E346B5CA-213F-488A-94BB-E4562649F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101600</xdr:colOff>
      <xdr:row>495</xdr:row>
      <xdr:rowOff>38100</xdr:rowOff>
    </xdr:from>
    <xdr:to>
      <xdr:col>11</xdr:col>
      <xdr:colOff>66675</xdr:colOff>
      <xdr:row>515</xdr:row>
      <xdr:rowOff>180975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22296DAB-7285-4A3A-83DD-295373CB5C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107950</xdr:colOff>
      <xdr:row>516</xdr:row>
      <xdr:rowOff>120650</xdr:rowOff>
    </xdr:from>
    <xdr:to>
      <xdr:col>11</xdr:col>
      <xdr:colOff>73025</xdr:colOff>
      <xdr:row>537</xdr:row>
      <xdr:rowOff>79375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C1D75723-A164-43F5-BE15-1F70F0974C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107950</xdr:colOff>
      <xdr:row>537</xdr:row>
      <xdr:rowOff>171450</xdr:rowOff>
    </xdr:from>
    <xdr:to>
      <xdr:col>11</xdr:col>
      <xdr:colOff>73025</xdr:colOff>
      <xdr:row>558</xdr:row>
      <xdr:rowOff>130175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6EA8D5C6-286F-4FF3-8A4B-13D486DB21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107950</xdr:colOff>
      <xdr:row>559</xdr:row>
      <xdr:rowOff>146050</xdr:rowOff>
    </xdr:from>
    <xdr:to>
      <xdr:col>11</xdr:col>
      <xdr:colOff>73025</xdr:colOff>
      <xdr:row>580</xdr:row>
      <xdr:rowOff>104775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F612FCB4-3171-433D-9939-9C060BB31B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11</xdr:col>
      <xdr:colOff>0</xdr:colOff>
      <xdr:row>180</xdr:row>
      <xdr:rowOff>88900</xdr:rowOff>
    </xdr:from>
    <xdr:to>
      <xdr:col>21</xdr:col>
      <xdr:colOff>22225</xdr:colOff>
      <xdr:row>197</xdr:row>
      <xdr:rowOff>99868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3A574617-77A2-46CC-B219-BBBE0539C8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10</xdr:col>
      <xdr:colOff>368301</xdr:colOff>
      <xdr:row>152</xdr:row>
      <xdr:rowOff>31750</xdr:rowOff>
    </xdr:from>
    <xdr:to>
      <xdr:col>19</xdr:col>
      <xdr:colOff>349251</xdr:colOff>
      <xdr:row>167</xdr:row>
      <xdr:rowOff>12700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BF5792FC-6CB3-42DA-A411-338448DE46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10</xdr:col>
      <xdr:colOff>368301</xdr:colOff>
      <xdr:row>135</xdr:row>
      <xdr:rowOff>146050</xdr:rowOff>
    </xdr:from>
    <xdr:to>
      <xdr:col>20</xdr:col>
      <xdr:colOff>88901</xdr:colOff>
      <xdr:row>151</xdr:row>
      <xdr:rowOff>38100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B4C5299F-536E-47DA-B80B-C28AA01E4F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231774</xdr:colOff>
      <xdr:row>1</xdr:row>
      <xdr:rowOff>111124</xdr:rowOff>
    </xdr:from>
    <xdr:to>
      <xdr:col>18</xdr:col>
      <xdr:colOff>12700</xdr:colOff>
      <xdr:row>26</xdr:row>
      <xdr:rowOff>82550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2E2E20B-FCA9-46EF-B593-0923A7B2F3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241300</xdr:colOff>
      <xdr:row>27</xdr:row>
      <xdr:rowOff>6350</xdr:rowOff>
    </xdr:from>
    <xdr:to>
      <xdr:col>18</xdr:col>
      <xdr:colOff>21700</xdr:colOff>
      <xdr:row>51</xdr:row>
      <xdr:rowOff>161926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DB808BB-DC9B-4D85-B5C2-FD24F9A592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254000</xdr:colOff>
      <xdr:row>52</xdr:row>
      <xdr:rowOff>171450</xdr:rowOff>
    </xdr:from>
    <xdr:to>
      <xdr:col>18</xdr:col>
      <xdr:colOff>34400</xdr:colOff>
      <xdr:row>77</xdr:row>
      <xdr:rowOff>142876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958D58D-CFB3-48C6-85CF-8A64B6EB3B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CE580-0536-4263-BCA5-20D923619187}">
  <dimension ref="A1"/>
  <sheetViews>
    <sheetView workbookViewId="0">
      <selection activeCell="P18" sqref="P18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61233-19D3-41AF-A4E7-5FB78B8567DD}">
  <dimension ref="A1:CL26"/>
  <sheetViews>
    <sheetView workbookViewId="0">
      <selection activeCell="O5" sqref="O5"/>
    </sheetView>
  </sheetViews>
  <sheetFormatPr defaultRowHeight="14.5" x14ac:dyDescent="0.35"/>
  <cols>
    <col min="2" max="2" width="9.81640625" bestFit="1" customWidth="1"/>
  </cols>
  <sheetData>
    <row r="1" spans="1:90" ht="15" thickBot="1" x14ac:dyDescent="0.4">
      <c r="B1" t="s">
        <v>0</v>
      </c>
      <c r="C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1" t="s">
        <v>23</v>
      </c>
      <c r="Z1" s="1" t="s">
        <v>24</v>
      </c>
      <c r="AA1" s="1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3" t="s">
        <v>36</v>
      </c>
      <c r="AM1" s="3" t="s">
        <v>37</v>
      </c>
      <c r="AN1" s="3" t="s">
        <v>38</v>
      </c>
      <c r="AO1" s="4" t="s">
        <v>39</v>
      </c>
      <c r="AP1" t="s">
        <v>40</v>
      </c>
      <c r="AQ1" s="3" t="s">
        <v>41</v>
      </c>
      <c r="AR1" s="1" t="s">
        <v>42</v>
      </c>
      <c r="AS1" s="1" t="s">
        <v>43</v>
      </c>
      <c r="AT1" s="3" t="s">
        <v>44</v>
      </c>
      <c r="AU1" t="s">
        <v>45</v>
      </c>
      <c r="AV1" s="3" t="s">
        <v>46</v>
      </c>
      <c r="AW1" s="3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3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12</v>
      </c>
      <c r="BJ1" s="1" t="s">
        <v>59</v>
      </c>
      <c r="BK1" s="1" t="s">
        <v>60</v>
      </c>
      <c r="BL1" s="3" t="s">
        <v>61</v>
      </c>
      <c r="BM1" s="1" t="s">
        <v>62</v>
      </c>
      <c r="BN1" s="1" t="s">
        <v>63</v>
      </c>
      <c r="BO1" s="1" t="s">
        <v>64</v>
      </c>
      <c r="BP1" s="3" t="s">
        <v>65</v>
      </c>
      <c r="BQ1" s="1" t="s">
        <v>66</v>
      </c>
      <c r="BR1" s="1" t="s">
        <v>67</v>
      </c>
      <c r="BS1" s="3" t="s">
        <v>68</v>
      </c>
      <c r="BT1" s="3" t="s">
        <v>69</v>
      </c>
      <c r="BV1" t="s">
        <v>70</v>
      </c>
      <c r="BX1" t="s">
        <v>71</v>
      </c>
      <c r="BY1" t="s">
        <v>72</v>
      </c>
      <c r="BZ1" t="s">
        <v>73</v>
      </c>
      <c r="CB1" t="s">
        <v>74</v>
      </c>
      <c r="CD1" t="s">
        <v>75</v>
      </c>
      <c r="CF1" t="s">
        <v>76</v>
      </c>
      <c r="CH1" t="s">
        <v>77</v>
      </c>
      <c r="CJ1" t="s">
        <v>78</v>
      </c>
    </row>
    <row r="2" spans="1:90" x14ac:dyDescent="0.35">
      <c r="A2">
        <v>1994</v>
      </c>
      <c r="B2" s="11">
        <f>Antiquity!B30+Curator!B30+IJCP!B30+IJHS!B30+JCH!B30</f>
        <v>201.38941275931654</v>
      </c>
      <c r="C2" s="11">
        <f>Antiquity!C30+Curator!C30+IJCP!C30+IJHS!C30+JCH!C30</f>
        <v>14320.974446765575</v>
      </c>
      <c r="D2" s="11">
        <f>Antiquity!D30+Curator!D30+IJCP!D30+IJHS!D30+JCH!D30</f>
        <v>2610.4557419016037</v>
      </c>
      <c r="E2" s="11">
        <f>Antiquity!E30+Curator!E30+IJCP!E30+IJHS!E30+JCH!E30</f>
        <v>543.18773179296875</v>
      </c>
      <c r="F2" s="11">
        <f>Antiquity!F30+Curator!F30+IJCP!F30+IJHS!F30+JCH!F30</f>
        <v>1049.900062358462</v>
      </c>
      <c r="G2" s="11">
        <f>Antiquity!G30+Curator!G30+IJCP!G30+IJHS!G30+JCH!G30</f>
        <v>381.51298040631474</v>
      </c>
      <c r="H2" s="11">
        <f>Antiquity!H30+Curator!H30+IJCP!H30+IJHS!H30+JCH!H30</f>
        <v>1049.900062358462</v>
      </c>
      <c r="I2" s="11">
        <f>Antiquity!I30+Curator!I30+IJCP!I30+IJHS!I30+JCH!I30</f>
        <v>526.42876366142571</v>
      </c>
      <c r="J2" s="11">
        <f>Antiquity!J30+Curator!J30+IJCP!J30+IJHS!J30+JCH!J30</f>
        <v>0</v>
      </c>
      <c r="K2" s="11">
        <f>Antiquity!K30+Curator!K30+IJCP!K30+IJHS!K30+JCH!K30</f>
        <v>1074.54560372838</v>
      </c>
      <c r="L2" s="11">
        <f>Antiquity!L30+Curator!L30+IJCP!L30+IJHS!L30+JCH!L30</f>
        <v>0</v>
      </c>
      <c r="M2" s="11">
        <f>Antiquity!M30+Curator!M30+IJCP!M30+IJHS!M30+JCH!M30</f>
        <v>946.38878860481202</v>
      </c>
      <c r="N2" s="11">
        <f>Antiquity!N30+Curator!N30+IJCP!N30+IJHS!N30+JCH!N30</f>
        <v>2908.1738816502007</v>
      </c>
      <c r="O2" s="11">
        <f>Antiquity!O30+Curator!O30+IJCP!O30+IJHS!O30+JCH!O30</f>
        <v>0</v>
      </c>
      <c r="P2" s="11">
        <f>Antiquity!P30+Curator!P30+IJCP!P30+IJHS!P30+JCH!P30</f>
        <v>0</v>
      </c>
      <c r="Q2" s="11">
        <f>Antiquity!Q30+Curator!Q30+IJCP!Q30+IJHS!Q30+JCH!Q30</f>
        <v>238.15750525365627</v>
      </c>
      <c r="R2" s="11">
        <f>Antiquity!R30+Curator!R30+IJCP!R30+IJHS!R30+JCH!R30</f>
        <v>114.08759836118884</v>
      </c>
      <c r="S2" s="11">
        <f>Antiquity!S30+Curator!S30+IJCP!S30+IJHS!S30+JCH!S30</f>
        <v>0</v>
      </c>
      <c r="T2" s="11">
        <f>Antiquity!T30+Curator!T30+IJCP!T30+IJHS!T30+JCH!T30</f>
        <v>0</v>
      </c>
      <c r="U2" s="11">
        <f>Antiquity!U30+Curator!U30+IJCP!U30+IJHS!U30+JCH!U30</f>
        <v>155.7543734148407</v>
      </c>
      <c r="V2" s="11">
        <f>Antiquity!V30+Curator!V30+IJCP!V30+IJHS!V30+JCH!V30</f>
        <v>0</v>
      </c>
      <c r="W2" s="11">
        <f>Antiquity!W30+Curator!W30+IJCP!W30+IJHS!W30+JCH!W30</f>
        <v>99.567987134464431</v>
      </c>
      <c r="X2" s="11">
        <f>Antiquity!X30+Curator!X30+IJCP!X30+IJHS!X30+JCH!X30</f>
        <v>177.75302921486934</v>
      </c>
      <c r="Y2" s="11">
        <f>Antiquity!Y30+Curator!Y30+IJCP!Y30+IJHS!Y30+JCH!Y30</f>
        <v>0</v>
      </c>
      <c r="Z2" s="11">
        <f>Antiquity!Z30+Curator!Z30+IJCP!Z30+IJHS!Z30+JCH!Z30</f>
        <v>61.12094259739402</v>
      </c>
      <c r="AA2" s="11">
        <f>Antiquity!AA30+Curator!AA30+IJCP!AA30+IJHS!AA30+JCH!AA30</f>
        <v>688.00519711128322</v>
      </c>
      <c r="AB2" s="11">
        <f>Antiquity!AB30+Curator!AB30+IJCP!AB30+IJHS!AB30+JCH!AB30</f>
        <v>190.30868574945418</v>
      </c>
      <c r="AC2" s="11">
        <f>Antiquity!AC30+Curator!AC30+IJCP!AC30+IJHS!AC30+JCH!AC30</f>
        <v>292.65949144826669</v>
      </c>
      <c r="AD2" s="11">
        <f>Antiquity!AD30+Curator!AD30+IJCP!AD30+IJHS!AD30+JCH!AD30</f>
        <v>16.865123236001761</v>
      </c>
      <c r="AE2" s="11">
        <f>Antiquity!AE30+Curator!AE30+IJCP!AE30+IJHS!AE30+JCH!AE30</f>
        <v>89.285946543539012</v>
      </c>
      <c r="AF2" s="11">
        <f>Antiquity!AF30+Curator!AF30+IJCP!AF30+IJHS!AF30+JCH!AF30</f>
        <v>728.17649736619569</v>
      </c>
      <c r="AG2" s="11">
        <f>Antiquity!AG30+Curator!AG30+IJCP!AG30+IJHS!AG30+JCH!AG30</f>
        <v>189.33082404295661</v>
      </c>
      <c r="AH2" s="11">
        <f>Antiquity!AH30+Curator!AH30+IJCP!AH30+IJHS!AH30+JCH!AH30</f>
        <v>87.926512719983947</v>
      </c>
      <c r="AI2" s="11">
        <f>Antiquity!AI30+Curator!AI30+IJCP!AI30+IJHS!AI30+JCH!AI30</f>
        <v>0</v>
      </c>
      <c r="AJ2" s="11">
        <f>Antiquity!AJ30+Curator!AJ30+IJCP!AJ30+IJHS!AJ30+JCH!AJ30</f>
        <v>239.0650105714422</v>
      </c>
      <c r="AK2" s="11">
        <f>Antiquity!AK30+Curator!AK30+IJCP!AK30+IJHS!AK30+JCH!AK30</f>
        <v>297.62721562540264</v>
      </c>
      <c r="AL2" s="11">
        <f>Antiquity!AL30+Curator!AL30+IJCP!AL30+IJHS!AL30+JCH!AL30</f>
        <v>0</v>
      </c>
      <c r="AM2" s="11">
        <f>Antiquity!AM30+Curator!AM30+IJCP!AM30+IJHS!AM30+JCH!AM30</f>
        <v>0</v>
      </c>
      <c r="AN2" s="11">
        <f>Antiquity!AN30+Curator!AN30+IJCP!AN30+IJHS!AN30+JCH!AN30</f>
        <v>85.317682252715059</v>
      </c>
      <c r="AO2" s="11">
        <f>Antiquity!AO30+Curator!AO30+IJCP!AO30+IJHS!AO30+JCH!AO30</f>
        <v>245.87437755146357</v>
      </c>
      <c r="AP2" s="11">
        <f>Antiquity!AP30+Curator!AP30+IJCP!AP30+IJHS!AP30+JCH!AP30</f>
        <v>306.57259776291431</v>
      </c>
      <c r="AQ2" s="11">
        <f>Antiquity!AQ30+Curator!AQ30+IJCP!AQ30+IJHS!AQ30+JCH!AQ30</f>
        <v>0</v>
      </c>
      <c r="AR2" s="11">
        <f>Antiquity!AR30+Curator!AR30+IJCP!AR30+IJHS!AR30+JCH!AR30</f>
        <v>0</v>
      </c>
      <c r="AS2" s="11">
        <f>Antiquity!AS30+Curator!AS30+IJCP!AS30+IJHS!AS30+JCH!AS30</f>
        <v>521.58946636279586</v>
      </c>
      <c r="AT2" s="11">
        <f>Antiquity!AT30+Curator!AT30+IJCP!AT30+IJHS!AT30+JCH!AT30</f>
        <v>610.2501747405297</v>
      </c>
      <c r="AU2" s="11">
        <f>Antiquity!AU30+Curator!AU30+IJCP!AU30+IJHS!AU30+JCH!AU30</f>
        <v>22.673898060323602</v>
      </c>
      <c r="AV2" s="11">
        <f>Antiquity!AV30+Curator!AV30+IJCP!AV30+IJHS!AV30+JCH!AV30</f>
        <v>2254.9661832607121</v>
      </c>
      <c r="AW2" s="11">
        <f>Antiquity!AW30+Curator!AW30+IJCP!AW30+IJHS!AW30+JCH!AW30</f>
        <v>3474.5226677991413</v>
      </c>
      <c r="AX2" s="11">
        <f>Antiquity!AX30+Curator!AX30+IJCP!AX30+IJHS!AX30+JCH!AX30</f>
        <v>207.57974388824252</v>
      </c>
      <c r="AY2" s="11">
        <f>Antiquity!AY30+Curator!AY30+IJCP!AY30+IJHS!AY30+JCH!AY30</f>
        <v>461.49841218412763</v>
      </c>
      <c r="AZ2" s="11">
        <f>Antiquity!AZ30+Curator!AZ30+IJCP!AZ30+IJHS!AZ30+JCH!AZ30</f>
        <v>15.815599534342228</v>
      </c>
      <c r="BA2" s="11">
        <f>Antiquity!BA30+Curator!BA30+IJCP!BA30+IJHS!BA30+JCH!BA30</f>
        <v>0</v>
      </c>
      <c r="BB2" s="11">
        <f>Antiquity!BB30+Curator!BB30+IJCP!BB30+IJHS!BB30+JCH!BB30</f>
        <v>64.250873108265395</v>
      </c>
      <c r="BC2" s="11">
        <f>Antiquity!BC30+Curator!BC30+IJCP!BC30+IJHS!BC30+JCH!BC30</f>
        <v>2585.9231240557165</v>
      </c>
      <c r="BD2" s="11">
        <f>Antiquity!BD30+Curator!BD30+IJCP!BD30+IJHS!BD30+JCH!BD30</f>
        <v>0</v>
      </c>
      <c r="BE2" s="11">
        <f>Antiquity!BE30+Curator!BE30+IJCP!BE30+IJHS!BE30+JCH!BE30</f>
        <v>581.63477633004015</v>
      </c>
      <c r="BF2" s="11">
        <f>Antiquity!BF30+Curator!BF30+IJCP!BF30+IJHS!BF30+JCH!BF30</f>
        <v>467.23556993422721</v>
      </c>
      <c r="BG2" s="11">
        <f>Antiquity!BG30+Curator!BG30+IJCP!BG30+IJHS!BG30+JCH!BG30</f>
        <v>359.65085667420146</v>
      </c>
      <c r="BH2" s="11">
        <f>Antiquity!BH30+Curator!BH30+IJCP!BH30+IJHS!BH30+JCH!BH30</f>
        <v>55.555700071535334</v>
      </c>
      <c r="BI2" s="11">
        <f>Antiquity!BI30+Curator!BI30+IJCP!BI30+IJHS!BI30+JCH!BI30</f>
        <v>0</v>
      </c>
      <c r="BJ2" s="11">
        <f>Antiquity!BJ30+Curator!BJ30+IJCP!BJ30+IJHS!BJ30+JCH!BJ30</f>
        <v>0</v>
      </c>
      <c r="BK2" s="11">
        <f>Antiquity!BK30+Curator!BK30+IJCP!BK30+IJHS!BK30+JCH!BK30</f>
        <v>4182.0322600295258</v>
      </c>
      <c r="BL2" s="11">
        <f>Antiquity!BL30+Curator!BL30+IJCP!BL30+IJHS!BL30+JCH!BL30</f>
        <v>0</v>
      </c>
      <c r="BM2" s="11">
        <f>Antiquity!BM30+Curator!BM30+IJCP!BM30+IJHS!BM30+JCH!BM30</f>
        <v>0</v>
      </c>
      <c r="BN2" s="11">
        <f>Antiquity!BN30+Curator!BN30+IJCP!BN30+IJHS!BN30+JCH!BN30</f>
        <v>0</v>
      </c>
      <c r="BO2" s="11">
        <f>Antiquity!BO30+Curator!BO30+IJCP!BO30+IJHS!BO30+JCH!BO30</f>
        <v>0</v>
      </c>
      <c r="BP2" s="11">
        <f>Antiquity!BP30+Curator!BP30+IJCP!BP30+IJHS!BP30+JCH!BP30</f>
        <v>174.60362879625393</v>
      </c>
      <c r="BQ2" s="11">
        <f>Antiquity!BQ30+Curator!BQ30+IJCP!BQ30+IJHS!BQ30+JCH!BQ30</f>
        <v>272.81816999414769</v>
      </c>
      <c r="BR2" s="11">
        <f>Antiquity!BR30+Curator!BR30+IJCP!BR30+IJHS!BR30+JCH!BR30</f>
        <v>0</v>
      </c>
      <c r="BS2" s="11">
        <f>Antiquity!BS30+Curator!BS30+IJCP!BS30+IJHS!BS30+JCH!BS30</f>
        <v>53.234369359020761</v>
      </c>
      <c r="BT2" s="11">
        <f>Antiquity!BT30+Curator!BT30+IJCP!BT30+IJHS!BT30+JCH!BT30</f>
        <v>0</v>
      </c>
      <c r="BU2" s="11">
        <f>Antiquity!BU30+Curator!BU30+IJCP!BU30+IJHS!BU30+JCH!BU30</f>
        <v>0</v>
      </c>
      <c r="BV2" s="11">
        <f>Antiquity!BV30+Curator!BV30+IJCP!BV30+IJHS!BV30+JCH!BV30</f>
        <v>25377.950126965145</v>
      </c>
      <c r="BW2" s="11">
        <f>Antiquity!BW30+Curator!BW30+IJCP!BW30+IJHS!BW30+JCH!BW30</f>
        <v>0</v>
      </c>
      <c r="BX2" s="11">
        <f>Antiquity!BX30+Curator!BX30+IJCP!BX30+IJHS!BX30+JCH!BX30</f>
        <v>3597.6702462099711</v>
      </c>
      <c r="BY2" s="11">
        <f>Antiquity!BY30+Curator!BY30+IJCP!BY30+IJHS!BY30+JCH!BY30</f>
        <v>547.16298812536286</v>
      </c>
      <c r="BZ2" s="11">
        <f>Antiquity!BZ30+Curator!BZ30+IJCP!BZ30+IJHS!BZ30+JCH!BZ30</f>
        <v>2819.2505044145255</v>
      </c>
      <c r="CA2" s="11">
        <f>Antiquity!CA30+Curator!CA30+IJCP!CA30+IJHS!CA30+JCH!CA30</f>
        <v>0</v>
      </c>
      <c r="CB2" s="11">
        <f>Antiquity!CB30+Curator!CB30+IJCP!CB30+IJHS!CB30+JCH!CB30</f>
        <v>521.58946636279586</v>
      </c>
      <c r="CC2" s="11">
        <f>Antiquity!CC30+Curator!CC30+IJCP!CC30+IJHS!CC30+JCH!CC30</f>
        <v>0</v>
      </c>
      <c r="CD2" s="11">
        <f>Antiquity!CD30+Curator!CD30+IJCP!CD30+IJHS!CD30+JCH!CD30</f>
        <v>4203.8977970961914</v>
      </c>
      <c r="CE2" s="11">
        <f>Antiquity!CE30+Curator!CE30+IJCP!CE30+IJHS!CE30+JCH!CE30</f>
        <v>0</v>
      </c>
      <c r="CF2" s="11">
        <f>Antiquity!CF30+Curator!CF30+IJCP!CF30+IJHS!CF30+JCH!CF30</f>
        <v>4050.0000270657315</v>
      </c>
      <c r="CG2" s="11">
        <f>Antiquity!CG30+Curator!CG30+IJCP!CG30+IJHS!CG30+JCH!CG30</f>
        <v>0</v>
      </c>
      <c r="CH2" s="11">
        <f>Antiquity!CH30+Curator!CH30+IJCP!CH30+IJHS!CH30+JCH!CH30</f>
        <v>0</v>
      </c>
      <c r="CI2" s="11">
        <f>Antiquity!CI30+Curator!CI30+IJCP!CI30+IJHS!CI30+JCH!CI30</f>
        <v>0</v>
      </c>
      <c r="CJ2" s="11">
        <f>Antiquity!CJ30+Curator!CJ30+IJCP!CJ30+IJHS!CJ30+JCH!CJ30</f>
        <v>473.53865819393172</v>
      </c>
      <c r="CK2" s="10"/>
      <c r="CL2" s="10"/>
    </row>
    <row r="3" spans="1:90" x14ac:dyDescent="0.35">
      <c r="A3">
        <v>1995</v>
      </c>
      <c r="B3" s="11">
        <f>Antiquity!B31+Curator!B31+IJCP!B31+IJHS!B31+JCH!B31</f>
        <v>147.60036565376376</v>
      </c>
      <c r="C3" s="11">
        <f>Antiquity!C31+Curator!C31+IJCP!C31+IJHS!C31+JCH!C31</f>
        <v>18990.734374186635</v>
      </c>
      <c r="D3" s="11">
        <f>Antiquity!D31+Curator!D31+IJCP!D31+IJHS!D31+JCH!D31</f>
        <v>2816.1852412723038</v>
      </c>
      <c r="E3" s="11">
        <f>Antiquity!E31+Curator!E31+IJCP!E31+IJHS!E31+JCH!E31</f>
        <v>1518.1424847151143</v>
      </c>
      <c r="F3" s="11">
        <f>Antiquity!F31+Curator!F31+IJCP!F31+IJHS!F31+JCH!F31</f>
        <v>1451.8810081908939</v>
      </c>
      <c r="G3" s="11">
        <f>Antiquity!G31+Curator!G31+IJCP!G31+IJHS!G31+JCH!G31</f>
        <v>868.16558244883913</v>
      </c>
      <c r="H3" s="11">
        <f>Antiquity!H31+Curator!H31+IJCP!H31+IJHS!H31+JCH!H31</f>
        <v>497.0032122757076</v>
      </c>
      <c r="I3" s="11">
        <f>Antiquity!I31+Curator!I31+IJCP!I31+IJHS!I31+JCH!I31</f>
        <v>175.80599963127801</v>
      </c>
      <c r="J3" s="11">
        <f>Antiquity!J31+Curator!J31+IJCP!J31+IJHS!J31+JCH!J31</f>
        <v>0</v>
      </c>
      <c r="K3" s="11">
        <f>Antiquity!K31+Curator!K31+IJCP!K31+IJHS!K31+JCH!K31</f>
        <v>56.297426848218414</v>
      </c>
      <c r="L3" s="11">
        <f>Antiquity!L31+Curator!L31+IJCP!L31+IJHS!L31+JCH!L31</f>
        <v>0</v>
      </c>
      <c r="M3" s="11">
        <f>Antiquity!M31+Curator!M31+IJCP!M31+IJHS!M31+JCH!M31</f>
        <v>1413.5699112591237</v>
      </c>
      <c r="N3" s="11">
        <f>Antiquity!N31+Curator!N31+IJCP!N31+IJHS!N31+JCH!N31</f>
        <v>3953.9574739813756</v>
      </c>
      <c r="O3" s="11">
        <f>Antiquity!O31+Curator!O31+IJCP!O31+IJHS!O31+JCH!O31</f>
        <v>151.82614700015407</v>
      </c>
      <c r="P3" s="11">
        <f>Antiquity!P31+Curator!P31+IJCP!P31+IJHS!P31+JCH!P31</f>
        <v>115.11001994782883</v>
      </c>
      <c r="Q3" s="11">
        <f>Antiquity!Q31+Curator!Q31+IJCP!Q31+IJHS!Q31+JCH!Q31</f>
        <v>44.654749117692148</v>
      </c>
      <c r="R3" s="11">
        <f>Antiquity!R31+Curator!R31+IJCP!R31+IJHS!R31+JCH!R31</f>
        <v>264.39223132705888</v>
      </c>
      <c r="S3" s="11">
        <f>Antiquity!S31+Curator!S31+IJCP!S31+IJHS!S31+JCH!S31</f>
        <v>344.73105535241507</v>
      </c>
      <c r="T3" s="11">
        <f>Antiquity!T31+Curator!T31+IJCP!T31+IJHS!T31+JCH!T31</f>
        <v>0</v>
      </c>
      <c r="U3" s="11">
        <f>Antiquity!U31+Curator!U31+IJCP!U31+IJHS!U31+JCH!U31</f>
        <v>0</v>
      </c>
      <c r="V3" s="11">
        <f>Antiquity!V31+Curator!V31+IJCP!V31+IJHS!V31+JCH!V31</f>
        <v>145.29226091860903</v>
      </c>
      <c r="W3" s="11">
        <f>Antiquity!W31+Curator!W31+IJCP!W31+IJHS!W31+JCH!W31</f>
        <v>645.93889752166274</v>
      </c>
      <c r="X3" s="11">
        <f>Antiquity!X31+Curator!X31+IJCP!X31+IJHS!X31+JCH!X31</f>
        <v>157.50643046274155</v>
      </c>
      <c r="Y3" s="11">
        <f>Antiquity!Y31+Curator!Y31+IJCP!Y31+IJHS!Y31+JCH!Y31</f>
        <v>0</v>
      </c>
      <c r="Z3" s="11">
        <f>Antiquity!Z31+Curator!Z31+IJCP!Z31+IJHS!Z31+JCH!Z31</f>
        <v>349.12207931703085</v>
      </c>
      <c r="AA3" s="11">
        <f>Antiquity!AA31+Curator!AA31+IJCP!AA31+IJHS!AA31+JCH!AA31</f>
        <v>436.19457181194554</v>
      </c>
      <c r="AB3" s="11">
        <f>Antiquity!AB31+Curator!AB31+IJCP!AB31+IJHS!AB31+JCH!AB31</f>
        <v>260.65050114128076</v>
      </c>
      <c r="AC3" s="11">
        <f>Antiquity!AC31+Curator!AC31+IJCP!AC31+IJHS!AC31+JCH!AC31</f>
        <v>60.531993248427248</v>
      </c>
      <c r="AD3" s="11">
        <f>Antiquity!AD31+Curator!AD31+IJCP!AD31+IJHS!AD31+JCH!AD31</f>
        <v>0</v>
      </c>
      <c r="AE3" s="11">
        <f>Antiquity!AE31+Curator!AE31+IJCP!AE31+IJHS!AE31+JCH!AE31</f>
        <v>0</v>
      </c>
      <c r="AF3" s="11">
        <f>Antiquity!AF31+Curator!AF31+IJCP!AF31+IJHS!AF31+JCH!AF31</f>
        <v>149.42221853343162</v>
      </c>
      <c r="AG3" s="11">
        <f>Antiquity!AG31+Curator!AG31+IJCP!AG31+IJHS!AG31+JCH!AG31</f>
        <v>2066.4517263380426</v>
      </c>
      <c r="AH3" s="11">
        <f>Antiquity!AH31+Curator!AH31+IJCP!AH31+IJHS!AH31+JCH!AH31</f>
        <v>20.850525364365591</v>
      </c>
      <c r="AI3" s="11">
        <f>Antiquity!AI31+Curator!AI31+IJCP!AI31+IJHS!AI31+JCH!AI31</f>
        <v>237.7455554154588</v>
      </c>
      <c r="AJ3" s="11">
        <f>Antiquity!AJ31+Curator!AJ31+IJCP!AJ31+IJHS!AJ31+JCH!AJ31</f>
        <v>198.70864931917316</v>
      </c>
      <c r="AK3" s="11">
        <f>Antiquity!AK31+Curator!AK31+IJCP!AK31+IJHS!AK31+JCH!AK31</f>
        <v>557.6487164355251</v>
      </c>
      <c r="AL3" s="11">
        <f>Antiquity!AL31+Curator!AL31+IJCP!AL31+IJHS!AL31+JCH!AL31</f>
        <v>128.77884251670656</v>
      </c>
      <c r="AM3" s="11">
        <f>Antiquity!AM31+Curator!AM31+IJCP!AM31+IJHS!AM31+JCH!AM31</f>
        <v>0</v>
      </c>
      <c r="AN3" s="11">
        <f>Antiquity!AN31+Curator!AN31+IJCP!AN31+IJHS!AN31+JCH!AN31</f>
        <v>425.97608428716904</v>
      </c>
      <c r="AO3" s="11">
        <f>Antiquity!AO31+Curator!AO31+IJCP!AO31+IJHS!AO31+JCH!AO31</f>
        <v>0</v>
      </c>
      <c r="AP3" s="11">
        <f>Antiquity!AP31+Curator!AP31+IJCP!AP31+IJHS!AP31+JCH!AP31</f>
        <v>240.55805646475298</v>
      </c>
      <c r="AQ3" s="11">
        <f>Antiquity!AQ31+Curator!AQ31+IJCP!AQ31+IJHS!AQ31+JCH!AQ31</f>
        <v>28.727587946034539</v>
      </c>
      <c r="AR3" s="11">
        <f>Antiquity!AR31+Curator!AR31+IJCP!AR31+IJHS!AR31+JCH!AR31</f>
        <v>69.36987101318492</v>
      </c>
      <c r="AS3" s="11">
        <f>Antiquity!AS31+Curator!AS31+IJCP!AS31+IJHS!AS31+JCH!AS31</f>
        <v>1320.478439036692</v>
      </c>
      <c r="AT3" s="11">
        <f>Antiquity!AT31+Curator!AT31+IJCP!AT31+IJHS!AT31+JCH!AT31</f>
        <v>981.69781692677816</v>
      </c>
      <c r="AU3" s="11">
        <f>Antiquity!AU31+Curator!AU31+IJCP!AU31+IJHS!AU31+JCH!AU31</f>
        <v>30.70880090783</v>
      </c>
      <c r="AV3" s="11">
        <f>Antiquity!AV31+Curator!AV31+IJCP!AV31+IJHS!AV31+JCH!AV31</f>
        <v>3793.6723643342661</v>
      </c>
      <c r="AW3" s="11">
        <f>Antiquity!AW31+Curator!AW31+IJCP!AW31+IJHS!AW31+JCH!AW31</f>
        <v>1584.4165036708996</v>
      </c>
      <c r="AX3" s="11">
        <f>Antiquity!AX31+Curator!AX31+IJCP!AX31+IJHS!AX31+JCH!AX31</f>
        <v>474.59767257936971</v>
      </c>
      <c r="AY3" s="11">
        <f>Antiquity!AY31+Curator!AY31+IJCP!AY31+IJHS!AY31+JCH!AY31</f>
        <v>749.75203912178642</v>
      </c>
      <c r="AZ3" s="11">
        <f>Antiquity!AZ31+Curator!AZ31+IJCP!AZ31+IJHS!AZ31+JCH!AZ31</f>
        <v>324.51544451557902</v>
      </c>
      <c r="BA3" s="11">
        <f>Antiquity!BA31+Curator!BA31+IJCP!BA31+IJHS!BA31+JCH!BA31</f>
        <v>185.24341192787773</v>
      </c>
      <c r="BB3" s="11">
        <f>Antiquity!BB31+Curator!BB31+IJCP!BB31+IJHS!BB31+JCH!BB31</f>
        <v>488.1339141326572</v>
      </c>
      <c r="BC3" s="11">
        <f>Antiquity!BC31+Curator!BC31+IJCP!BC31+IJHS!BC31+JCH!BC31</f>
        <v>1074.1857414160727</v>
      </c>
      <c r="BD3" s="11">
        <f>Antiquity!BD31+Curator!BD31+IJCP!BD31+IJHS!BD31+JCH!BD31</f>
        <v>581.81476824615515</v>
      </c>
      <c r="BE3" s="11">
        <f>Antiquity!BE31+Curator!BE31+IJCP!BE31+IJHS!BE31+JCH!BE31</f>
        <v>390.98608162070667</v>
      </c>
      <c r="BF3" s="11">
        <f>Antiquity!BF31+Curator!BF31+IJCP!BF31+IJHS!BF31+JCH!BF31</f>
        <v>618.39583259676283</v>
      </c>
      <c r="BG3" s="11">
        <f>Antiquity!BG31+Curator!BG31+IJCP!BG31+IJHS!BG31+JCH!BG31</f>
        <v>800.03763120581402</v>
      </c>
      <c r="BH3" s="11">
        <f>Antiquity!BH31+Curator!BH31+IJCP!BH31+IJHS!BH31+JCH!BH31</f>
        <v>0</v>
      </c>
      <c r="BI3" s="11">
        <f>Antiquity!BI31+Curator!BI31+IJCP!BI31+IJHS!BI31+JCH!BI31</f>
        <v>0</v>
      </c>
      <c r="BJ3" s="11">
        <f>Antiquity!BJ31+Curator!BJ31+IJCP!BJ31+IJHS!BJ31+JCH!BJ31</f>
        <v>378.41167570293857</v>
      </c>
      <c r="BK3" s="11">
        <f>Antiquity!BK31+Curator!BK31+IJCP!BK31+IJHS!BK31+JCH!BK31</f>
        <v>6262.5208297091967</v>
      </c>
      <c r="BL3" s="11">
        <f>Antiquity!BL31+Curator!BL31+IJCP!BL31+IJHS!BL31+JCH!BL31</f>
        <v>0</v>
      </c>
      <c r="BM3" s="11">
        <f>Antiquity!BM31+Curator!BM31+IJCP!BM31+IJHS!BM31+JCH!BM31</f>
        <v>0</v>
      </c>
      <c r="BN3" s="11">
        <f>Antiquity!BN31+Curator!BN31+IJCP!BN31+IJHS!BN31+JCH!BN31</f>
        <v>170.38431471441174</v>
      </c>
      <c r="BO3" s="11">
        <f>Antiquity!BO31+Curator!BO31+IJCP!BO31+IJHS!BO31+JCH!BO31</f>
        <v>0</v>
      </c>
      <c r="BP3" s="11">
        <f>Antiquity!BP31+Curator!BP31+IJCP!BP31+IJHS!BP31+JCH!BP31</f>
        <v>810.00742740542137</v>
      </c>
      <c r="BQ3" s="11">
        <f>Antiquity!BQ31+Curator!BQ31+IJCP!BQ31+IJHS!BQ31+JCH!BQ31</f>
        <v>377.7877012812296</v>
      </c>
      <c r="BR3" s="11">
        <f>Antiquity!BR31+Curator!BR31+IJCP!BR31+IJHS!BR31+JCH!BR31</f>
        <v>52.502143487580412</v>
      </c>
      <c r="BS3" s="11">
        <f>Antiquity!BS31+Curator!BS31+IJCP!BS31+IJHS!BS31+JCH!BS31</f>
        <v>117.8821712268315</v>
      </c>
      <c r="BT3" s="11">
        <f>Antiquity!BT31+Curator!BT31+IJCP!BT31+IJHS!BT31+JCH!BT31</f>
        <v>881.63976799899081</v>
      </c>
      <c r="BU3" s="11">
        <f>Antiquity!BU31+Curator!BU31+IJCP!BU31+IJHS!BU31+JCH!BU31</f>
        <v>0</v>
      </c>
      <c r="BV3" s="11">
        <f>Antiquity!BV31+Curator!BV31+IJCP!BV31+IJHS!BV31+JCH!BV31</f>
        <v>31733.841321567674</v>
      </c>
      <c r="BW3" s="11">
        <f>Antiquity!BW31+Curator!BW31+IJCP!BW31+IJHS!BW31+JCH!BW31</f>
        <v>0</v>
      </c>
      <c r="BX3" s="11">
        <f>Antiquity!BX31+Curator!BX31+IJCP!BX31+IJHS!BX31+JCH!BX31</f>
        <v>5939.842161624857</v>
      </c>
      <c r="BY3" s="11">
        <f>Antiquity!BY31+Curator!BY31+IJCP!BY31+IJHS!BY31+JCH!BY31</f>
        <v>1557.8608755824869</v>
      </c>
      <c r="BZ3" s="11">
        <f>Antiquity!BZ31+Curator!BZ31+IJCP!BZ31+IJHS!BZ31+JCH!BZ31</f>
        <v>3988.2044576076514</v>
      </c>
      <c r="CA3" s="11">
        <f>Antiquity!CA31+Curator!CA31+IJCP!CA31+IJHS!CA31+JCH!CA31</f>
        <v>0</v>
      </c>
      <c r="CB3" s="11">
        <f>Antiquity!CB31+Curator!CB31+IJCP!CB31+IJHS!CB31+JCH!CB31</f>
        <v>1418.5758979959114</v>
      </c>
      <c r="CC3" s="11">
        <f>Antiquity!CC31+Curator!CC31+IJCP!CC31+IJHS!CC31+JCH!CC31</f>
        <v>0</v>
      </c>
      <c r="CD3" s="11">
        <f>Antiquity!CD31+Curator!CD31+IJCP!CD31+IJHS!CD31+JCH!CD31</f>
        <v>3806.6589859481646</v>
      </c>
      <c r="CE3" s="11">
        <f>Antiquity!CE31+Curator!CE31+IJCP!CE31+IJHS!CE31+JCH!CE31</f>
        <v>0</v>
      </c>
      <c r="CF3" s="11">
        <f>Antiquity!CF31+Curator!CF31+IJCP!CF31+IJHS!CF31+JCH!CF31</f>
        <v>3843.8317307884458</v>
      </c>
      <c r="CG3" s="11">
        <f>Antiquity!CG31+Curator!CG31+IJCP!CG31+IJHS!CG31+JCH!CG31</f>
        <v>0</v>
      </c>
      <c r="CH3" s="11">
        <f>Antiquity!CH31+Curator!CH31+IJCP!CH31+IJHS!CH31+JCH!CH31</f>
        <v>170.38431471441174</v>
      </c>
      <c r="CI3" s="11">
        <f>Antiquity!CI31+Curator!CI31+IJCP!CI31+IJHS!CI31+JCH!CI31</f>
        <v>0</v>
      </c>
      <c r="CJ3" s="11">
        <f>Antiquity!CJ31+Curator!CJ31+IJCP!CJ31+IJHS!CJ31+JCH!CJ31</f>
        <v>1240.2972721742321</v>
      </c>
      <c r="CK3" s="10"/>
      <c r="CL3" s="10"/>
    </row>
    <row r="4" spans="1:90" x14ac:dyDescent="0.35">
      <c r="A4">
        <v>1996</v>
      </c>
      <c r="B4" s="11">
        <f>Antiquity!B32+Curator!B32+IJCP!B32+IJHS!B32+JCH!B32</f>
        <v>252.89861733507132</v>
      </c>
      <c r="C4" s="11">
        <f>Antiquity!C32+Curator!C32+IJCP!C32+IJHS!C32+JCH!C32</f>
        <v>19984.515757892525</v>
      </c>
      <c r="D4" s="11">
        <f>Antiquity!D32+Curator!D32+IJCP!D32+IJHS!D32+JCH!D32</f>
        <v>4310.1671763452287</v>
      </c>
      <c r="E4" s="11">
        <f>Antiquity!E32+Curator!E32+IJCP!E32+IJHS!E32+JCH!E32</f>
        <v>2356.1353948445471</v>
      </c>
      <c r="F4" s="11">
        <f>Antiquity!F32+Curator!F32+IJCP!F32+IJHS!F32+JCH!F32</f>
        <v>1693.3707938440139</v>
      </c>
      <c r="G4" s="11">
        <f>Antiquity!G32+Curator!G32+IJCP!G32+IJHS!G32+JCH!G32</f>
        <v>869.94326580297559</v>
      </c>
      <c r="H4" s="11">
        <f>Antiquity!H32+Curator!H32+IJCP!H32+IJHS!H32+JCH!H32</f>
        <v>1312.3376228154061</v>
      </c>
      <c r="I4" s="11">
        <f>Antiquity!I32+Curator!I32+IJCP!I32+IJHS!I32+JCH!I32</f>
        <v>857.13399511734463</v>
      </c>
      <c r="J4" s="11">
        <f>Antiquity!J32+Curator!J32+IJCP!J32+IJHS!J32+JCH!J32</f>
        <v>0</v>
      </c>
      <c r="K4" s="11">
        <f>Antiquity!K32+Curator!K32+IJCP!K32+IJHS!K32+JCH!K32</f>
        <v>998.60381705938414</v>
      </c>
      <c r="L4" s="11">
        <f>Antiquity!L32+Curator!L32+IJCP!L32+IJHS!L32+JCH!L32</f>
        <v>0</v>
      </c>
      <c r="M4" s="11">
        <f>Antiquity!M32+Curator!M32+IJCP!M32+IJHS!M32+JCH!M32</f>
        <v>1023.4005463138595</v>
      </c>
      <c r="N4" s="11">
        <f>Antiquity!N32+Curator!N32+IJCP!N32+IJHS!N32+JCH!N32</f>
        <v>3710.3723589253123</v>
      </c>
      <c r="O4" s="11">
        <f>Antiquity!O32+Curator!O32+IJCP!O32+IJHS!O32+JCH!O32</f>
        <v>0</v>
      </c>
      <c r="P4" s="11">
        <f>Antiquity!P32+Curator!P32+IJCP!P32+IJHS!P32+JCH!P32</f>
        <v>939.36447754357437</v>
      </c>
      <c r="Q4" s="11">
        <f>Antiquity!Q32+Curator!Q32+IJCP!Q32+IJHS!Q32+JCH!Q32</f>
        <v>235.90164778578807</v>
      </c>
      <c r="R4" s="11">
        <f>Antiquity!R32+Curator!R32+IJCP!R32+IJHS!R32+JCH!R32</f>
        <v>0</v>
      </c>
      <c r="S4" s="11">
        <f>Antiquity!S32+Curator!S32+IJCP!S32+IJHS!S32+JCH!S32</f>
        <v>63.340579080079792</v>
      </c>
      <c r="T4" s="11">
        <f>Antiquity!T32+Curator!T32+IJCP!T32+IJHS!T32+JCH!T32</f>
        <v>0</v>
      </c>
      <c r="U4" s="11">
        <f>Antiquity!U32+Curator!U32+IJCP!U32+IJHS!U32+JCH!U32</f>
        <v>64.444643882825915</v>
      </c>
      <c r="V4" s="11">
        <f>Antiquity!V32+Curator!V32+IJCP!V32+IJHS!V32+JCH!V32</f>
        <v>0</v>
      </c>
      <c r="W4" s="11">
        <f>Antiquity!W32+Curator!W32+IJCP!W32+IJHS!W32+JCH!W32</f>
        <v>1254.2807421698124</v>
      </c>
      <c r="X4" s="11">
        <f>Antiquity!X32+Curator!X32+IJCP!X32+IJHS!X32+JCH!X32</f>
        <v>344.0352527283174</v>
      </c>
      <c r="Y4" s="11">
        <f>Antiquity!Y32+Curator!Y32+IJCP!Y32+IJHS!Y32+JCH!Y32</f>
        <v>0</v>
      </c>
      <c r="Z4" s="11">
        <f>Antiquity!Z32+Curator!Z32+IJCP!Z32+IJHS!Z32+JCH!Z32</f>
        <v>0</v>
      </c>
      <c r="AA4" s="11">
        <f>Antiquity!AA32+Curator!AA32+IJCP!AA32+IJHS!AA32+JCH!AA32</f>
        <v>1325.0196552857694</v>
      </c>
      <c r="AB4" s="11">
        <f>Antiquity!AB32+Curator!AB32+IJCP!AB32+IJHS!AB32+JCH!AB32</f>
        <v>1856.3689264333138</v>
      </c>
      <c r="AC4" s="11">
        <f>Antiquity!AC32+Curator!AC32+IJCP!AC32+IJHS!AC32+JCH!AC32</f>
        <v>15.835144770019992</v>
      </c>
      <c r="AD4" s="11">
        <f>Antiquity!AD32+Curator!AD32+IJCP!AD32+IJHS!AD32+JCH!AD32</f>
        <v>144.7525847214246</v>
      </c>
      <c r="AE4" s="11">
        <f>Antiquity!AE32+Curator!AE32+IJCP!AE32+IJHS!AE32+JCH!AE32</f>
        <v>412.49183036071946</v>
      </c>
      <c r="AF4" s="11">
        <f>Antiquity!AF32+Curator!AF32+IJCP!AF32+IJHS!AF32+JCH!AF32</f>
        <v>506.98022254327662</v>
      </c>
      <c r="AG4" s="11">
        <f>Antiquity!AG32+Curator!AG32+IJCP!AG32+IJHS!AG32+JCH!AG32</f>
        <v>1482.8947747468676</v>
      </c>
      <c r="AH4" s="11">
        <f>Antiquity!AH32+Curator!AH32+IJCP!AH32+IJHS!AH32+JCH!AH32</f>
        <v>769.83174542023494</v>
      </c>
      <c r="AI4" s="11">
        <f>Antiquity!AI32+Curator!AI32+IJCP!AI32+IJHS!AI32+JCH!AI32</f>
        <v>187.38519529006379</v>
      </c>
      <c r="AJ4" s="11">
        <f>Antiquity!AJ32+Curator!AJ32+IJCP!AJ32+IJHS!AJ32+JCH!AJ32</f>
        <v>1725.9442041633006</v>
      </c>
      <c r="AK4" s="11">
        <f>Antiquity!AK32+Curator!AK32+IJCP!AK32+IJHS!AK32+JCH!AK32</f>
        <v>392.95410634008005</v>
      </c>
      <c r="AL4" s="11">
        <f>Antiquity!AL32+Curator!AL32+IJCP!AL32+IJHS!AL32+JCH!AL32</f>
        <v>241.91527857553194</v>
      </c>
      <c r="AM4" s="11">
        <f>Antiquity!AM32+Curator!AM32+IJCP!AM32+IJHS!AM32+JCH!AM32</f>
        <v>0</v>
      </c>
      <c r="AN4" s="11">
        <f>Antiquity!AN32+Curator!AN32+IJCP!AN32+IJHS!AN32+JCH!AN32</f>
        <v>1290.9596487670699</v>
      </c>
      <c r="AO4" s="11">
        <f>Antiquity!AO32+Curator!AO32+IJCP!AO32+IJHS!AO32+JCH!AO32</f>
        <v>89.182286981875308</v>
      </c>
      <c r="AP4" s="11">
        <f>Antiquity!AP32+Curator!AP32+IJCP!AP32+IJHS!AP32+JCH!AP32</f>
        <v>233.61941119447147</v>
      </c>
      <c r="AQ4" s="11">
        <f>Antiquity!AQ32+Curator!AQ32+IJCP!AQ32+IJHS!AQ32+JCH!AQ32</f>
        <v>0</v>
      </c>
      <c r="AR4" s="11">
        <f>Antiquity!AR32+Curator!AR32+IJCP!AR32+IJHS!AR32+JCH!AR32</f>
        <v>0</v>
      </c>
      <c r="AS4" s="11">
        <f>Antiquity!AS32+Curator!AS32+IJCP!AS32+IJHS!AS32+JCH!AS32</f>
        <v>186.14678181454846</v>
      </c>
      <c r="AT4" s="11">
        <f>Antiquity!AT32+Curator!AT32+IJCP!AT32+IJHS!AT32+JCH!AT32</f>
        <v>1263.8892894426517</v>
      </c>
      <c r="AU4" s="11">
        <f>Antiquity!AU32+Curator!AU32+IJCP!AU32+IJHS!AU32+JCH!AU32</f>
        <v>437.99088541145852</v>
      </c>
      <c r="AV4" s="11">
        <f>Antiquity!AV32+Curator!AV32+IJCP!AV32+IJHS!AV32+JCH!AV32</f>
        <v>3171.7047651342273</v>
      </c>
      <c r="AW4" s="11">
        <f>Antiquity!AW32+Curator!AW32+IJCP!AW32+IJHS!AW32+JCH!AW32</f>
        <v>3834.2090434515053</v>
      </c>
      <c r="AX4" s="11">
        <f>Antiquity!AX32+Curator!AX32+IJCP!AX32+IJHS!AX32+JCH!AX32</f>
        <v>0</v>
      </c>
      <c r="AY4" s="11">
        <f>Antiquity!AY32+Curator!AY32+IJCP!AY32+IJHS!AY32+JCH!AY32</f>
        <v>2374.3262808711838</v>
      </c>
      <c r="AZ4" s="11">
        <f>Antiquity!AZ32+Curator!AZ32+IJCP!AZ32+IJHS!AZ32+JCH!AZ32</f>
        <v>0</v>
      </c>
      <c r="BA4" s="11">
        <f>Antiquity!BA32+Curator!BA32+IJCP!BA32+IJHS!BA32+JCH!BA32</f>
        <v>91.052082427614991</v>
      </c>
      <c r="BB4" s="11">
        <f>Antiquity!BB32+Curator!BB32+IJCP!BB32+IJHS!BB32+JCH!BB32</f>
        <v>55.423006695069923</v>
      </c>
      <c r="BC4" s="11">
        <f>Antiquity!BC32+Curator!BC32+IJCP!BC32+IJHS!BC32+JCH!BC32</f>
        <v>579.60911121694028</v>
      </c>
      <c r="BD4" s="11">
        <f>Antiquity!BD32+Curator!BD32+IJCP!BD32+IJHS!BD32+JCH!BD32</f>
        <v>33.709506031016645</v>
      </c>
      <c r="BE4" s="11">
        <f>Antiquity!BE32+Curator!BE32+IJCP!BE32+IJHS!BE32+JCH!BE32</f>
        <v>701.65001380770491</v>
      </c>
      <c r="BF4" s="11">
        <f>Antiquity!BF32+Curator!BF32+IJCP!BF32+IJHS!BF32+JCH!BF32</f>
        <v>545.67067920284308</v>
      </c>
      <c r="BG4" s="11">
        <f>Antiquity!BG32+Curator!BG32+IJCP!BG32+IJHS!BG32+JCH!BG32</f>
        <v>256.75192923937755</v>
      </c>
      <c r="BH4" s="11">
        <f>Antiquity!BH32+Curator!BH32+IJCP!BH32+IJHS!BH32+JCH!BH32</f>
        <v>0</v>
      </c>
      <c r="BI4" s="11">
        <f>Antiquity!BI32+Curator!BI32+IJCP!BI32+IJHS!BI32+JCH!BI32</f>
        <v>0</v>
      </c>
      <c r="BJ4" s="11">
        <f>Antiquity!BJ32+Curator!BJ32+IJCP!BJ32+IJHS!BJ32+JCH!BJ32</f>
        <v>33.709506031016645</v>
      </c>
      <c r="BK4" s="11">
        <f>Antiquity!BK32+Curator!BK32+IJCP!BK32+IJHS!BK32+JCH!BK32</f>
        <v>4087.7732997784237</v>
      </c>
      <c r="BL4" s="11">
        <f>Antiquity!BL32+Curator!BL32+IJCP!BL32+IJHS!BL32+JCH!BL32</f>
        <v>93.196869615163692</v>
      </c>
      <c r="BM4" s="11">
        <f>Antiquity!BM32+Curator!BM32+IJCP!BM32+IJHS!BM32+JCH!BM32</f>
        <v>0</v>
      </c>
      <c r="BN4" s="11">
        <f>Antiquity!BN32+Curator!BN32+IJCP!BN32+IJHS!BN32+JCH!BN32</f>
        <v>0</v>
      </c>
      <c r="BO4" s="11">
        <f>Antiquity!BO32+Curator!BO32+IJCP!BO32+IJHS!BO32+JCH!BO32</f>
        <v>0</v>
      </c>
      <c r="BP4" s="11">
        <f>Antiquity!BP32+Curator!BP32+IJCP!BP32+IJHS!BP32+JCH!BP32</f>
        <v>616.69615767915502</v>
      </c>
      <c r="BQ4" s="11">
        <f>Antiquity!BQ32+Curator!BQ32+IJCP!BQ32+IJHS!BQ32+JCH!BQ32</f>
        <v>612.12138376299049</v>
      </c>
      <c r="BR4" s="11">
        <f>Antiquity!BR32+Curator!BR32+IJCP!BR32+IJHS!BR32+JCH!BR32</f>
        <v>0</v>
      </c>
      <c r="BS4" s="11">
        <f>Antiquity!BS32+Curator!BS32+IJCP!BS32+IJHS!BS32+JCH!BS32</f>
        <v>209.06702474514515</v>
      </c>
      <c r="BT4" s="11">
        <f>Antiquity!BT32+Curator!BT32+IJCP!BT32+IJHS!BT32+JCH!BT32</f>
        <v>688.07050545663481</v>
      </c>
      <c r="BU4" s="11">
        <f>Antiquity!BU32+Curator!BU32+IJCP!BU32+IJHS!BU32+JCH!BU32</f>
        <v>0</v>
      </c>
      <c r="BV4" s="11">
        <f>Antiquity!BV32+Curator!BV32+IJCP!BV32+IJHS!BV32+JCH!BV32</f>
        <v>37095.197101449943</v>
      </c>
      <c r="BW4" s="11">
        <f>Antiquity!BW32+Curator!BW32+IJCP!BW32+IJHS!BW32+JCH!BW32</f>
        <v>0</v>
      </c>
      <c r="BX4" s="11">
        <f>Antiquity!BX32+Curator!BX32+IJCP!BX32+IJHS!BX32+JCH!BX32</f>
        <v>10669.431355369255</v>
      </c>
      <c r="BY4" s="11">
        <f>Antiquity!BY32+Curator!BY32+IJCP!BY32+IJHS!BY32+JCH!BY32</f>
        <v>1726.101217861037</v>
      </c>
      <c r="BZ4" s="11">
        <f>Antiquity!BZ32+Curator!BZ32+IJCP!BZ32+IJHS!BZ32+JCH!BZ32</f>
        <v>8819.4630244725777</v>
      </c>
      <c r="CA4" s="11">
        <f>Antiquity!CA32+Curator!CA32+IJCP!CA32+IJHS!CA32+JCH!CA32</f>
        <v>0</v>
      </c>
      <c r="CB4" s="11">
        <f>Antiquity!CB32+Curator!CB32+IJCP!CB32+IJHS!CB32+JCH!CB32</f>
        <v>186.14678181454846</v>
      </c>
      <c r="CC4" s="11">
        <f>Antiquity!CC32+Curator!CC32+IJCP!CC32+IJHS!CC32+JCH!CC32</f>
        <v>0</v>
      </c>
      <c r="CD4" s="11">
        <f>Antiquity!CD32+Curator!CD32+IJCP!CD32+IJHS!CD32+JCH!CD32</f>
        <v>6355.0104134453741</v>
      </c>
      <c r="CE4" s="11">
        <f>Antiquity!CE32+Curator!CE32+IJCP!CE32+IJHS!CE32+JCH!CE32</f>
        <v>0</v>
      </c>
      <c r="CF4" s="11">
        <f>Antiquity!CF32+Curator!CF32+IJCP!CF32+IJHS!CF32+JCH!CF32</f>
        <v>2151.1007455288991</v>
      </c>
      <c r="CG4" s="11">
        <f>Antiquity!CG32+Curator!CG32+IJCP!CG32+IJHS!CG32+JCH!CG32</f>
        <v>0</v>
      </c>
      <c r="CH4" s="11">
        <f>Antiquity!CH32+Curator!CH32+IJCP!CH32+IJHS!CH32+JCH!CH32</f>
        <v>93.196869615163692</v>
      </c>
      <c r="CI4" s="11">
        <f>Antiquity!CI32+Curator!CI32+IJCP!CI32+IJHS!CI32+JCH!CI32</f>
        <v>0</v>
      </c>
      <c r="CJ4" s="11">
        <f>Antiquity!CJ32+Curator!CJ32+IJCP!CJ32+IJHS!CJ32+JCH!CJ32</f>
        <v>1189.2296795170964</v>
      </c>
      <c r="CK4" s="10"/>
      <c r="CL4" s="10"/>
    </row>
    <row r="5" spans="1:90" x14ac:dyDescent="0.35">
      <c r="A5">
        <v>1997</v>
      </c>
      <c r="B5" s="11">
        <f>Antiquity!B33+Curator!B33+IJCP!B33+IJHS!B33+JCH!B33</f>
        <v>227.01553847800383</v>
      </c>
      <c r="C5" s="11">
        <f>Antiquity!C33+Curator!C33+IJCP!C33+IJHS!C33+JCH!C33</f>
        <v>23628.729387306052</v>
      </c>
      <c r="D5" s="11">
        <f>Antiquity!D33+Curator!D33+IJCP!D33+IJHS!D33+JCH!D33</f>
        <v>3520.3768218138575</v>
      </c>
      <c r="E5" s="11">
        <f>Antiquity!E33+Curator!E33+IJCP!E33+IJHS!E33+JCH!E33</f>
        <v>2871.1226161031836</v>
      </c>
      <c r="F5" s="11">
        <f>Antiquity!F33+Curator!F33+IJCP!F33+IJHS!F33+JCH!F33</f>
        <v>1290.0237774950006</v>
      </c>
      <c r="G5" s="11">
        <f>Antiquity!G33+Curator!G33+IJCP!G33+IJHS!G33+JCH!G33</f>
        <v>1036.3841048663076</v>
      </c>
      <c r="H5" s="11">
        <f>Antiquity!H33+Curator!H33+IJCP!H33+IJHS!H33+JCH!H33</f>
        <v>1573.4172297911432</v>
      </c>
      <c r="I5" s="11">
        <f>Antiquity!I33+Curator!I33+IJCP!I33+IJHS!I33+JCH!I33</f>
        <v>585.58841283210779</v>
      </c>
      <c r="J5" s="11">
        <f>Antiquity!J33+Curator!J33+IJCP!J33+IJHS!J33+JCH!J33</f>
        <v>0</v>
      </c>
      <c r="K5" s="11">
        <f>Antiquity!K33+Curator!K33+IJCP!K33+IJHS!K33+JCH!K33</f>
        <v>929.37196873295693</v>
      </c>
      <c r="L5" s="11">
        <f>Antiquity!L33+Curator!L33+IJCP!L33+IJHS!L33+JCH!L33</f>
        <v>0</v>
      </c>
      <c r="M5" s="11">
        <f>Antiquity!M33+Curator!M33+IJCP!M33+IJHS!M33+JCH!M33</f>
        <v>1780.470605344482</v>
      </c>
      <c r="N5" s="11">
        <f>Antiquity!N33+Curator!N33+IJCP!N33+IJHS!N33+JCH!N33</f>
        <v>4282.2448282130508</v>
      </c>
      <c r="O5" s="11">
        <f>Antiquity!O33+Curator!O33+IJCP!O33+IJHS!O33+JCH!O33</f>
        <v>0</v>
      </c>
      <c r="P5" s="11">
        <f>Antiquity!P33+Curator!P33+IJCP!P33+IJHS!P33+JCH!P33</f>
        <v>330.45352754940149</v>
      </c>
      <c r="Q5" s="11">
        <f>Antiquity!Q33+Curator!Q33+IJCP!Q33+IJHS!Q33+JCH!Q33</f>
        <v>58.553140394088601</v>
      </c>
      <c r="R5" s="11">
        <f>Antiquity!R33+Curator!R33+IJCP!R33+IJHS!R33+JCH!R33</f>
        <v>125.04568965517237</v>
      </c>
      <c r="S5" s="11">
        <f>Antiquity!S33+Curator!S33+IJCP!S33+IJHS!S33+JCH!S33</f>
        <v>321.14644786930808</v>
      </c>
      <c r="T5" s="11">
        <f>Antiquity!T33+Curator!T33+IJCP!T33+IJHS!T33+JCH!T33</f>
        <v>148.86391625615758</v>
      </c>
      <c r="U5" s="11">
        <f>Antiquity!U33+Curator!U33+IJCP!U33+IJHS!U33+JCH!U33</f>
        <v>229.25043103448306</v>
      </c>
      <c r="V5" s="11">
        <f>Antiquity!V33+Curator!V33+IJCP!V33+IJHS!V33+JCH!V33</f>
        <v>19.816033448463923</v>
      </c>
      <c r="W5" s="11">
        <f>Antiquity!W33+Curator!W33+IJCP!W33+IJHS!W33+JCH!W33</f>
        <v>648.51489723021382</v>
      </c>
      <c r="X5" s="11">
        <f>Antiquity!X33+Curator!X33+IJCP!X33+IJHS!X33+JCH!X33</f>
        <v>66.492549261083767</v>
      </c>
      <c r="Y5" s="11">
        <f>Antiquity!Y33+Curator!Y33+IJCP!Y33+IJHS!Y33+JCH!Y33</f>
        <v>0</v>
      </c>
      <c r="Z5" s="11">
        <f>Antiquity!Z33+Curator!Z33+IJCP!Z33+IJHS!Z33+JCH!Z33</f>
        <v>15.878817733990143</v>
      </c>
      <c r="AA5" s="11">
        <f>Antiquity!AA33+Curator!AA33+IJCP!AA33+IJHS!AA33+JCH!AA33</f>
        <v>733.95776934131811</v>
      </c>
      <c r="AB5" s="11">
        <f>Antiquity!AB33+Curator!AB33+IJCP!AB33+IJHS!AB33+JCH!AB33</f>
        <v>321.49003620776409</v>
      </c>
      <c r="AC5" s="11">
        <f>Antiquity!AC33+Curator!AC33+IJCP!AC33+IJHS!AC33+JCH!AC33</f>
        <v>18.825231776040717</v>
      </c>
      <c r="AD5" s="11">
        <f>Antiquity!AD33+Curator!AD33+IJCP!AD33+IJHS!AD33+JCH!AD33</f>
        <v>239.97868365626317</v>
      </c>
      <c r="AE5" s="11">
        <f>Antiquity!AE33+Curator!AE33+IJCP!AE33+IJHS!AE33+JCH!AE33</f>
        <v>428.28460780305932</v>
      </c>
      <c r="AF5" s="11">
        <f>Antiquity!AF33+Curator!AF33+IJCP!AF33+IJHS!AF33+JCH!AF33</f>
        <v>47.636453201970411</v>
      </c>
      <c r="AG5" s="11">
        <f>Antiquity!AG33+Curator!AG33+IJCP!AG33+IJHS!AG33+JCH!AG33</f>
        <v>930.43424131196298</v>
      </c>
      <c r="AH5" s="11">
        <f>Antiquity!AH33+Curator!AH33+IJCP!AH33+IJHS!AH33+JCH!AH33</f>
        <v>983.49427339901433</v>
      </c>
      <c r="AI5" s="11">
        <f>Antiquity!AI33+Curator!AI33+IJCP!AI33+IJHS!AI33+JCH!AI33</f>
        <v>88.181348845664175</v>
      </c>
      <c r="AJ5" s="11">
        <f>Antiquity!AJ33+Curator!AJ33+IJCP!AJ33+IJHS!AJ33+JCH!AJ33</f>
        <v>117.97191821560277</v>
      </c>
      <c r="AK5" s="11">
        <f>Antiquity!AK33+Curator!AK33+IJCP!AK33+IJHS!AK33+JCH!AK33</f>
        <v>633.242175572066</v>
      </c>
      <c r="AL5" s="11">
        <f>Antiquity!AL33+Curator!AL33+IJCP!AL33+IJHS!AL33+JCH!AL33</f>
        <v>0</v>
      </c>
      <c r="AM5" s="11">
        <f>Antiquity!AM33+Curator!AM33+IJCP!AM33+IJHS!AM33+JCH!AM33</f>
        <v>377.55264394829635</v>
      </c>
      <c r="AN5" s="11">
        <f>Antiquity!AN33+Curator!AN33+IJCP!AN33+IJHS!AN33+JCH!AN33</f>
        <v>380.59996066135704</v>
      </c>
      <c r="AO5" s="11">
        <f>Antiquity!AO33+Curator!AO33+IJCP!AO33+IJHS!AO33+JCH!AO33</f>
        <v>12.913451354213947</v>
      </c>
      <c r="AP5" s="11">
        <f>Antiquity!AP33+Curator!AP33+IJCP!AP33+IJHS!AP33+JCH!AP33</f>
        <v>1226.9269090733223</v>
      </c>
      <c r="AQ5" s="11">
        <f>Antiquity!AQ33+Curator!AQ33+IJCP!AQ33+IJHS!AQ33+JCH!AQ33</f>
        <v>0</v>
      </c>
      <c r="AR5" s="11">
        <f>Antiquity!AR33+Curator!AR33+IJCP!AR33+IJHS!AR33+JCH!AR33</f>
        <v>50.613731527093584</v>
      </c>
      <c r="AS5" s="11">
        <f>Antiquity!AS33+Curator!AS33+IJCP!AS33+IJHS!AS33+JCH!AS33</f>
        <v>180.44133400840894</v>
      </c>
      <c r="AT5" s="11">
        <f>Antiquity!AT33+Curator!AT33+IJCP!AT33+IJHS!AT33+JCH!AT33</f>
        <v>2325.1149058392539</v>
      </c>
      <c r="AU5" s="11">
        <f>Antiquity!AU33+Curator!AU33+IJCP!AU33+IJHS!AU33+JCH!AU33</f>
        <v>47.612864610165857</v>
      </c>
      <c r="AV5" s="11">
        <f>Antiquity!AV33+Curator!AV33+IJCP!AV33+IJHS!AV33+JCH!AV33</f>
        <v>8755.5473475627805</v>
      </c>
      <c r="AW5" s="11">
        <f>Antiquity!AW33+Curator!AW33+IJCP!AW33+IJHS!AW33+JCH!AW33</f>
        <v>3100.6591202197824</v>
      </c>
      <c r="AX5" s="11">
        <f>Antiquity!AX33+Curator!AX33+IJCP!AX33+IJHS!AX33+JCH!AX33</f>
        <v>842.22035999374782</v>
      </c>
      <c r="AY5" s="11">
        <f>Antiquity!AY33+Curator!AY33+IJCP!AY33+IJHS!AY33+JCH!AY33</f>
        <v>578.87950954542043</v>
      </c>
      <c r="AZ5" s="11">
        <f>Antiquity!AZ33+Curator!AZ33+IJCP!AZ33+IJHS!AZ33+JCH!AZ33</f>
        <v>142.69706227967066</v>
      </c>
      <c r="BA5" s="11">
        <f>Antiquity!BA33+Curator!BA33+IJCP!BA33+IJHS!BA33+JCH!BA33</f>
        <v>0</v>
      </c>
      <c r="BB5" s="11">
        <f>Antiquity!BB33+Curator!BB33+IJCP!BB33+IJHS!BB33+JCH!BB33</f>
        <v>241.88512449856194</v>
      </c>
      <c r="BC5" s="11">
        <f>Antiquity!BC33+Curator!BC33+IJCP!BC33+IJHS!BC33+JCH!BC33</f>
        <v>1486.6594748269515</v>
      </c>
      <c r="BD5" s="11">
        <f>Antiquity!BD33+Curator!BD33+IJCP!BD33+IJHS!BD33+JCH!BD33</f>
        <v>306.65966748768449</v>
      </c>
      <c r="BE5" s="11">
        <f>Antiquity!BE33+Curator!BE33+IJCP!BE33+IJHS!BE33+JCH!BE33</f>
        <v>738.81488913121916</v>
      </c>
      <c r="BF5" s="11">
        <f>Antiquity!BF33+Curator!BF33+IJCP!BF33+IJHS!BF33+JCH!BF33</f>
        <v>382.586292540937</v>
      </c>
      <c r="BG5" s="11">
        <f>Antiquity!BG33+Curator!BG33+IJCP!BG33+IJHS!BG33+JCH!BG33</f>
        <v>253.03292004454198</v>
      </c>
      <c r="BH5" s="11">
        <f>Antiquity!BH33+Curator!BH33+IJCP!BH33+IJHS!BH33+JCH!BH33</f>
        <v>0</v>
      </c>
      <c r="BI5" s="11">
        <f>Antiquity!BI33+Curator!BI33+IJCP!BI33+IJHS!BI33+JCH!BI33</f>
        <v>0</v>
      </c>
      <c r="BJ5" s="11">
        <f>Antiquity!BJ33+Curator!BJ33+IJCP!BJ33+IJHS!BJ33+JCH!BJ33</f>
        <v>115.12142857142852</v>
      </c>
      <c r="BK5" s="11">
        <f>Antiquity!BK33+Curator!BK33+IJCP!BK33+IJHS!BK33+JCH!BK33</f>
        <v>2394.27342634568</v>
      </c>
      <c r="BL5" s="11">
        <f>Antiquity!BL33+Curator!BL33+IJCP!BL33+IJHS!BL33+JCH!BL33</f>
        <v>57.560714285714262</v>
      </c>
      <c r="BM5" s="11">
        <f>Antiquity!BM33+Curator!BM33+IJCP!BM33+IJHS!BM33+JCH!BM33</f>
        <v>0</v>
      </c>
      <c r="BN5" s="11">
        <f>Antiquity!BN33+Curator!BN33+IJCP!BN33+IJHS!BN33+JCH!BN33</f>
        <v>0</v>
      </c>
      <c r="BO5" s="11">
        <f>Antiquity!BO33+Curator!BO33+IJCP!BO33+IJHS!BO33+JCH!BO33</f>
        <v>0</v>
      </c>
      <c r="BP5" s="11">
        <f>Antiquity!BP33+Curator!BP33+IJCP!BP33+IJHS!BP33+JCH!BP33</f>
        <v>1390.8599470821523</v>
      </c>
      <c r="BQ5" s="11">
        <f>Antiquity!BQ33+Curator!BQ33+IJCP!BQ33+IJHS!BQ33+JCH!BQ33</f>
        <v>2976.5377436127887</v>
      </c>
      <c r="BR5" s="11">
        <f>Antiquity!BR33+Curator!BR33+IJCP!BR33+IJHS!BR33+JCH!BR33</f>
        <v>0</v>
      </c>
      <c r="BS5" s="11">
        <f>Antiquity!BS33+Curator!BS33+IJCP!BS33+IJHS!BS33+JCH!BS33</f>
        <v>56.568288177339923</v>
      </c>
      <c r="BT5" s="11">
        <f>Antiquity!BT33+Curator!BT33+IJCP!BT33+IJHS!BT33+JCH!BT33</f>
        <v>774.0923645320197</v>
      </c>
      <c r="BU5" s="11">
        <f>Antiquity!BU33+Curator!BU33+IJCP!BU33+IJHS!BU33+JCH!BU33</f>
        <v>0</v>
      </c>
      <c r="BV5" s="11">
        <f>Antiquity!BV33+Curator!BV33+IJCP!BV33+IJHS!BV33+JCH!BV33</f>
        <v>41497.72975249814</v>
      </c>
      <c r="BW5" s="11">
        <f>Antiquity!BW33+Curator!BW33+IJCP!BW33+IJHS!BW33+JCH!BW33</f>
        <v>0</v>
      </c>
      <c r="BX5" s="11">
        <f>Antiquity!BX33+Curator!BX33+IJCP!BX33+IJHS!BX33+JCH!BX33</f>
        <v>6177.0586622136834</v>
      </c>
      <c r="BY5" s="11">
        <f>Antiquity!BY33+Curator!BY33+IJCP!BY33+IJHS!BY33+JCH!BY33</f>
        <v>1559.1299647548844</v>
      </c>
      <c r="BZ5" s="11">
        <f>Antiquity!BZ33+Curator!BZ33+IJCP!BZ33+IJHS!BZ33+JCH!BZ33</f>
        <v>4543.4967393307343</v>
      </c>
      <c r="CA5" s="11">
        <f>Antiquity!CA33+Curator!CA33+IJCP!CA33+IJHS!CA33+JCH!CA33</f>
        <v>0</v>
      </c>
      <c r="CB5" s="11">
        <f>Antiquity!CB33+Curator!CB33+IJCP!CB33+IJHS!CB33+JCH!CB33</f>
        <v>231.05506553550254</v>
      </c>
      <c r="CC5" s="11">
        <f>Antiquity!CC33+Curator!CC33+IJCP!CC33+IJHS!CC33+JCH!CC33</f>
        <v>0</v>
      </c>
      <c r="CD5" s="11">
        <f>Antiquity!CD33+Curator!CD33+IJCP!CD33+IJHS!CD33+JCH!CD33</f>
        <v>4906.3411765371866</v>
      </c>
      <c r="CE5" s="11">
        <f>Antiquity!CE33+Curator!CE33+IJCP!CE33+IJHS!CE33+JCH!CE33</f>
        <v>0</v>
      </c>
      <c r="CF5" s="11">
        <f>Antiquity!CF33+Curator!CF33+IJCP!CF33+IJHS!CF33+JCH!CF33</f>
        <v>3282.8746726027666</v>
      </c>
      <c r="CG5" s="11">
        <f>Antiquity!CG33+Curator!CG33+IJCP!CG33+IJHS!CG33+JCH!CG33</f>
        <v>0</v>
      </c>
      <c r="CH5" s="11">
        <f>Antiquity!CH33+Curator!CH33+IJCP!CH33+IJHS!CH33+JCH!CH33</f>
        <v>110.38251196814454</v>
      </c>
      <c r="CI5" s="11">
        <f>Antiquity!CI33+Curator!CI33+IJCP!CI33+IJHS!CI33+JCH!CI33</f>
        <v>0</v>
      </c>
      <c r="CJ5" s="11">
        <f>Antiquity!CJ33+Curator!CJ33+IJCP!CJ33+IJHS!CJ33+JCH!CJ33</f>
        <v>4367.3976906949429</v>
      </c>
      <c r="CK5" s="10"/>
      <c r="CL5" s="10"/>
    </row>
    <row r="6" spans="1:90" x14ac:dyDescent="0.35">
      <c r="A6">
        <v>1998</v>
      </c>
      <c r="B6" s="11">
        <f>Antiquity!B34+Curator!B34+IJCP!B34+IJHS!B34+JCH!B34</f>
        <v>457.8567329382247</v>
      </c>
      <c r="C6" s="11">
        <f>Antiquity!C34+Curator!C34+IJCP!C34+IJHS!C34+JCH!C34</f>
        <v>29314.78130530439</v>
      </c>
      <c r="D6" s="11">
        <f>Antiquity!D34+Curator!D34+IJCP!D34+IJHS!D34+JCH!D34</f>
        <v>2796.0443984807534</v>
      </c>
      <c r="E6" s="11">
        <f>Antiquity!E34+Curator!E34+IJCP!E34+IJHS!E34+JCH!E34</f>
        <v>1168.875874941672</v>
      </c>
      <c r="F6" s="11">
        <f>Antiquity!F34+Curator!F34+IJCP!F34+IJHS!F34+JCH!F34</f>
        <v>3470.0074661689237</v>
      </c>
      <c r="G6" s="11">
        <f>Antiquity!G34+Curator!G34+IJCP!G34+IJHS!G34+JCH!G34</f>
        <v>2054.8939135553615</v>
      </c>
      <c r="H6" s="11">
        <f>Antiquity!H34+Curator!H34+IJCP!H34+IJHS!H34+JCH!H34</f>
        <v>1491.237758288119</v>
      </c>
      <c r="I6" s="11">
        <f>Antiquity!I34+Curator!I34+IJCP!I34+IJHS!I34+JCH!I34</f>
        <v>578.0046663555753</v>
      </c>
      <c r="J6" s="11">
        <f>Antiquity!J34+Curator!J34+IJCP!J34+IJHS!J34+JCH!J34</f>
        <v>0</v>
      </c>
      <c r="K6" s="11">
        <f>Antiquity!K34+Curator!K34+IJCP!K34+IJHS!K34+JCH!K34</f>
        <v>83.137657489500654</v>
      </c>
      <c r="L6" s="11">
        <f>Antiquity!L34+Curator!L34+IJCP!L34+IJHS!L34+JCH!L34</f>
        <v>17.815212319178734</v>
      </c>
      <c r="M6" s="11">
        <f>Antiquity!M34+Curator!M34+IJCP!M34+IJHS!M34+JCH!M34</f>
        <v>552.2715818945378</v>
      </c>
      <c r="N6" s="11">
        <f>Antiquity!N34+Curator!N34+IJCP!N34+IJHS!N34+JCH!N34</f>
        <v>2689.5877054105204</v>
      </c>
      <c r="O6" s="11">
        <f>Antiquity!O34+Curator!O34+IJCP!O34+IJHS!O34+JCH!O34</f>
        <v>11.930682519208116</v>
      </c>
      <c r="P6" s="11">
        <f>Antiquity!P34+Curator!P34+IJCP!P34+IJHS!P34+JCH!P34</f>
        <v>589.19466082942597</v>
      </c>
      <c r="Q6" s="11">
        <f>Antiquity!Q34+Curator!Q34+IJCP!Q34+IJHS!Q34+JCH!Q34</f>
        <v>221.71185014861825</v>
      </c>
      <c r="R6" s="11">
        <f>Antiquity!R34+Curator!R34+IJCP!R34+IJHS!R34+JCH!R34</f>
        <v>669.51514358204327</v>
      </c>
      <c r="S6" s="11">
        <f>Antiquity!S34+Curator!S34+IJCP!S34+IJHS!S34+JCH!S34</f>
        <v>66.612977398911937</v>
      </c>
      <c r="T6" s="11">
        <f>Antiquity!T34+Curator!T34+IJCP!T34+IJHS!T34+JCH!T34</f>
        <v>0</v>
      </c>
      <c r="U6" s="11">
        <f>Antiquity!U34+Curator!U34+IJCP!U34+IJHS!U34+JCH!U34</f>
        <v>112.34726038920989</v>
      </c>
      <c r="V6" s="11">
        <f>Antiquity!V34+Curator!V34+IJCP!V34+IJHS!V34+JCH!V34</f>
        <v>1087.3888471539608</v>
      </c>
      <c r="W6" s="11">
        <f>Antiquity!W34+Curator!W34+IJCP!W34+IJHS!W34+JCH!W34</f>
        <v>1532.1241791515217</v>
      </c>
      <c r="X6" s="11">
        <f>Antiquity!X34+Curator!X34+IJCP!X34+IJHS!X34+JCH!X34</f>
        <v>798.64128379699832</v>
      </c>
      <c r="Y6" s="11">
        <f>Antiquity!Y34+Curator!Y34+IJCP!Y34+IJHS!Y34+JCH!Y34</f>
        <v>0</v>
      </c>
      <c r="Z6" s="11">
        <f>Antiquity!Z34+Curator!Z34+IJCP!Z34+IJHS!Z34+JCH!Z34</f>
        <v>76.650328844346959</v>
      </c>
      <c r="AA6" s="11">
        <f>Antiquity!AA34+Curator!AA34+IJCP!AA34+IJHS!AA34+JCH!AA34</f>
        <v>3633.1228932864633</v>
      </c>
      <c r="AB6" s="11">
        <f>Antiquity!AB34+Curator!AB34+IJCP!AB34+IJHS!AB34+JCH!AB34</f>
        <v>1545.0594590228213</v>
      </c>
      <c r="AC6" s="11">
        <f>Antiquity!AC34+Curator!AC34+IJCP!AC34+IJHS!AC34+JCH!AC34</f>
        <v>327.88301820620683</v>
      </c>
      <c r="AD6" s="11">
        <f>Antiquity!AD34+Curator!AD34+IJCP!AD34+IJHS!AD34+JCH!AD34</f>
        <v>141.1797431439627</v>
      </c>
      <c r="AE6" s="11">
        <f>Antiquity!AE34+Curator!AE34+IJCP!AE34+IJHS!AE34+JCH!AE34</f>
        <v>365.0559589339212</v>
      </c>
      <c r="AF6" s="11">
        <f>Antiquity!AF34+Curator!AF34+IJCP!AF34+IJHS!AF34+JCH!AF34</f>
        <v>371.22226714880748</v>
      </c>
      <c r="AG6" s="11">
        <f>Antiquity!AG34+Curator!AG34+IJCP!AG34+IJHS!AG34+JCH!AG34</f>
        <v>1787.6231234561653</v>
      </c>
      <c r="AH6" s="11">
        <f>Antiquity!AH34+Curator!AH34+IJCP!AH34+IJHS!AH34+JCH!AH34</f>
        <v>349.1335294636707</v>
      </c>
      <c r="AI6" s="11">
        <f>Antiquity!AI34+Curator!AI34+IJCP!AI34+IJHS!AI34+JCH!AI34</f>
        <v>221.71185014861825</v>
      </c>
      <c r="AJ6" s="11">
        <f>Antiquity!AJ34+Curator!AJ34+IJCP!AJ34+IJHS!AJ34+JCH!AJ34</f>
        <v>509.38470314874218</v>
      </c>
      <c r="AK6" s="11">
        <f>Antiquity!AK34+Curator!AK34+IJCP!AK34+IJHS!AK34+JCH!AK34</f>
        <v>356.37425618540556</v>
      </c>
      <c r="AL6" s="11">
        <f>Antiquity!AL34+Curator!AL34+IJCP!AL34+IJHS!AL34+JCH!AL34</f>
        <v>0</v>
      </c>
      <c r="AM6" s="11">
        <f>Antiquity!AM34+Curator!AM34+IJCP!AM34+IJHS!AM34+JCH!AM34</f>
        <v>0</v>
      </c>
      <c r="AN6" s="11">
        <f>Antiquity!AN34+Curator!AN34+IJCP!AN34+IJHS!AN34+JCH!AN34</f>
        <v>2376.2036923877358</v>
      </c>
      <c r="AO6" s="11">
        <f>Antiquity!AO34+Curator!AO34+IJCP!AO34+IJHS!AO34+JCH!AO34</f>
        <v>3024.1437293737422</v>
      </c>
      <c r="AP6" s="11">
        <f>Antiquity!AP34+Curator!AP34+IJCP!AP34+IJHS!AP34+JCH!AP34</f>
        <v>137.7102232547598</v>
      </c>
      <c r="AQ6" s="11">
        <f>Antiquity!AQ34+Curator!AQ34+IJCP!AQ34+IJHS!AQ34+JCH!AQ34</f>
        <v>299.36999053805562</v>
      </c>
      <c r="AR6" s="11">
        <f>Antiquity!AR34+Curator!AR34+IJCP!AR34+IJHS!AR34+JCH!AR34</f>
        <v>189.96216622739198</v>
      </c>
      <c r="AS6" s="11">
        <f>Antiquity!AS34+Curator!AS34+IJCP!AS34+IJHS!AS34+JCH!AS34</f>
        <v>304.5128111865194</v>
      </c>
      <c r="AT6" s="11">
        <f>Antiquity!AT34+Curator!AT34+IJCP!AT34+IJHS!AT34+JCH!AT34</f>
        <v>1889.4282598737227</v>
      </c>
      <c r="AU6" s="11">
        <f>Antiquity!AU34+Curator!AU34+IJCP!AU34+IJHS!AU34+JCH!AU34</f>
        <v>496.92793993716407</v>
      </c>
      <c r="AV6" s="11">
        <f>Antiquity!AV34+Curator!AV34+IJCP!AV34+IJHS!AV34+JCH!AV34</f>
        <v>2622.0195974738567</v>
      </c>
      <c r="AW6" s="11">
        <f>Antiquity!AW34+Curator!AW34+IJCP!AW34+IJHS!AW34+JCH!AW34</f>
        <v>5754.5293155523841</v>
      </c>
      <c r="AX6" s="11">
        <f>Antiquity!AX34+Curator!AX34+IJCP!AX34+IJHS!AX34+JCH!AX34</f>
        <v>100.95286980867917</v>
      </c>
      <c r="AY6" s="11">
        <f>Antiquity!AY34+Curator!AY34+IJCP!AY34+IJHS!AY34+JCH!AY34</f>
        <v>1275.0446922287865</v>
      </c>
      <c r="AZ6" s="11">
        <f>Antiquity!AZ34+Curator!AZ34+IJCP!AZ34+IJHS!AZ34+JCH!AZ34</f>
        <v>0</v>
      </c>
      <c r="BA6" s="11">
        <f>Antiquity!BA34+Curator!BA34+IJCP!BA34+IJHS!BA34+JCH!BA34</f>
        <v>123.28371936515056</v>
      </c>
      <c r="BB6" s="11">
        <f>Antiquity!BB34+Curator!BB34+IJCP!BB34+IJHS!BB34+JCH!BB34</f>
        <v>393.20623238333889</v>
      </c>
      <c r="BC6" s="11">
        <f>Antiquity!BC34+Curator!BC34+IJCP!BC34+IJHS!BC34+JCH!BC34</f>
        <v>3514.3653981091134</v>
      </c>
      <c r="BD6" s="11">
        <f>Antiquity!BD34+Curator!BD34+IJCP!BD34+IJHS!BD34+JCH!BD34</f>
        <v>51.699624249901866</v>
      </c>
      <c r="BE6" s="11">
        <f>Antiquity!BE34+Curator!BE34+IJCP!BE34+IJHS!BE34+JCH!BE34</f>
        <v>898.15814725699261</v>
      </c>
      <c r="BF6" s="11">
        <f>Antiquity!BF34+Curator!BF34+IJCP!BF34+IJHS!BF34+JCH!BF34</f>
        <v>766.33409094596755</v>
      </c>
      <c r="BG6" s="11">
        <f>Antiquity!BG34+Curator!BG34+IJCP!BG34+IJHS!BG34+JCH!BG34</f>
        <v>717.82939823902166</v>
      </c>
      <c r="BH6" s="11">
        <f>Antiquity!BH34+Curator!BH34+IJCP!BH34+IJHS!BH34+JCH!BH34</f>
        <v>0</v>
      </c>
      <c r="BI6" s="11">
        <f>Antiquity!BI34+Curator!BI34+IJCP!BI34+IJHS!BI34+JCH!BI34</f>
        <v>0</v>
      </c>
      <c r="BJ6" s="11">
        <f>Antiquity!BJ34+Curator!BJ34+IJCP!BJ34+IJHS!BJ34+JCH!BJ34</f>
        <v>185.91980259099364</v>
      </c>
      <c r="BK6" s="11">
        <f>Antiquity!BK34+Curator!BK34+IJCP!BK34+IJHS!BK34+JCH!BK34</f>
        <v>3358.8387462640985</v>
      </c>
      <c r="BL6" s="11">
        <f>Antiquity!BL34+Curator!BL34+IJCP!BL34+IJHS!BL34+JCH!BL34</f>
        <v>163.0526610958444</v>
      </c>
      <c r="BM6" s="11">
        <f>Antiquity!BM34+Curator!BM34+IJCP!BM34+IJHS!BM34+JCH!BM34</f>
        <v>0</v>
      </c>
      <c r="BN6" s="11">
        <f>Antiquity!BN34+Curator!BN34+IJCP!BN34+IJHS!BN34+JCH!BN34</f>
        <v>16.901800235544833</v>
      </c>
      <c r="BO6" s="11">
        <f>Antiquity!BO34+Curator!BO34+IJCP!BO34+IJHS!BO34+JCH!BO34</f>
        <v>57.664965509505969</v>
      </c>
      <c r="BP6" s="11">
        <f>Antiquity!BP34+Curator!BP34+IJCP!BP34+IJHS!BP34+JCH!BP34</f>
        <v>1711.0624870795068</v>
      </c>
      <c r="BQ6" s="11">
        <f>Antiquity!BQ34+Curator!BQ34+IJCP!BQ34+IJHS!BQ34+JCH!BQ34</f>
        <v>1277.9077825151933</v>
      </c>
      <c r="BR6" s="11">
        <f>Antiquity!BR34+Curator!BR34+IJCP!BR34+IJHS!BR34+JCH!BR34</f>
        <v>0</v>
      </c>
      <c r="BS6" s="11">
        <f>Antiquity!BS34+Curator!BS34+IJCP!BS34+IJHS!BS34+JCH!BS34</f>
        <v>83.514777634456905</v>
      </c>
      <c r="BT6" s="11">
        <f>Antiquity!BT34+Curator!BT34+IJCP!BT34+IJHS!BT34+JCH!BT34</f>
        <v>795.37883461387503</v>
      </c>
      <c r="BU6" s="11">
        <f>Antiquity!BU34+Curator!BU34+IJCP!BU34+IJHS!BU34+JCH!BU34</f>
        <v>0</v>
      </c>
      <c r="BV6" s="11">
        <f>Antiquity!BV34+Curator!BV34+IJCP!BV34+IJHS!BV34+JCH!BV34</f>
        <v>44216.657540208544</v>
      </c>
      <c r="BW6" s="11">
        <f>Antiquity!BW34+Curator!BW34+IJCP!BW34+IJHS!BW34+JCH!BW34</f>
        <v>0</v>
      </c>
      <c r="BX6" s="11">
        <f>Antiquity!BX34+Curator!BX34+IJCP!BX34+IJHS!BX34+JCH!BX34</f>
        <v>13972.020654046986</v>
      </c>
      <c r="BY6" s="11">
        <f>Antiquity!BY34+Curator!BY34+IJCP!BY34+IJHS!BY34+JCH!BY34</f>
        <v>4266.6296914726436</v>
      </c>
      <c r="BZ6" s="11">
        <f>Antiquity!BZ34+Curator!BZ34+IJCP!BZ34+IJHS!BZ34+JCH!BZ34</f>
        <v>9469.3820266984931</v>
      </c>
      <c r="CA6" s="11">
        <f>Antiquity!CA34+Curator!CA34+IJCP!CA34+IJHS!CA34+JCH!CA34</f>
        <v>0</v>
      </c>
      <c r="CB6" s="11">
        <f>Antiquity!CB34+Curator!CB34+IJCP!CB34+IJHS!CB34+JCH!CB34</f>
        <v>793.84496795196674</v>
      </c>
      <c r="CC6" s="11">
        <f>Antiquity!CC34+Curator!CC34+IJCP!CC34+IJHS!CC34+JCH!CC34</f>
        <v>0</v>
      </c>
      <c r="CD6" s="11">
        <f>Antiquity!CD34+Curator!CD34+IJCP!CD34+IJHS!CD34+JCH!CD34</f>
        <v>7647.0168293383376</v>
      </c>
      <c r="CE6" s="11">
        <f>Antiquity!CE34+Curator!CE34+IJCP!CE34+IJHS!CE34+JCH!CE34</f>
        <v>0</v>
      </c>
      <c r="CF6" s="11">
        <f>Antiquity!CF34+Curator!CF34+IJCP!CF34+IJHS!CF34+JCH!CF34</f>
        <v>6134.306461391996</v>
      </c>
      <c r="CG6" s="11">
        <f>Antiquity!CG34+Curator!CG34+IJCP!CG34+IJHS!CG34+JCH!CG34</f>
        <v>0</v>
      </c>
      <c r="CH6" s="11">
        <f>Antiquity!CH34+Curator!CH34+IJCP!CH34+IJHS!CH34+JCH!CH34</f>
        <v>237.61942684089587</v>
      </c>
      <c r="CI6" s="11">
        <f>Antiquity!CI34+Curator!CI34+IJCP!CI34+IJHS!CI34+JCH!CI34</f>
        <v>0</v>
      </c>
      <c r="CJ6" s="11">
        <f>Antiquity!CJ34+Curator!CJ34+IJCP!CJ34+IJHS!CJ34+JCH!CJ34</f>
        <v>2988.970269594698</v>
      </c>
      <c r="CK6" s="10"/>
      <c r="CL6" s="10"/>
    </row>
    <row r="7" spans="1:90" x14ac:dyDescent="0.35">
      <c r="A7">
        <v>1999</v>
      </c>
      <c r="B7" s="11">
        <f>Antiquity!B35+Curator!B35+IJCP!B35+IJHS!B35+JCH!B35</f>
        <v>45.781527309086357</v>
      </c>
      <c r="C7" s="11">
        <f>Antiquity!C35+Curator!C35+IJCP!C35+IJHS!C35+JCH!C35</f>
        <v>23194.039341933669</v>
      </c>
      <c r="D7" s="11">
        <f>Antiquity!D35+Curator!D35+IJCP!D35+IJHS!D35+JCH!D35</f>
        <v>2243.6913183279748</v>
      </c>
      <c r="E7" s="11">
        <f>Antiquity!E35+Curator!E35+IJCP!E35+IJHS!E35+JCH!E35</f>
        <v>1136.7837046855329</v>
      </c>
      <c r="F7" s="11">
        <f>Antiquity!F35+Curator!F35+IJCP!F35+IJHS!F35+JCH!F35</f>
        <v>1162.4062165058942</v>
      </c>
      <c r="G7" s="11">
        <f>Antiquity!G35+Curator!G35+IJCP!G35+IJHS!G35+JCH!G35</f>
        <v>1951.1534092271716</v>
      </c>
      <c r="H7" s="11">
        <f>Antiquity!H35+Curator!H35+IJCP!H35+IJHS!H35+JCH!H35</f>
        <v>1360.2625937834921</v>
      </c>
      <c r="I7" s="11">
        <f>Antiquity!I35+Curator!I35+IJCP!I35+IJHS!I35+JCH!I35</f>
        <v>279.07630918713886</v>
      </c>
      <c r="J7" s="11">
        <f>Antiquity!J35+Curator!J35+IJCP!J35+IJHS!J35+JCH!J35</f>
        <v>0</v>
      </c>
      <c r="K7" s="11">
        <f>Antiquity!K35+Curator!K35+IJCP!K35+IJHS!K35+JCH!K35</f>
        <v>48.474812433011621</v>
      </c>
      <c r="L7" s="11">
        <f>Antiquity!L35+Curator!L35+IJCP!L35+IJHS!L35+JCH!L35</f>
        <v>0</v>
      </c>
      <c r="M7" s="11">
        <f>Antiquity!M35+Curator!M35+IJCP!M35+IJHS!M35+JCH!M35</f>
        <v>802.30760986066457</v>
      </c>
      <c r="N7" s="11">
        <f>Antiquity!N35+Curator!N35+IJCP!N35+IJHS!N35+JCH!N35</f>
        <v>3033.1382636655962</v>
      </c>
      <c r="O7" s="11">
        <f>Antiquity!O35+Curator!O35+IJCP!O35+IJHS!O35+JCH!O35</f>
        <v>0</v>
      </c>
      <c r="P7" s="11">
        <f>Antiquity!P35+Curator!P35+IJCP!P35+IJHS!P35+JCH!P35</f>
        <v>170.21022050059605</v>
      </c>
      <c r="Q7" s="11">
        <f>Antiquity!Q35+Curator!Q35+IJCP!Q35+IJHS!Q35+JCH!Q35</f>
        <v>109.4919547079857</v>
      </c>
      <c r="R7" s="11">
        <f>Antiquity!R35+Curator!R35+IJCP!R35+IJHS!R35+JCH!R35</f>
        <v>0</v>
      </c>
      <c r="S7" s="11">
        <f>Antiquity!S35+Curator!S35+IJCP!S35+IJHS!S35+JCH!S35</f>
        <v>0</v>
      </c>
      <c r="T7" s="11">
        <f>Antiquity!T35+Curator!T35+IJCP!T35+IJHS!T35+JCH!T35</f>
        <v>0</v>
      </c>
      <c r="U7" s="11">
        <f>Antiquity!U35+Curator!U35+IJCP!U35+IJHS!U35+JCH!U35</f>
        <v>133.36357955255593</v>
      </c>
      <c r="V7" s="11">
        <f>Antiquity!V35+Curator!V35+IJCP!V35+IJHS!V35+JCH!V35</f>
        <v>123.427294398093</v>
      </c>
      <c r="W7" s="11">
        <f>Antiquity!W35+Curator!W35+IJCP!W35+IJHS!W35+JCH!W35</f>
        <v>853.10865870920202</v>
      </c>
      <c r="X7" s="11">
        <f>Antiquity!X35+Curator!X35+IJCP!X35+IJHS!X35+JCH!X35</f>
        <v>0</v>
      </c>
      <c r="Y7" s="11">
        <f>Antiquity!Y35+Curator!Y35+IJCP!Y35+IJHS!Y35+JCH!Y35</f>
        <v>0</v>
      </c>
      <c r="Z7" s="11">
        <f>Antiquity!Z35+Curator!Z35+IJCP!Z35+IJHS!Z35+JCH!Z35</f>
        <v>132.38572705601905</v>
      </c>
      <c r="AA7" s="11">
        <f>Antiquity!AA35+Curator!AA35+IJCP!AA35+IJHS!AA35+JCH!AA35</f>
        <v>1277.0017378694592</v>
      </c>
      <c r="AB7" s="11">
        <f>Antiquity!AB35+Curator!AB35+IJCP!AB35+IJHS!AB35+JCH!AB35</f>
        <v>1419.7446188847107</v>
      </c>
      <c r="AC7" s="11">
        <f>Antiquity!AC35+Curator!AC35+IJCP!AC35+IJHS!AC35+JCH!AC35</f>
        <v>197.08551847437417</v>
      </c>
      <c r="AD7" s="11">
        <f>Antiquity!AD35+Curator!AD35+IJCP!AD35+IJHS!AD35+JCH!AD35</f>
        <v>0</v>
      </c>
      <c r="AE7" s="11">
        <f>Antiquity!AE35+Curator!AE35+IJCP!AE35+IJHS!AE35+JCH!AE35</f>
        <v>0</v>
      </c>
      <c r="AF7" s="11">
        <f>Antiquity!AF35+Curator!AF35+IJCP!AF35+IJHS!AF35+JCH!AF35</f>
        <v>169.16609294320108</v>
      </c>
      <c r="AG7" s="11">
        <f>Antiquity!AG35+Curator!AG35+IJCP!AG35+IJHS!AG35+JCH!AG35</f>
        <v>7366.0462476037319</v>
      </c>
      <c r="AH7" s="11">
        <f>Antiquity!AH35+Curator!AH35+IJCP!AH35+IJHS!AH35+JCH!AH35</f>
        <v>1924.9552368985478</v>
      </c>
      <c r="AI7" s="11">
        <f>Antiquity!AI35+Curator!AI35+IJCP!AI35+IJHS!AI35+JCH!AI35</f>
        <v>175.61023401013773</v>
      </c>
      <c r="AJ7" s="11">
        <f>Antiquity!AJ35+Curator!AJ35+IJCP!AJ35+IJHS!AJ35+JCH!AJ35</f>
        <v>411.98983647855556</v>
      </c>
      <c r="AK7" s="11">
        <f>Antiquity!AK35+Curator!AK35+IJCP!AK35+IJHS!AK35+JCH!AK35</f>
        <v>138.35801549463645</v>
      </c>
      <c r="AL7" s="11">
        <f>Antiquity!AL35+Curator!AL35+IJCP!AL35+IJHS!AL35+JCH!AL35</f>
        <v>642.49414911080476</v>
      </c>
      <c r="AM7" s="11">
        <f>Antiquity!AM35+Curator!AM35+IJCP!AM35+IJHS!AM35+JCH!AM35</f>
        <v>0</v>
      </c>
      <c r="AN7" s="11">
        <f>Antiquity!AN35+Curator!AN35+IJCP!AN35+IJHS!AN35+JCH!AN35</f>
        <v>1116.6711661042373</v>
      </c>
      <c r="AO7" s="11">
        <f>Antiquity!AO35+Curator!AO35+IJCP!AO35+IJHS!AO35+JCH!AO35</f>
        <v>98.54275923718717</v>
      </c>
      <c r="AP7" s="11">
        <f>Antiquity!AP35+Curator!AP35+IJCP!AP35+IJHS!AP35+JCH!AP35</f>
        <v>353.0626824410727</v>
      </c>
      <c r="AQ7" s="11">
        <f>Antiquity!AQ35+Curator!AQ35+IJCP!AQ35+IJHS!AQ35+JCH!AQ35</f>
        <v>0</v>
      </c>
      <c r="AR7" s="11">
        <f>Antiquity!AR35+Curator!AR35+IJCP!AR35+IJHS!AR35+JCH!AR35</f>
        <v>0</v>
      </c>
      <c r="AS7" s="11">
        <f>Antiquity!AS35+Curator!AS35+IJCP!AS35+IJHS!AS35+JCH!AS35</f>
        <v>170.68484876641628</v>
      </c>
      <c r="AT7" s="11">
        <f>Antiquity!AT35+Curator!AT35+IJCP!AT35+IJHS!AT35+JCH!AT35</f>
        <v>902.16261524158415</v>
      </c>
      <c r="AU7" s="11">
        <f>Antiquity!AU35+Curator!AU35+IJCP!AU35+IJHS!AU35+JCH!AU35</f>
        <v>581.52103172999682</v>
      </c>
      <c r="AV7" s="11">
        <f>Antiquity!AV35+Curator!AV35+IJCP!AV35+IJHS!AV35+JCH!AV35</f>
        <v>6708.1932100921113</v>
      </c>
      <c r="AW7" s="11">
        <f>Antiquity!AW35+Curator!AW35+IJCP!AW35+IJHS!AW35+JCH!AW35</f>
        <v>4711.9103100626025</v>
      </c>
      <c r="AX7" s="11">
        <f>Antiquity!AX35+Curator!AX35+IJCP!AX35+IJHS!AX35+JCH!AX35</f>
        <v>0</v>
      </c>
      <c r="AY7" s="11">
        <f>Antiquity!AY35+Curator!AY35+IJCP!AY35+IJHS!AY35+JCH!AY35</f>
        <v>1115.8730963177056</v>
      </c>
      <c r="AZ7" s="11">
        <f>Antiquity!AZ35+Curator!AZ35+IJCP!AZ35+IJHS!AZ35+JCH!AZ35</f>
        <v>0</v>
      </c>
      <c r="BA7" s="11">
        <f>Antiquity!BA35+Curator!BA35+IJCP!BA35+IJHS!BA35+JCH!BA35</f>
        <v>0</v>
      </c>
      <c r="BB7" s="11">
        <f>Antiquity!BB35+Curator!BB35+IJCP!BB35+IJHS!BB35+JCH!BB35</f>
        <v>616.05156476349248</v>
      </c>
      <c r="BC7" s="11">
        <f>Antiquity!BC35+Curator!BC35+IJCP!BC35+IJHS!BC35+JCH!BC35</f>
        <v>3026.9082334979512</v>
      </c>
      <c r="BD7" s="11">
        <f>Antiquity!BD35+Curator!BD35+IJCP!BD35+IJHS!BD35+JCH!BD35</f>
        <v>0</v>
      </c>
      <c r="BE7" s="11">
        <f>Antiquity!BE35+Curator!BE35+IJCP!BE35+IJHS!BE35+JCH!BE35</f>
        <v>303.54979196128721</v>
      </c>
      <c r="BF7" s="11">
        <f>Antiquity!BF35+Curator!BF35+IJCP!BF35+IJHS!BF35+JCH!BF35</f>
        <v>0</v>
      </c>
      <c r="BG7" s="11">
        <f>Antiquity!BG35+Curator!BG35+IJCP!BG35+IJHS!BG35+JCH!BG35</f>
        <v>372.05172018210271</v>
      </c>
      <c r="BH7" s="11">
        <f>Antiquity!BH35+Curator!BH35+IJCP!BH35+IJHS!BH35+JCH!BH35</f>
        <v>0</v>
      </c>
      <c r="BI7" s="11">
        <f>Antiquity!BI35+Curator!BI35+IJCP!BI35+IJHS!BI35+JCH!BI35</f>
        <v>0</v>
      </c>
      <c r="BJ7" s="11">
        <f>Antiquity!BJ35+Curator!BJ35+IJCP!BJ35+IJHS!BJ35+JCH!BJ35</f>
        <v>678.85011918951034</v>
      </c>
      <c r="BK7" s="11">
        <f>Antiquity!BK35+Curator!BK35+IJCP!BK35+IJHS!BK35+JCH!BK35</f>
        <v>8255.5394103136932</v>
      </c>
      <c r="BL7" s="11">
        <f>Antiquity!BL35+Curator!BL35+IJCP!BL35+IJHS!BL35+JCH!BL35</f>
        <v>396.88386240446016</v>
      </c>
      <c r="BM7" s="11">
        <f>Antiquity!BM35+Curator!BM35+IJCP!BM35+IJHS!BM35+JCH!BM35</f>
        <v>0</v>
      </c>
      <c r="BN7" s="11">
        <f>Antiquity!BN35+Curator!BN35+IJCP!BN35+IJHS!BN35+JCH!BN35</f>
        <v>0</v>
      </c>
      <c r="BO7" s="11">
        <f>Antiquity!BO35+Curator!BO35+IJCP!BO35+IJHS!BO35+JCH!BO35</f>
        <v>0</v>
      </c>
      <c r="BP7" s="11">
        <f>Antiquity!BP35+Curator!BP35+IJCP!BP35+IJHS!BP35+JCH!BP35</f>
        <v>506.64207198697903</v>
      </c>
      <c r="BQ7" s="11">
        <f>Antiquity!BQ35+Curator!BQ35+IJCP!BQ35+IJHS!BQ35+JCH!BQ35</f>
        <v>2998.8862578858211</v>
      </c>
      <c r="BR7" s="11">
        <f>Antiquity!BR35+Curator!BR35+IJCP!BR35+IJHS!BR35+JCH!BR35</f>
        <v>0</v>
      </c>
      <c r="BS7" s="11">
        <f>Antiquity!BS35+Curator!BS35+IJCP!BS35+IJHS!BS35+JCH!BS35</f>
        <v>106.48602528622914</v>
      </c>
      <c r="BT7" s="11">
        <f>Antiquity!BT35+Curator!BT35+IJCP!BT35+IJHS!BT35+JCH!BT35</f>
        <v>2001.7120083432662</v>
      </c>
      <c r="BU7" s="11">
        <f>Antiquity!BU35+Curator!BU35+IJCP!BU35+IJHS!BU35+JCH!BU35</f>
        <v>0</v>
      </c>
      <c r="BV7" s="11">
        <f>Antiquity!BV35+Curator!BV35+IJCP!BV35+IJHS!BV35+JCH!BV35</f>
        <v>35210.344297723743</v>
      </c>
      <c r="BW7" s="11">
        <f>Antiquity!BW35+Curator!BW35+IJCP!BW35+IJHS!BW35+JCH!BW35</f>
        <v>0</v>
      </c>
      <c r="BX7" s="11">
        <f>Antiquity!BX35+Curator!BX35+IJCP!BX35+IJHS!BX35+JCH!BX35</f>
        <v>14431.734753081213</v>
      </c>
      <c r="BY7" s="11">
        <f>Antiquity!BY35+Curator!BY35+IJCP!BY35+IJHS!BY35+JCH!BY35</f>
        <v>1109.899532659851</v>
      </c>
      <c r="BZ7" s="11">
        <f>Antiquity!BZ35+Curator!BZ35+IJCP!BZ35+IJHS!BZ35+JCH!BZ35</f>
        <v>13079.957538657356</v>
      </c>
      <c r="CA7" s="11">
        <f>Antiquity!CA35+Curator!CA35+IJCP!CA35+IJHS!CA35+JCH!CA35</f>
        <v>0</v>
      </c>
      <c r="CB7" s="11">
        <f>Antiquity!CB35+Curator!CB35+IJCP!CB35+IJHS!CB35+JCH!CB35</f>
        <v>170.68484876641628</v>
      </c>
      <c r="CC7" s="11">
        <f>Antiquity!CC35+Curator!CC35+IJCP!CC35+IJHS!CC35+JCH!CC35</f>
        <v>0</v>
      </c>
      <c r="CD7" s="11">
        <f>Antiquity!CD35+Curator!CD35+IJCP!CD35+IJHS!CD35+JCH!CD35</f>
        <v>6222.4407192330027</v>
      </c>
      <c r="CE7" s="11">
        <f>Antiquity!CE35+Curator!CE35+IJCP!CE35+IJHS!CE35+JCH!CE35</f>
        <v>0</v>
      </c>
      <c r="CF7" s="11">
        <f>Antiquity!CF35+Curator!CF35+IJCP!CF35+IJHS!CF35+JCH!CF35</f>
        <v>4381.3598648308507</v>
      </c>
      <c r="CG7" s="11">
        <f>Antiquity!CG35+Curator!CG35+IJCP!CG35+IJHS!CG35+JCH!CG35</f>
        <v>0</v>
      </c>
      <c r="CH7" s="11">
        <f>Antiquity!CH35+Curator!CH35+IJCP!CH35+IJHS!CH35+JCH!CH35</f>
        <v>396.88386240446016</v>
      </c>
      <c r="CI7" s="11">
        <f>Antiquity!CI35+Curator!CI35+IJCP!CI35+IJHS!CI35+JCH!CI35</f>
        <v>0</v>
      </c>
      <c r="CJ7" s="11">
        <f>Antiquity!CJ35+Curator!CJ35+IJCP!CJ35+IJHS!CJ35+JCH!CJ35</f>
        <v>3505.5283298728</v>
      </c>
      <c r="CK7" s="10"/>
      <c r="CL7" s="10"/>
    </row>
    <row r="8" spans="1:90" x14ac:dyDescent="0.35">
      <c r="A8">
        <v>2000</v>
      </c>
      <c r="B8" s="11">
        <f>Antiquity!B36+Curator!B36+IJCP!B36+IJHS!B36+JCH!B36</f>
        <v>137.2667020916864</v>
      </c>
      <c r="C8" s="11">
        <f>Antiquity!C36+Curator!C36+IJCP!C36+IJHS!C36+JCH!C36</f>
        <v>38705.185389160019</v>
      </c>
      <c r="D8" s="11">
        <f>Antiquity!D36+Curator!D36+IJCP!D36+IJHS!D36+JCH!D36</f>
        <v>9558.6817844550769</v>
      </c>
      <c r="E8" s="11">
        <f>Antiquity!E36+Curator!E36+IJCP!E36+IJHS!E36+JCH!E36</f>
        <v>3217.4120228530692</v>
      </c>
      <c r="F8" s="11">
        <f>Antiquity!F36+Curator!F36+IJCP!F36+IJHS!F36+JCH!F36</f>
        <v>494.58043254376963</v>
      </c>
      <c r="G8" s="11">
        <f>Antiquity!G36+Curator!G36+IJCP!G36+IJHS!G36+JCH!G36</f>
        <v>964.56502341325609</v>
      </c>
      <c r="H8" s="11">
        <f>Antiquity!H36+Curator!H36+IJCP!H36+IJHS!H36+JCH!H36</f>
        <v>3643.6645313778017</v>
      </c>
      <c r="I8" s="11">
        <f>Antiquity!I36+Curator!I36+IJCP!I36+IJHS!I36+JCH!I36</f>
        <v>1451.0796338788907</v>
      </c>
      <c r="J8" s="11">
        <f>Antiquity!J36+Curator!J36+IJCP!J36+IJHS!J36+JCH!J36</f>
        <v>562.52453592675738</v>
      </c>
      <c r="K8" s="11">
        <f>Antiquity!K36+Curator!K36+IJCP!K36+IJHS!K36+JCH!K36</f>
        <v>306.65391311923941</v>
      </c>
      <c r="L8" s="11">
        <f>Antiquity!L36+Curator!L36+IJCP!L36+IJHS!L36+JCH!L36</f>
        <v>288.42265705458311</v>
      </c>
      <c r="M8" s="11">
        <f>Antiquity!M36+Curator!M36+IJCP!M36+IJHS!M36+JCH!M36</f>
        <v>1313.3087845498724</v>
      </c>
      <c r="N8" s="11">
        <f>Antiquity!N36+Curator!N36+IJCP!N36+IJHS!N36+JCH!N36</f>
        <v>8890.1781469934995</v>
      </c>
      <c r="O8" s="11">
        <f>Antiquity!O36+Curator!O36+IJCP!O36+IJHS!O36+JCH!O36</f>
        <v>23.863050989425137</v>
      </c>
      <c r="P8" s="11">
        <f>Antiquity!P36+Curator!P36+IJCP!P36+IJHS!P36+JCH!P36</f>
        <v>912.61677091307047</v>
      </c>
      <c r="Q8" s="11">
        <f>Antiquity!Q36+Curator!Q36+IJCP!Q36+IJHS!Q36+JCH!Q36</f>
        <v>510.38650016210983</v>
      </c>
      <c r="R8" s="11">
        <f>Antiquity!R36+Curator!R36+IJCP!R36+IJHS!R36+JCH!R36</f>
        <v>82.526384671762102</v>
      </c>
      <c r="S8" s="11">
        <f>Antiquity!S36+Curator!S36+IJCP!S36+IJHS!S36+JCH!S36</f>
        <v>198.85875824521042</v>
      </c>
      <c r="T8" s="11">
        <f>Antiquity!T36+Curator!T36+IJCP!T36+IJHS!T36+JCH!T36</f>
        <v>0</v>
      </c>
      <c r="U8" s="11">
        <f>Antiquity!U36+Curator!U36+IJCP!U36+IJHS!U36+JCH!U36</f>
        <v>391.8502601526676</v>
      </c>
      <c r="V8" s="11">
        <f>Antiquity!V36+Curator!V36+IJCP!V36+IJHS!V36+JCH!V36</f>
        <v>473.28384462359884</v>
      </c>
      <c r="W8" s="11">
        <f>Antiquity!W36+Curator!W36+IJCP!W36+IJHS!W36+JCH!W36</f>
        <v>1997.4711308287924</v>
      </c>
      <c r="X8" s="11">
        <f>Antiquity!X36+Curator!X36+IJCP!X36+IJHS!X36+JCH!X36</f>
        <v>313.20254423620622</v>
      </c>
      <c r="Y8" s="11">
        <f>Antiquity!Y36+Curator!Y36+IJCP!Y36+IJHS!Y36+JCH!Y36</f>
        <v>0</v>
      </c>
      <c r="Z8" s="11">
        <f>Antiquity!Z36+Curator!Z36+IJCP!Z36+IJHS!Z36+JCH!Z36</f>
        <v>380.88615456740524</v>
      </c>
      <c r="AA8" s="11">
        <f>Antiquity!AA36+Curator!AA36+IJCP!AA36+IJHS!AA36+JCH!AA36</f>
        <v>2894.5306793751733</v>
      </c>
      <c r="AB8" s="11">
        <f>Antiquity!AB36+Curator!AB36+IJCP!AB36+IJHS!AB36+JCH!AB36</f>
        <v>1158.2645827090546</v>
      </c>
      <c r="AC8" s="11">
        <f>Antiquity!AC36+Curator!AC36+IJCP!AC36+IJHS!AC36+JCH!AC36</f>
        <v>997.00370032820592</v>
      </c>
      <c r="AD8" s="11">
        <f>Antiquity!AD36+Curator!AD36+IJCP!AD36+IJHS!AD36+JCH!AD36</f>
        <v>540.17301750772424</v>
      </c>
      <c r="AE8" s="11">
        <f>Antiquity!AE36+Curator!AE36+IJCP!AE36+IJHS!AE36+JCH!AE36</f>
        <v>219.0426364572603</v>
      </c>
      <c r="AF8" s="11">
        <f>Antiquity!AF36+Curator!AF36+IJCP!AF36+IJHS!AF36+JCH!AF36</f>
        <v>285.44865836121016</v>
      </c>
      <c r="AG8" s="11">
        <f>Antiquity!AG36+Curator!AG36+IJCP!AG36+IJHS!AG36+JCH!AG36</f>
        <v>2746.9898049637709</v>
      </c>
      <c r="AH8" s="11">
        <f>Antiquity!AH36+Curator!AH36+IJCP!AH36+IJHS!AH36+JCH!AH36</f>
        <v>1924.453876184941</v>
      </c>
      <c r="AI8" s="11">
        <f>Antiquity!AI36+Curator!AI36+IJCP!AI36+IJHS!AI36+JCH!AI36</f>
        <v>638.67741691548918</v>
      </c>
      <c r="AJ8" s="11">
        <f>Antiquity!AJ36+Curator!AJ36+IJCP!AJ36+IJHS!AJ36+JCH!AJ36</f>
        <v>272.03577383169636</v>
      </c>
      <c r="AK8" s="11">
        <f>Antiquity!AK36+Curator!AK36+IJCP!AK36+IJHS!AK36+JCH!AK36</f>
        <v>575.78597750155541</v>
      </c>
      <c r="AL8" s="11">
        <f>Antiquity!AL36+Curator!AL36+IJCP!AL36+IJHS!AL36+JCH!AL36</f>
        <v>393.78957274528227</v>
      </c>
      <c r="AM8" s="11">
        <f>Antiquity!AM36+Curator!AM36+IJCP!AM36+IJHS!AM36+JCH!AM36</f>
        <v>0</v>
      </c>
      <c r="AN8" s="11">
        <f>Antiquity!AN36+Curator!AN36+IJCP!AN36+IJHS!AN36+JCH!AN36</f>
        <v>5134.7911692798707</v>
      </c>
      <c r="AO8" s="11">
        <f>Antiquity!AO36+Curator!AO36+IJCP!AO36+IJHS!AO36+JCH!AO36</f>
        <v>8.9202883625128955</v>
      </c>
      <c r="AP8" s="11">
        <f>Antiquity!AP36+Curator!AP36+IJCP!AP36+IJHS!AP36+JCH!AP36</f>
        <v>1455.1830499329837</v>
      </c>
      <c r="AQ8" s="11">
        <f>Antiquity!AQ36+Curator!AQ36+IJCP!AQ36+IJHS!AQ36+JCH!AQ36</f>
        <v>0</v>
      </c>
      <c r="AR8" s="11">
        <f>Antiquity!AR36+Curator!AR36+IJCP!AR36+IJHS!AR36+JCH!AR36</f>
        <v>370.6875386199797</v>
      </c>
      <c r="AS8" s="11">
        <f>Antiquity!AS36+Curator!AS36+IJCP!AS36+IJHS!AS36+JCH!AS36</f>
        <v>936.59324493658141</v>
      </c>
      <c r="AT8" s="11">
        <f>Antiquity!AT36+Curator!AT36+IJCP!AT36+IJHS!AT36+JCH!AT36</f>
        <v>3806.399130264499</v>
      </c>
      <c r="AU8" s="11">
        <f>Antiquity!AU36+Curator!AU36+IJCP!AU36+IJHS!AU36+JCH!AU36</f>
        <v>1675.0319258496434</v>
      </c>
      <c r="AV8" s="11">
        <f>Antiquity!AV36+Curator!AV36+IJCP!AV36+IJHS!AV36+JCH!AV36</f>
        <v>6086.6308678908345</v>
      </c>
      <c r="AW8" s="11">
        <f>Antiquity!AW36+Curator!AW36+IJCP!AW36+IJHS!AW36+JCH!AW36</f>
        <v>3825.7893241267057</v>
      </c>
      <c r="AX8" s="11">
        <f>Antiquity!AX36+Curator!AX36+IJCP!AX36+IJHS!AX36+JCH!AX36</f>
        <v>253.38043233074842</v>
      </c>
      <c r="AY8" s="11">
        <f>Antiquity!AY36+Curator!AY36+IJCP!AY36+IJHS!AY36+JCH!AY36</f>
        <v>1231.4993405661494</v>
      </c>
      <c r="AZ8" s="11">
        <f>Antiquity!AZ36+Curator!AZ36+IJCP!AZ36+IJHS!AZ36+JCH!AZ36</f>
        <v>0</v>
      </c>
      <c r="BA8" s="11">
        <f>Antiquity!BA36+Curator!BA36+IJCP!BA36+IJHS!BA36+JCH!BA36</f>
        <v>94.158599382080283</v>
      </c>
      <c r="BB8" s="11">
        <f>Antiquity!BB36+Curator!BB36+IJCP!BB36+IJHS!BB36+JCH!BB36</f>
        <v>847.26146360664211</v>
      </c>
      <c r="BC8" s="11">
        <f>Antiquity!BC36+Curator!BC36+IJCP!BC36+IJHS!BC36+JCH!BC36</f>
        <v>7738.8995049728001</v>
      </c>
      <c r="BD8" s="11">
        <f>Antiquity!BD36+Curator!BD36+IJCP!BD36+IJHS!BD36+JCH!BD36</f>
        <v>826.39813862903668</v>
      </c>
      <c r="BE8" s="11">
        <f>Antiquity!BE36+Curator!BE36+IJCP!BE36+IJHS!BE36+JCH!BE36</f>
        <v>5510.9209830894943</v>
      </c>
      <c r="BF8" s="11">
        <f>Antiquity!BF36+Curator!BF36+IJCP!BF36+IJHS!BF36+JCH!BF36</f>
        <v>5831.2540308934749</v>
      </c>
      <c r="BG8" s="11">
        <f>Antiquity!BG36+Curator!BG36+IJCP!BG36+IJHS!BG36+JCH!BG36</f>
        <v>303.88173709128159</v>
      </c>
      <c r="BH8" s="11">
        <f>Antiquity!BH36+Curator!BH36+IJCP!BH36+IJHS!BH36+JCH!BH36</f>
        <v>0</v>
      </c>
      <c r="BI8" s="11">
        <f>Antiquity!BI36+Curator!BI36+IJCP!BI36+IJHS!BI36+JCH!BI36</f>
        <v>65708.529331941521</v>
      </c>
      <c r="BJ8" s="11">
        <f>Antiquity!BJ36+Curator!BJ36+IJCP!BJ36+IJHS!BJ36+JCH!BJ36</f>
        <v>339.05418280808351</v>
      </c>
      <c r="BK8" s="11">
        <f>Antiquity!BK36+Curator!BK36+IJCP!BK36+IJHS!BK36+JCH!BK36</f>
        <v>9184.4783390999582</v>
      </c>
      <c r="BL8" s="11">
        <f>Antiquity!BL36+Curator!BL36+IJCP!BL36+IJHS!BL36+JCH!BL36</f>
        <v>0</v>
      </c>
      <c r="BM8" s="11">
        <f>Antiquity!BM36+Curator!BM36+IJCP!BM36+IJHS!BM36+JCH!BM36</f>
        <v>0</v>
      </c>
      <c r="BN8" s="11">
        <f>Antiquity!BN36+Curator!BN36+IJCP!BN36+IJHS!BN36+JCH!BN36</f>
        <v>0</v>
      </c>
      <c r="BO8" s="11">
        <f>Antiquity!BO36+Curator!BO36+IJCP!BO36+IJHS!BO36+JCH!BO36</f>
        <v>0</v>
      </c>
      <c r="BP8" s="11">
        <f>Antiquity!BP36+Curator!BP36+IJCP!BP36+IJHS!BP36+JCH!BP36</f>
        <v>4266.9470476850393</v>
      </c>
      <c r="BQ8" s="11">
        <f>Antiquity!BQ36+Curator!BQ36+IJCP!BQ36+IJHS!BQ36+JCH!BQ36</f>
        <v>2535.3375069634944</v>
      </c>
      <c r="BR8" s="11">
        <f>Antiquity!BR36+Curator!BR36+IJCP!BR36+IJHS!BR36+JCH!BR36</f>
        <v>0</v>
      </c>
      <c r="BS8" s="11">
        <f>Antiquity!BS36+Curator!BS36+IJCP!BS36+IJHS!BS36+JCH!BS36</f>
        <v>34.800282692911821</v>
      </c>
      <c r="BT8" s="11">
        <f>Antiquity!BT36+Curator!BT36+IJCP!BT36+IJHS!BT36+JCH!BT36</f>
        <v>1748.9095985212991</v>
      </c>
      <c r="BU8" s="11">
        <f>Antiquity!BU36+Curator!BU36+IJCP!BU36+IJHS!BU36+JCH!BU36</f>
        <v>0</v>
      </c>
      <c r="BV8" s="11">
        <f>Antiquity!BV36+Curator!BV36+IJCP!BV36+IJHS!BV36+JCH!BV36</f>
        <v>69213.881395573437</v>
      </c>
      <c r="BW8" s="11">
        <f>Antiquity!BW36+Curator!BW36+IJCP!BW36+IJHS!BW36+JCH!BW36</f>
        <v>0</v>
      </c>
      <c r="BX8" s="11">
        <f>Antiquity!BX36+Curator!BX36+IJCP!BX36+IJHS!BX36+JCH!BX36</f>
        <v>16462.668015283285</v>
      </c>
      <c r="BY8" s="11">
        <f>Antiquity!BY36+Curator!BY36+IJCP!BY36+IJHS!BY36+JCH!BY36</f>
        <v>3320.9746733602688</v>
      </c>
      <c r="BZ8" s="11">
        <f>Antiquity!BZ36+Curator!BZ36+IJCP!BZ36+IJHS!BZ36+JCH!BZ36</f>
        <v>12251.411830344865</v>
      </c>
      <c r="CA8" s="11">
        <f>Antiquity!CA36+Curator!CA36+IJCP!CA36+IJHS!CA36+JCH!CA36</f>
        <v>0</v>
      </c>
      <c r="CB8" s="11">
        <f>Antiquity!CB36+Curator!CB36+IJCP!CB36+IJHS!CB36+JCH!CB36</f>
        <v>1307.2807835565607</v>
      </c>
      <c r="CC8" s="11">
        <f>Antiquity!CC36+Curator!CC36+IJCP!CC36+IJHS!CC36+JCH!CC36</f>
        <v>0</v>
      </c>
      <c r="CD8" s="11">
        <f>Antiquity!CD36+Curator!CD36+IJCP!CD36+IJHS!CD36+JCH!CD36</f>
        <v>6631.6854964421264</v>
      </c>
      <c r="CE8" s="11">
        <f>Antiquity!CE36+Curator!CE36+IJCP!CE36+IJHS!CE36+JCH!CE36</f>
        <v>0</v>
      </c>
      <c r="CF8" s="11">
        <f>Antiquity!CF36+Curator!CF36+IJCP!CF36+IJHS!CF36+JCH!CF36</f>
        <v>86258.937909425702</v>
      </c>
      <c r="CG8" s="11">
        <f>Antiquity!CG36+Curator!CG36+IJCP!CG36+IJHS!CG36+JCH!CG36</f>
        <v>0</v>
      </c>
      <c r="CH8" s="11">
        <f>Antiquity!CH36+Curator!CH36+IJCP!CH36+IJHS!CH36+JCH!CH36</f>
        <v>0</v>
      </c>
      <c r="CI8" s="11">
        <f>Antiquity!CI36+Curator!CI36+IJCP!CI36+IJHS!CI36+JCH!CI36</f>
        <v>0</v>
      </c>
      <c r="CJ8" s="11">
        <f>Antiquity!CJ36+Curator!CJ36+IJCP!CJ36+IJHS!CJ36+JCH!CJ36</f>
        <v>6802.2845546485332</v>
      </c>
      <c r="CK8" s="10"/>
      <c r="CL8" s="10"/>
    </row>
    <row r="9" spans="1:90" x14ac:dyDescent="0.35">
      <c r="A9">
        <v>2001</v>
      </c>
      <c r="B9" s="11">
        <f>Antiquity!B37+Curator!B37+IJCP!B37+IJHS!B37+JCH!B37</f>
        <v>0</v>
      </c>
      <c r="C9" s="11">
        <f>Antiquity!C37+Curator!C37+IJCP!C37+IJHS!C37+JCH!C37</f>
        <v>36395.180590791933</v>
      </c>
      <c r="D9" s="11">
        <f>Antiquity!D37+Curator!D37+IJCP!D37+IJHS!D37+JCH!D37</f>
        <v>6364.9000666275124</v>
      </c>
      <c r="E9" s="11">
        <f>Antiquity!E37+Curator!E37+IJCP!E37+IJHS!E37+JCH!E37</f>
        <v>8261.5946097409796</v>
      </c>
      <c r="F9" s="11">
        <f>Antiquity!F37+Curator!F37+IJCP!F37+IJHS!F37+JCH!F37</f>
        <v>980.85003190810392</v>
      </c>
      <c r="G9" s="11">
        <f>Antiquity!G37+Curator!G37+IJCP!G37+IJHS!G37+JCH!G37</f>
        <v>976.882994367523</v>
      </c>
      <c r="H9" s="11">
        <f>Antiquity!H37+Curator!H37+IJCP!H37+IJHS!H37+JCH!H37</f>
        <v>6304.4876160439981</v>
      </c>
      <c r="I9" s="11">
        <f>Antiquity!I37+Curator!I37+IJCP!I37+IJHS!I37+JCH!I37</f>
        <v>1183.1689464776209</v>
      </c>
      <c r="J9" s="11">
        <f>Antiquity!J37+Curator!J37+IJCP!J37+IJHS!J37+JCH!J37</f>
        <v>0</v>
      </c>
      <c r="K9" s="11">
        <f>Antiquity!K37+Curator!K37+IJCP!K37+IJHS!K37+JCH!K37</f>
        <v>636.10732667977823</v>
      </c>
      <c r="L9" s="11">
        <f>Antiquity!L37+Curator!L37+IJCP!L37+IJHS!L37+JCH!L37</f>
        <v>0</v>
      </c>
      <c r="M9" s="11">
        <f>Antiquity!M37+Curator!M37+IJCP!M37+IJHS!M37+JCH!M37</f>
        <v>2149.2830964101404</v>
      </c>
      <c r="N9" s="11">
        <f>Antiquity!N37+Curator!N37+IJCP!N37+IJHS!N37+JCH!N37</f>
        <v>8222.5281612674589</v>
      </c>
      <c r="O9" s="11">
        <f>Antiquity!O37+Curator!O37+IJCP!O37+IJHS!O37+JCH!O37</f>
        <v>126.52255639097739</v>
      </c>
      <c r="P9" s="11">
        <f>Antiquity!P37+Curator!P37+IJCP!P37+IJHS!P37+JCH!P37</f>
        <v>281.20192641874752</v>
      </c>
      <c r="Q9" s="11">
        <f>Antiquity!Q37+Curator!Q37+IJCP!Q37+IJHS!Q37+JCH!Q37</f>
        <v>923.65693998483312</v>
      </c>
      <c r="R9" s="11">
        <f>Antiquity!R37+Curator!R37+IJCP!R37+IJHS!R37+JCH!R37</f>
        <v>678.07556725088205</v>
      </c>
      <c r="S9" s="11">
        <f>Antiquity!S37+Curator!S37+IJCP!S37+IJHS!S37+JCH!S37</f>
        <v>392.88496102477603</v>
      </c>
      <c r="T9" s="11">
        <f>Antiquity!T37+Curator!T37+IJCP!T37+IJHS!T37+JCH!T37</f>
        <v>0</v>
      </c>
      <c r="U9" s="11">
        <f>Antiquity!U37+Curator!U37+IJCP!U37+IJHS!U37+JCH!U37</f>
        <v>0</v>
      </c>
      <c r="V9" s="11">
        <f>Antiquity!V37+Curator!V37+IJCP!V37+IJHS!V37+JCH!V37</f>
        <v>331.06042401072511</v>
      </c>
      <c r="W9" s="11">
        <f>Antiquity!W37+Curator!W37+IJCP!W37+IJHS!W37+JCH!W37</f>
        <v>1114.5129978348969</v>
      </c>
      <c r="X9" s="11">
        <f>Antiquity!X37+Curator!X37+IJCP!X37+IJHS!X37+JCH!X37</f>
        <v>0</v>
      </c>
      <c r="Y9" s="11">
        <f>Antiquity!Y37+Curator!Y37+IJCP!Y37+IJHS!Y37+JCH!Y37</f>
        <v>0</v>
      </c>
      <c r="Z9" s="11">
        <f>Antiquity!Z37+Curator!Z37+IJCP!Z37+IJHS!Z37+JCH!Z37</f>
        <v>544.45479370438511</v>
      </c>
      <c r="AA9" s="11">
        <f>Antiquity!AA37+Curator!AA37+IJCP!AA37+IJHS!AA37+JCH!AA37</f>
        <v>963.90624602696766</v>
      </c>
      <c r="AB9" s="11">
        <f>Antiquity!AB37+Curator!AB37+IJCP!AB37+IJHS!AB37+JCH!AB37</f>
        <v>1969.5525262433143</v>
      </c>
      <c r="AC9" s="11">
        <f>Antiquity!AC37+Curator!AC37+IJCP!AC37+IJHS!AC37+JCH!AC37</f>
        <v>223.9136043214435</v>
      </c>
      <c r="AD9" s="11">
        <f>Antiquity!AD37+Curator!AD37+IJCP!AD37+IJHS!AD37+JCH!AD37</f>
        <v>28.761022169196178</v>
      </c>
      <c r="AE9" s="11">
        <f>Antiquity!AE37+Curator!AE37+IJCP!AE37+IJHS!AE37+JCH!AE37</f>
        <v>53.84717739933464</v>
      </c>
      <c r="AF9" s="11">
        <f>Antiquity!AF37+Curator!AF37+IJCP!AF37+IJHS!AF37+JCH!AF37</f>
        <v>304.52761820558686</v>
      </c>
      <c r="AG9" s="11">
        <f>Antiquity!AG37+Curator!AG37+IJCP!AG37+IJHS!AG37+JCH!AG37</f>
        <v>662.28464523453226</v>
      </c>
      <c r="AH9" s="11">
        <f>Antiquity!AH37+Curator!AH37+IJCP!AH37+IJHS!AH37+JCH!AH37</f>
        <v>271.1884061352435</v>
      </c>
      <c r="AI9" s="11">
        <f>Antiquity!AI37+Curator!AI37+IJCP!AI37+IJHS!AI37+JCH!AI37</f>
        <v>0</v>
      </c>
      <c r="AJ9" s="11">
        <f>Antiquity!AJ37+Curator!AJ37+IJCP!AJ37+IJHS!AJ37+JCH!AJ37</f>
        <v>97.568841918341491</v>
      </c>
      <c r="AK9" s="11">
        <f>Antiquity!AK37+Curator!AK37+IJCP!AK37+IJHS!AK37+JCH!AK37</f>
        <v>824.5399364369307</v>
      </c>
      <c r="AL9" s="11">
        <f>Antiquity!AL37+Curator!AL37+IJCP!AL37+IJHS!AL37+JCH!AL37</f>
        <v>0</v>
      </c>
      <c r="AM9" s="11">
        <f>Antiquity!AM37+Curator!AM37+IJCP!AM37+IJHS!AM37+JCH!AM37</f>
        <v>0</v>
      </c>
      <c r="AN9" s="11">
        <f>Antiquity!AN37+Curator!AN37+IJCP!AN37+IJHS!AN37+JCH!AN37</f>
        <v>716.50002724255069</v>
      </c>
      <c r="AO9" s="11">
        <f>Antiquity!AO37+Curator!AO37+IJCP!AO37+IJHS!AO37+JCH!AO37</f>
        <v>0</v>
      </c>
      <c r="AP9" s="11">
        <f>Antiquity!AP37+Curator!AP37+IJCP!AP37+IJHS!AP37+JCH!AP37</f>
        <v>2500.6408489110681</v>
      </c>
      <c r="AQ9" s="11">
        <f>Antiquity!AQ37+Curator!AQ37+IJCP!AQ37+IJHS!AQ37+JCH!AQ37</f>
        <v>127.6377538354601</v>
      </c>
      <c r="AR9" s="11">
        <f>Antiquity!AR37+Curator!AR37+IJCP!AR37+IJHS!AR37+JCH!AR37</f>
        <v>621.23687999602862</v>
      </c>
      <c r="AS9" s="11">
        <f>Antiquity!AS37+Curator!AS37+IJCP!AS37+IJHS!AS37+JCH!AS37</f>
        <v>407.39070655329249</v>
      </c>
      <c r="AT9" s="11">
        <f>Antiquity!AT37+Curator!AT37+IJCP!AT37+IJHS!AT37+JCH!AT37</f>
        <v>2461.029744152047</v>
      </c>
      <c r="AU9" s="11">
        <f>Antiquity!AU37+Curator!AU37+IJCP!AU37+IJHS!AU37+JCH!AU37</f>
        <v>501.10576647283324</v>
      </c>
      <c r="AV9" s="11">
        <f>Antiquity!AV37+Curator!AV37+IJCP!AV37+IJHS!AV37+JCH!AV37</f>
        <v>11433.017845956572</v>
      </c>
      <c r="AW9" s="11">
        <f>Antiquity!AW37+Curator!AW37+IJCP!AW37+IJHS!AW37+JCH!AW37</f>
        <v>4340.7926791059735</v>
      </c>
      <c r="AX9" s="11">
        <f>Antiquity!AX37+Curator!AX37+IJCP!AX37+IJHS!AX37+JCH!AX37</f>
        <v>0</v>
      </c>
      <c r="AY9" s="11">
        <f>Antiquity!AY37+Curator!AY37+IJCP!AY37+IJHS!AY37+JCH!AY37</f>
        <v>1444.6795463361846</v>
      </c>
      <c r="AZ9" s="11">
        <f>Antiquity!AZ37+Curator!AZ37+IJCP!AZ37+IJHS!AZ37+JCH!AZ37</f>
        <v>0</v>
      </c>
      <c r="BA9" s="11">
        <f>Antiquity!BA37+Curator!BA37+IJCP!BA37+IJHS!BA37+JCH!BA37</f>
        <v>259.84095890791076</v>
      </c>
      <c r="BB9" s="11">
        <f>Antiquity!BB37+Curator!BB37+IJCP!BB37+IJHS!BB37+JCH!BB37</f>
        <v>2872.165738709974</v>
      </c>
      <c r="BC9" s="11">
        <f>Antiquity!BC37+Curator!BC37+IJCP!BC37+IJHS!BC37+JCH!BC37</f>
        <v>4412.4601960097052</v>
      </c>
      <c r="BD9" s="11">
        <f>Antiquity!BD37+Curator!BD37+IJCP!BD37+IJHS!BD37+JCH!BD37</f>
        <v>268.16651632622552</v>
      </c>
      <c r="BE9" s="11">
        <f>Antiquity!BE37+Curator!BE37+IJCP!BE37+IJHS!BE37+JCH!BE37</f>
        <v>4035.131053475955</v>
      </c>
      <c r="BF9" s="11">
        <f>Antiquity!BF37+Curator!BF37+IJCP!BF37+IJHS!BF37+JCH!BF37</f>
        <v>1091.39141819576</v>
      </c>
      <c r="BG9" s="11">
        <f>Antiquity!BG37+Curator!BG37+IJCP!BG37+IJHS!BG37+JCH!BG37</f>
        <v>1836.9434241958415</v>
      </c>
      <c r="BH9" s="11">
        <f>Antiquity!BH37+Curator!BH37+IJCP!BH37+IJHS!BH37+JCH!BH37</f>
        <v>0</v>
      </c>
      <c r="BI9" s="11">
        <f>Antiquity!BI37+Curator!BI37+IJCP!BI37+IJHS!BI37+JCH!BI37</f>
        <v>13215.276845796619</v>
      </c>
      <c r="BJ9" s="11">
        <f>Antiquity!BJ37+Curator!BJ37+IJCP!BJ37+IJHS!BJ37+JCH!BJ37</f>
        <v>599.29914105555815</v>
      </c>
      <c r="BK9" s="11">
        <f>Antiquity!BK37+Curator!BK37+IJCP!BK37+IJHS!BK37+JCH!BK37</f>
        <v>8559.942915537531</v>
      </c>
      <c r="BL9" s="11">
        <f>Antiquity!BL37+Curator!BL37+IJCP!BL37+IJHS!BL37+JCH!BL37</f>
        <v>62.821706965890435</v>
      </c>
      <c r="BM9" s="11">
        <f>Antiquity!BM37+Curator!BM37+IJCP!BM37+IJHS!BM37+JCH!BM37</f>
        <v>0</v>
      </c>
      <c r="BN9" s="11">
        <f>Antiquity!BN37+Curator!BN37+IJCP!BN37+IJHS!BN37+JCH!BN37</f>
        <v>35.802372941384704</v>
      </c>
      <c r="BO9" s="11">
        <f>Antiquity!BO37+Curator!BO37+IJCP!BO37+IJHS!BO37+JCH!BO37</f>
        <v>0</v>
      </c>
      <c r="BP9" s="11">
        <f>Antiquity!BP37+Curator!BP37+IJCP!BP37+IJHS!BP37+JCH!BP37</f>
        <v>2963.4945246279844</v>
      </c>
      <c r="BQ9" s="11">
        <f>Antiquity!BQ37+Curator!BQ37+IJCP!BQ37+IJHS!BQ37+JCH!BQ37</f>
        <v>1329.6603506286515</v>
      </c>
      <c r="BR9" s="11">
        <f>Antiquity!BR37+Curator!BR37+IJCP!BR37+IJHS!BR37+JCH!BR37</f>
        <v>0</v>
      </c>
      <c r="BS9" s="11">
        <f>Antiquity!BS37+Curator!BS37+IJCP!BS37+IJHS!BS37+JCH!BS37</f>
        <v>199.43399036790638</v>
      </c>
      <c r="BT9" s="11">
        <f>Antiquity!BT37+Curator!BT37+IJCP!BT37+IJHS!BT37+JCH!BT37</f>
        <v>1637.2706135574554</v>
      </c>
      <c r="BU9" s="11">
        <f>Antiquity!BU37+Curator!BU37+IJCP!BU37+IJHS!BU37+JCH!BU37</f>
        <v>0</v>
      </c>
      <c r="BV9" s="11">
        <f>Antiquity!BV37+Curator!BV37+IJCP!BV37+IJHS!BV37+JCH!BV37</f>
        <v>71473.991680929976</v>
      </c>
      <c r="BW9" s="11">
        <f>Antiquity!BW37+Curator!BW37+IJCP!BW37+IJHS!BW37+JCH!BW37</f>
        <v>0</v>
      </c>
      <c r="BX9" s="11">
        <f>Antiquity!BX37+Curator!BX37+IJCP!BX37+IJHS!BX37+JCH!BX37</f>
        <v>9308.1584102211964</v>
      </c>
      <c r="BY9" s="11">
        <f>Antiquity!BY37+Curator!BY37+IJCP!BY37+IJHS!BY37+JCH!BY37</f>
        <v>2516.5339501212702</v>
      </c>
      <c r="BZ9" s="11">
        <f>Antiquity!BZ37+Curator!BZ37+IJCP!BZ37+IJHS!BZ37+JCH!BZ37</f>
        <v>5323.5127264107177</v>
      </c>
      <c r="CA9" s="11">
        <f>Antiquity!CA37+Curator!CA37+IJCP!CA37+IJHS!CA37+JCH!CA37</f>
        <v>0</v>
      </c>
      <c r="CB9" s="11">
        <f>Antiquity!CB37+Curator!CB37+IJCP!CB37+IJHS!CB37+JCH!CB37</f>
        <v>1156.2653403847814</v>
      </c>
      <c r="CC9" s="11">
        <f>Antiquity!CC37+Curator!CC37+IJCP!CC37+IJHS!CC37+JCH!CC37</f>
        <v>0</v>
      </c>
      <c r="CD9" s="11">
        <f>Antiquity!CD37+Curator!CD37+IJCP!CD37+IJHS!CD37+JCH!CD37</f>
        <v>6204.4742933822481</v>
      </c>
      <c r="CE9" s="11">
        <f>Antiquity!CE37+Curator!CE37+IJCP!CE37+IJHS!CE37+JCH!CE37</f>
        <v>0</v>
      </c>
      <c r="CF9" s="11">
        <f>Antiquity!CF37+Curator!CF37+IJCP!CF37+IJHS!CF37+JCH!CF37</f>
        <v>25457.671817499035</v>
      </c>
      <c r="CG9" s="11">
        <f>Antiquity!CG37+Curator!CG37+IJCP!CG37+IJHS!CG37+JCH!CG37</f>
        <v>0</v>
      </c>
      <c r="CH9" s="11">
        <f>Antiquity!CH37+Curator!CH37+IJCP!CH37+IJHS!CH37+JCH!CH37</f>
        <v>98.624079907275132</v>
      </c>
      <c r="CI9" s="11">
        <f>Antiquity!CI37+Curator!CI37+IJCP!CI37+IJHS!CI37+JCH!CI37</f>
        <v>0</v>
      </c>
      <c r="CJ9" s="11">
        <f>Antiquity!CJ37+Curator!CJ37+IJCP!CJ37+IJHS!CJ37+JCH!CJ37</f>
        <v>4293.1548752566514</v>
      </c>
      <c r="CK9" s="10"/>
      <c r="CL9" s="10"/>
    </row>
    <row r="10" spans="1:90" x14ac:dyDescent="0.35">
      <c r="A10">
        <v>2002</v>
      </c>
      <c r="B10" s="11">
        <f>Antiquity!B38+Curator!B38+IJCP!B38+IJHS!B38+JCH!B38</f>
        <v>100.48899236484365</v>
      </c>
      <c r="C10" s="11">
        <f>Antiquity!C38+Curator!C38+IJCP!C38+IJHS!C38+JCH!C38</f>
        <v>38314.319997065722</v>
      </c>
      <c r="D10" s="11">
        <f>Antiquity!D38+Curator!D38+IJCP!D38+IJHS!D38+JCH!D38</f>
        <v>6767.2659408224754</v>
      </c>
      <c r="E10" s="11">
        <f>Antiquity!E38+Curator!E38+IJCP!E38+IJHS!E38+JCH!E38</f>
        <v>6509.0252442702222</v>
      </c>
      <c r="F10" s="11">
        <f>Antiquity!F38+Curator!F38+IJCP!F38+IJHS!F38+JCH!F38</f>
        <v>1563.4904988530129</v>
      </c>
      <c r="G10" s="11">
        <f>Antiquity!G38+Curator!G38+IJCP!G38+IJHS!G38+JCH!G38</f>
        <v>548.82787261135945</v>
      </c>
      <c r="H10" s="11">
        <f>Antiquity!H38+Curator!H38+IJCP!H38+IJHS!H38+JCH!H38</f>
        <v>3472.7667505434038</v>
      </c>
      <c r="I10" s="11">
        <f>Antiquity!I38+Curator!I38+IJCP!I38+IJHS!I38+JCH!I38</f>
        <v>908.43057606790831</v>
      </c>
      <c r="J10" s="11">
        <f>Antiquity!J38+Curator!J38+IJCP!J38+IJHS!J38+JCH!J38</f>
        <v>0</v>
      </c>
      <c r="K10" s="11">
        <f>Antiquity!K38+Curator!K38+IJCP!K38+IJHS!K38+JCH!K38</f>
        <v>1203.448489463543</v>
      </c>
      <c r="L10" s="11">
        <f>Antiquity!L38+Curator!L38+IJCP!L38+IJHS!L38+JCH!L38</f>
        <v>17.733351593795973</v>
      </c>
      <c r="M10" s="11">
        <f>Antiquity!M38+Curator!M38+IJCP!M38+IJHS!M38+JCH!M38</f>
        <v>1659.053560219578</v>
      </c>
      <c r="N10" s="11">
        <f>Antiquity!N38+Curator!N38+IJCP!N38+IJHS!N38+JCH!N38</f>
        <v>9977.8904054669838</v>
      </c>
      <c r="O10" s="11">
        <f>Antiquity!O38+Curator!O38+IJCP!O38+IJHS!O38+JCH!O38</f>
        <v>153.55346388901287</v>
      </c>
      <c r="P10" s="11">
        <f>Antiquity!P38+Curator!P38+IJCP!P38+IJHS!P38+JCH!P38</f>
        <v>497.42205064970443</v>
      </c>
      <c r="Q10" s="11">
        <f>Antiquity!Q38+Curator!Q38+IJCP!Q38+IJHS!Q38+JCH!Q38</f>
        <v>208.89891063519633</v>
      </c>
      <c r="R10" s="11">
        <f>Antiquity!R38+Curator!R38+IJCP!R38+IJHS!R38+JCH!R38</f>
        <v>475.61689788999382</v>
      </c>
      <c r="S10" s="11">
        <f>Antiquity!S38+Curator!S38+IJCP!S38+IJHS!S38+JCH!S38</f>
        <v>239.3040995672917</v>
      </c>
      <c r="T10" s="11">
        <f>Antiquity!T38+Curator!T38+IJCP!T38+IJHS!T38+JCH!T38</f>
        <v>46.303751383800702</v>
      </c>
      <c r="U10" s="11">
        <f>Antiquity!U38+Curator!U38+IJCP!U38+IJHS!U38+JCH!U38</f>
        <v>0</v>
      </c>
      <c r="V10" s="11">
        <f>Antiquity!V38+Curator!V38+IJCP!V38+IJHS!V38+JCH!V38</f>
        <v>130.39009059554721</v>
      </c>
      <c r="W10" s="11">
        <f>Antiquity!W38+Curator!W38+IJCP!W38+IJHS!W38+JCH!W38</f>
        <v>1539.2532693544422</v>
      </c>
      <c r="X10" s="11">
        <f>Antiquity!X38+Curator!X38+IJCP!X38+IJHS!X38+JCH!X38</f>
        <v>533.44872195209086</v>
      </c>
      <c r="Y10" s="11">
        <f>Antiquity!Y38+Curator!Y38+IJCP!Y38+IJHS!Y38+JCH!Y38</f>
        <v>0</v>
      </c>
      <c r="Z10" s="11">
        <f>Antiquity!Z38+Curator!Z38+IJCP!Z38+IJHS!Z38+JCH!Z38</f>
        <v>0</v>
      </c>
      <c r="AA10" s="11">
        <f>Antiquity!AA38+Curator!AA38+IJCP!AA38+IJHS!AA38+JCH!AA38</f>
        <v>3466.5155335170607</v>
      </c>
      <c r="AB10" s="11">
        <f>Antiquity!AB38+Curator!AB38+IJCP!AB38+IJHS!AB38+JCH!AB38</f>
        <v>1022.9189611675108</v>
      </c>
      <c r="AC10" s="11">
        <f>Antiquity!AC38+Curator!AC38+IJCP!AC38+IJHS!AC38+JCH!AC38</f>
        <v>54.779094182543062</v>
      </c>
      <c r="AD10" s="11">
        <f>Antiquity!AD38+Curator!AD38+IJCP!AD38+IJHS!AD38+JCH!AD38</f>
        <v>203.40848463219874</v>
      </c>
      <c r="AE10" s="11">
        <f>Antiquity!AE38+Curator!AE38+IJCP!AE38+IJHS!AE38+JCH!AE38</f>
        <v>315.08373109693537</v>
      </c>
      <c r="AF10" s="11">
        <f>Antiquity!AF38+Curator!AF38+IJCP!AF38+IJHS!AF38+JCH!AF38</f>
        <v>128.62595351741982</v>
      </c>
      <c r="AG10" s="11">
        <f>Antiquity!AG38+Curator!AG38+IJCP!AG38+IJHS!AG38+JCH!AG38</f>
        <v>221.8694365809925</v>
      </c>
      <c r="AH10" s="11">
        <f>Antiquity!AH38+Curator!AH38+IJCP!AH38+IJHS!AH38+JCH!AH38</f>
        <v>1110.9088855378263</v>
      </c>
      <c r="AI10" s="11">
        <f>Antiquity!AI38+Curator!AI38+IJCP!AI38+IJHS!AI38+JCH!AI38</f>
        <v>142.29941816051064</v>
      </c>
      <c r="AJ10" s="11">
        <f>Antiquity!AJ38+Curator!AJ38+IJCP!AJ38+IJHS!AJ38+JCH!AJ38</f>
        <v>328.59616960655484</v>
      </c>
      <c r="AK10" s="11">
        <f>Antiquity!AK38+Curator!AK38+IJCP!AK38+IJHS!AK38+JCH!AK38</f>
        <v>1111.5065149467509</v>
      </c>
      <c r="AL10" s="11">
        <f>Antiquity!AL38+Curator!AL38+IJCP!AL38+IJHS!AL38+JCH!AL38</f>
        <v>194.08168133210077</v>
      </c>
      <c r="AM10" s="11">
        <f>Antiquity!AM38+Curator!AM38+IJCP!AM38+IJHS!AM38+JCH!AM38</f>
        <v>0</v>
      </c>
      <c r="AN10" s="11">
        <f>Antiquity!AN38+Curator!AN38+IJCP!AN38+IJHS!AN38+JCH!AN38</f>
        <v>1453.0797141533571</v>
      </c>
      <c r="AO10" s="11">
        <f>Antiquity!AO38+Curator!AO38+IJCP!AO38+IJHS!AO38+JCH!AO38</f>
        <v>140.71185940419329</v>
      </c>
      <c r="AP10" s="11">
        <f>Antiquity!AP38+Curator!AP38+IJCP!AP38+IJHS!AP38+JCH!AP38</f>
        <v>1410.7229006939642</v>
      </c>
      <c r="AQ10" s="11">
        <f>Antiquity!AQ38+Curator!AQ38+IJCP!AQ38+IJHS!AQ38+JCH!AQ38</f>
        <v>553.39073024936386</v>
      </c>
      <c r="AR10" s="11">
        <f>Antiquity!AR38+Curator!AR38+IJCP!AR38+IJHS!AR38+JCH!AR38</f>
        <v>141.58825891064816</v>
      </c>
      <c r="AS10" s="11">
        <f>Antiquity!AS38+Curator!AS38+IJCP!AS38+IJHS!AS38+JCH!AS38</f>
        <v>422.87411017645218</v>
      </c>
      <c r="AT10" s="11">
        <f>Antiquity!AT38+Curator!AT38+IJCP!AT38+IJHS!AT38+JCH!AT38</f>
        <v>11123.746183952886</v>
      </c>
      <c r="AU10" s="11">
        <f>Antiquity!AU38+Curator!AU38+IJCP!AU38+IJHS!AU38+JCH!AU38</f>
        <v>343.60278036346608</v>
      </c>
      <c r="AV10" s="11">
        <f>Antiquity!AV38+Curator!AV38+IJCP!AV38+IJHS!AV38+JCH!AV38</f>
        <v>10573.639932254886</v>
      </c>
      <c r="AW10" s="11">
        <f>Antiquity!AW38+Curator!AW38+IJCP!AW38+IJHS!AW38+JCH!AW38</f>
        <v>2591.7385472582414</v>
      </c>
      <c r="AX10" s="11">
        <f>Antiquity!AX38+Curator!AX38+IJCP!AX38+IJHS!AX38+JCH!AX38</f>
        <v>572.33563813177591</v>
      </c>
      <c r="AY10" s="11">
        <f>Antiquity!AY38+Curator!AY38+IJCP!AY38+IJHS!AY38+JCH!AY38</f>
        <v>5153.5618402516566</v>
      </c>
      <c r="AZ10" s="11">
        <f>Antiquity!AZ38+Curator!AZ38+IJCP!AZ38+IJHS!AZ38+JCH!AZ38</f>
        <v>0</v>
      </c>
      <c r="BA10" s="11">
        <f>Antiquity!BA38+Curator!BA38+IJCP!BA38+IJHS!BA38+JCH!BA38</f>
        <v>85.750635678279963</v>
      </c>
      <c r="BB10" s="11">
        <f>Antiquity!BB38+Curator!BB38+IJCP!BB38+IJHS!BB38+JCH!BB38</f>
        <v>1165.4806386174635</v>
      </c>
      <c r="BC10" s="11">
        <f>Antiquity!BC38+Curator!BC38+IJCP!BC38+IJHS!BC38+JCH!BC38</f>
        <v>6049.5984708296855</v>
      </c>
      <c r="BD10" s="11">
        <f>Antiquity!BD38+Curator!BD38+IJCP!BD38+IJHS!BD38+JCH!BD38</f>
        <v>217.328454132025</v>
      </c>
      <c r="BE10" s="11">
        <f>Antiquity!BE38+Curator!BE38+IJCP!BE38+IJHS!BE38+JCH!BE38</f>
        <v>6498.5395240835196</v>
      </c>
      <c r="BF10" s="11">
        <f>Antiquity!BF38+Curator!BF38+IJCP!BF38+IJHS!BF38+JCH!BF38</f>
        <v>1351.6693186712969</v>
      </c>
      <c r="BG10" s="11">
        <f>Antiquity!BG38+Curator!BG38+IJCP!BG38+IJHS!BG38+JCH!BG38</f>
        <v>1318.1768887846736</v>
      </c>
      <c r="BH10" s="11">
        <f>Antiquity!BH38+Curator!BH38+IJCP!BH38+IJHS!BH38+JCH!BH38</f>
        <v>0</v>
      </c>
      <c r="BI10" s="11">
        <f>Antiquity!BI38+Curator!BI38+IJCP!BI38+IJHS!BI38+JCH!BI38</f>
        <v>21013.705413156473</v>
      </c>
      <c r="BJ10" s="11">
        <f>Antiquity!BJ38+Curator!BJ38+IJCP!BJ38+IJHS!BJ38+JCH!BJ38</f>
        <v>190.44617923897039</v>
      </c>
      <c r="BK10" s="11">
        <f>Antiquity!BK38+Curator!BK38+IJCP!BK38+IJHS!BK38+JCH!BK38</f>
        <v>5639.7251706779616</v>
      </c>
      <c r="BL10" s="11">
        <f>Antiquity!BL38+Curator!BL38+IJCP!BL38+IJHS!BL38+JCH!BL38</f>
        <v>172.49837177142356</v>
      </c>
      <c r="BM10" s="11">
        <f>Antiquity!BM38+Curator!BM38+IJCP!BM38+IJHS!BM38+JCH!BM38</f>
        <v>0</v>
      </c>
      <c r="BN10" s="11">
        <f>Antiquity!BN38+Curator!BN38+IJCP!BN38+IJHS!BN38+JCH!BN38</f>
        <v>0</v>
      </c>
      <c r="BO10" s="11">
        <f>Antiquity!BO38+Curator!BO38+IJCP!BO38+IJHS!BO38+JCH!BO38</f>
        <v>0</v>
      </c>
      <c r="BP10" s="11">
        <f>Antiquity!BP38+Curator!BP38+IJCP!BP38+IJHS!BP38+JCH!BP38</f>
        <v>1961.0404791023302</v>
      </c>
      <c r="BQ10" s="11">
        <f>Antiquity!BQ38+Curator!BQ38+IJCP!BQ38+IJHS!BQ38+JCH!BQ38</f>
        <v>1061.6282933378075</v>
      </c>
      <c r="BR10" s="11">
        <f>Antiquity!BR38+Curator!BR38+IJCP!BR38+IJHS!BR38+JCH!BR38</f>
        <v>87.744836508007253</v>
      </c>
      <c r="BS10" s="11">
        <f>Antiquity!BS38+Curator!BS38+IJCP!BS38+IJHS!BS38+JCH!BS38</f>
        <v>75.707115970603923</v>
      </c>
      <c r="BT10" s="11">
        <f>Antiquity!BT38+Curator!BT38+IJCP!BT38+IJHS!BT38+JCH!BT38</f>
        <v>1868.9448720212094</v>
      </c>
      <c r="BU10" s="11">
        <f>Antiquity!BU38+Curator!BU38+IJCP!BU38+IJHS!BU38+JCH!BU38</f>
        <v>0</v>
      </c>
      <c r="BV10" s="11">
        <f>Antiquity!BV38+Curator!BV38+IJCP!BV38+IJHS!BV38+JCH!BV38</f>
        <v>70677.237599270709</v>
      </c>
      <c r="BW10" s="11">
        <f>Antiquity!BW38+Curator!BW38+IJCP!BW38+IJHS!BW38+JCH!BW38</f>
        <v>0</v>
      </c>
      <c r="BX10" s="11">
        <f>Antiquity!BX38+Curator!BX38+IJCP!BX38+IJHS!BX38+JCH!BX38</f>
        <v>11279.727924324663</v>
      </c>
      <c r="BY10" s="11">
        <f>Antiquity!BY38+Curator!BY38+IJCP!BY38+IJHS!BY38+JCH!BY38</f>
        <v>2964.316830743167</v>
      </c>
      <c r="BZ10" s="11">
        <f>Antiquity!BZ38+Curator!BZ38+IJCP!BZ38+IJHS!BZ38+JCH!BZ38</f>
        <v>8106.5121829462969</v>
      </c>
      <c r="CA10" s="11">
        <f>Antiquity!CA38+Curator!CA38+IJCP!CA38+IJHS!CA38+JCH!CA38</f>
        <v>0</v>
      </c>
      <c r="CB10" s="11">
        <f>Antiquity!CB38+Curator!CB38+IJCP!CB38+IJHS!CB38+JCH!CB38</f>
        <v>1117.8530993364645</v>
      </c>
      <c r="CC10" s="11">
        <f>Antiquity!CC38+Curator!CC38+IJCP!CC38+IJHS!CC38+JCH!CC38</f>
        <v>0</v>
      </c>
      <c r="CD10" s="11">
        <f>Antiquity!CD38+Curator!CD38+IJCP!CD38+IJHS!CD38+JCH!CD38</f>
        <v>12589.084456559613</v>
      </c>
      <c r="CE10" s="11">
        <f>Antiquity!CE38+Curator!CE38+IJCP!CE38+IJHS!CE38+JCH!CE38</f>
        <v>0</v>
      </c>
      <c r="CF10" s="11">
        <f>Antiquity!CF38+Curator!CF38+IJCP!CF38+IJHS!CF38+JCH!CF38</f>
        <v>36639.464248896678</v>
      </c>
      <c r="CG10" s="11">
        <f>Antiquity!CG38+Curator!CG38+IJCP!CG38+IJHS!CG38+JCH!CG38</f>
        <v>0</v>
      </c>
      <c r="CH10" s="11">
        <f>Antiquity!CH38+Curator!CH38+IJCP!CH38+IJHS!CH38+JCH!CH38</f>
        <v>172.49837177142356</v>
      </c>
      <c r="CI10" s="11">
        <f>Antiquity!CI38+Curator!CI38+IJCP!CI38+IJHS!CI38+JCH!CI38</f>
        <v>0</v>
      </c>
      <c r="CJ10" s="11">
        <f>Antiquity!CJ38+Curator!CJ38+IJCP!CJ38+IJHS!CJ38+JCH!CJ38</f>
        <v>3110.4136089481444</v>
      </c>
      <c r="CK10" s="10"/>
      <c r="CL10" s="10"/>
    </row>
    <row r="11" spans="1:90" x14ac:dyDescent="0.35">
      <c r="A11">
        <v>2003</v>
      </c>
      <c r="B11" s="11">
        <f>Antiquity!B39+Curator!B39+IJCP!B39+IJHS!B39+JCH!B39</f>
        <v>266.72460049345506</v>
      </c>
      <c r="C11" s="11">
        <f>Antiquity!C39+Curator!C39+IJCP!C39+IJHS!C39+JCH!C39</f>
        <v>21939.106686059618</v>
      </c>
      <c r="D11" s="11">
        <f>Antiquity!D39+Curator!D39+IJCP!D39+IJHS!D39+JCH!D39</f>
        <v>2116.4228774324988</v>
      </c>
      <c r="E11" s="11">
        <f>Antiquity!E39+Curator!E39+IJCP!E39+IJHS!E39+JCH!E39</f>
        <v>4003.181717855341</v>
      </c>
      <c r="F11" s="11">
        <f>Antiquity!F39+Curator!F39+IJCP!F39+IJHS!F39+JCH!F39</f>
        <v>1384.8282125018918</v>
      </c>
      <c r="G11" s="11">
        <f>Antiquity!G39+Curator!G39+IJCP!G39+IJHS!G39+JCH!G39</f>
        <v>817.53025032579933</v>
      </c>
      <c r="H11" s="11">
        <f>Antiquity!H39+Curator!H39+IJCP!H39+IJHS!H39+JCH!H39</f>
        <v>1589.0692219509565</v>
      </c>
      <c r="I11" s="11">
        <f>Antiquity!I39+Curator!I39+IJCP!I39+IJHS!I39+JCH!I39</f>
        <v>943.29165191198024</v>
      </c>
      <c r="J11" s="11">
        <f>Antiquity!J39+Curator!J39+IJCP!J39+IJHS!J39+JCH!J39</f>
        <v>0</v>
      </c>
      <c r="K11" s="11">
        <f>Antiquity!K39+Curator!K39+IJCP!K39+IJHS!K39+JCH!K39</f>
        <v>405.2125750387022</v>
      </c>
      <c r="L11" s="11">
        <f>Antiquity!L39+Curator!L39+IJCP!L39+IJHS!L39+JCH!L39</f>
        <v>0</v>
      </c>
      <c r="M11" s="11">
        <f>Antiquity!M39+Curator!M39+IJCP!M39+IJHS!M39+JCH!M39</f>
        <v>1768.0765238649858</v>
      </c>
      <c r="N11" s="11">
        <f>Antiquity!N39+Curator!N39+IJCP!N39+IJHS!N39+JCH!N39</f>
        <v>10389.766493680578</v>
      </c>
      <c r="O11" s="11">
        <f>Antiquity!O39+Curator!O39+IJCP!O39+IJHS!O39+JCH!O39</f>
        <v>0</v>
      </c>
      <c r="P11" s="11">
        <f>Antiquity!P39+Curator!P39+IJCP!P39+IJHS!P39+JCH!P39</f>
        <v>710.35177379464244</v>
      </c>
      <c r="Q11" s="11">
        <f>Antiquity!Q39+Curator!Q39+IJCP!Q39+IJHS!Q39+JCH!Q39</f>
        <v>272.06618473126287</v>
      </c>
      <c r="R11" s="11">
        <f>Antiquity!R39+Curator!R39+IJCP!R39+IJHS!R39+JCH!R39</f>
        <v>644.39667465525895</v>
      </c>
      <c r="S11" s="11">
        <f>Antiquity!S39+Curator!S39+IJCP!S39+IJHS!S39+JCH!S39</f>
        <v>1162.6688158794636</v>
      </c>
      <c r="T11" s="11">
        <f>Antiquity!T39+Curator!T39+IJCP!T39+IJHS!T39+JCH!T39</f>
        <v>127.55159937977372</v>
      </c>
      <c r="U11" s="11">
        <f>Antiquity!U39+Curator!U39+IJCP!U39+IJHS!U39+JCH!U39</f>
        <v>0</v>
      </c>
      <c r="V11" s="11">
        <f>Antiquity!V39+Curator!V39+IJCP!V39+IJHS!V39+JCH!V39</f>
        <v>0</v>
      </c>
      <c r="W11" s="11">
        <f>Antiquity!W39+Curator!W39+IJCP!W39+IJHS!W39+JCH!W39</f>
        <v>791.54029654015392</v>
      </c>
      <c r="X11" s="11">
        <f>Antiquity!X39+Curator!X39+IJCP!X39+IJHS!X39+JCH!X39</f>
        <v>107.64901289063485</v>
      </c>
      <c r="Y11" s="11">
        <f>Antiquity!Y39+Curator!Y39+IJCP!Y39+IJHS!Y39+JCH!Y39</f>
        <v>0</v>
      </c>
      <c r="Z11" s="11">
        <f>Antiquity!Z39+Curator!Z39+IJCP!Z39+IJHS!Z39+JCH!Z39</f>
        <v>120.31080244525596</v>
      </c>
      <c r="AA11" s="11">
        <f>Antiquity!AA39+Curator!AA39+IJCP!AA39+IJHS!AA39+JCH!AA39</f>
        <v>2117.2698284905127</v>
      </c>
      <c r="AB11" s="11">
        <f>Antiquity!AB39+Curator!AB39+IJCP!AB39+IJHS!AB39+JCH!AB39</f>
        <v>873.5921142790063</v>
      </c>
      <c r="AC11" s="11">
        <f>Antiquity!AC39+Curator!AC39+IJCP!AC39+IJHS!AC39+JCH!AC39</f>
        <v>214.83996158601747</v>
      </c>
      <c r="AD11" s="11">
        <f>Antiquity!AD39+Curator!AD39+IJCP!AD39+IJHS!AD39+JCH!AD39</f>
        <v>56.644354441464564</v>
      </c>
      <c r="AE11" s="11">
        <f>Antiquity!AE39+Curator!AE39+IJCP!AE39+IJHS!AE39+JCH!AE39</f>
        <v>0</v>
      </c>
      <c r="AF11" s="11">
        <f>Antiquity!AF39+Curator!AF39+IJCP!AF39+IJHS!AF39+JCH!AF39</f>
        <v>200.29587090105107</v>
      </c>
      <c r="AG11" s="11">
        <f>Antiquity!AG39+Curator!AG39+IJCP!AG39+IJHS!AG39+JCH!AG39</f>
        <v>1378.8710313629285</v>
      </c>
      <c r="AH11" s="11">
        <f>Antiquity!AH39+Curator!AH39+IJCP!AH39+IJHS!AH39+JCH!AH39</f>
        <v>332.82995463159745</v>
      </c>
      <c r="AI11" s="11">
        <f>Antiquity!AI39+Curator!AI39+IJCP!AI39+IJHS!AI39+JCH!AI39</f>
        <v>200.29587090105107</v>
      </c>
      <c r="AJ11" s="11">
        <f>Antiquity!AJ39+Curator!AJ39+IJCP!AJ39+IJHS!AJ39+JCH!AJ39</f>
        <v>0</v>
      </c>
      <c r="AK11" s="11">
        <f>Antiquity!AK39+Curator!AK39+IJCP!AK39+IJHS!AK39+JCH!AK39</f>
        <v>293.98683663183266</v>
      </c>
      <c r="AL11" s="11">
        <f>Antiquity!AL39+Curator!AL39+IJCP!AL39+IJHS!AL39+JCH!AL39</f>
        <v>0</v>
      </c>
      <c r="AM11" s="11">
        <f>Antiquity!AM39+Curator!AM39+IJCP!AM39+IJHS!AM39+JCH!AM39</f>
        <v>0</v>
      </c>
      <c r="AN11" s="11">
        <f>Antiquity!AN39+Curator!AN39+IJCP!AN39+IJHS!AN39+JCH!AN39</f>
        <v>876.49685293634786</v>
      </c>
      <c r="AO11" s="11">
        <f>Antiquity!AO39+Curator!AO39+IJCP!AO39+IJHS!AO39+JCH!AO39</f>
        <v>81.733509787333901</v>
      </c>
      <c r="AP11" s="11">
        <f>Antiquity!AP39+Curator!AP39+IJCP!AP39+IJHS!AP39+JCH!AP39</f>
        <v>152.46402113363575</v>
      </c>
      <c r="AQ11" s="11">
        <f>Antiquity!AQ39+Curator!AQ39+IJCP!AQ39+IJHS!AQ39+JCH!AQ39</f>
        <v>0</v>
      </c>
      <c r="AR11" s="11">
        <f>Antiquity!AR39+Curator!AR39+IJCP!AR39+IJHS!AR39+JCH!AR39</f>
        <v>0</v>
      </c>
      <c r="AS11" s="11">
        <f>Antiquity!AS39+Curator!AS39+IJCP!AS39+IJHS!AS39+JCH!AS39</f>
        <v>376.50791768542092</v>
      </c>
      <c r="AT11" s="11">
        <f>Antiquity!AT39+Curator!AT39+IJCP!AT39+IJHS!AT39+JCH!AT39</f>
        <v>1408.7572088843563</v>
      </c>
      <c r="AU11" s="11">
        <f>Antiquity!AU39+Curator!AU39+IJCP!AU39+IJHS!AU39+JCH!AU39</f>
        <v>673.2138541346294</v>
      </c>
      <c r="AV11" s="11">
        <f>Antiquity!AV39+Curator!AV39+IJCP!AV39+IJHS!AV39+JCH!AV39</f>
        <v>6167.742057070901</v>
      </c>
      <c r="AW11" s="11">
        <f>Antiquity!AW39+Curator!AW39+IJCP!AW39+IJHS!AW39+JCH!AW39</f>
        <v>2861.825167453529</v>
      </c>
      <c r="AX11" s="11">
        <f>Antiquity!AX39+Curator!AX39+IJCP!AX39+IJHS!AX39+JCH!AX39</f>
        <v>179.41502148439162</v>
      </c>
      <c r="AY11" s="11">
        <f>Antiquity!AY39+Curator!AY39+IJCP!AY39+IJHS!AY39+JCH!AY39</f>
        <v>765.30959627864263</v>
      </c>
      <c r="AZ11" s="11">
        <f>Antiquity!AZ39+Curator!AZ39+IJCP!AZ39+IJHS!AZ39+JCH!AZ39</f>
        <v>70.751277780968266</v>
      </c>
      <c r="BA11" s="11">
        <f>Antiquity!BA39+Curator!BA39+IJCP!BA39+IJHS!BA39+JCH!BA39</f>
        <v>68.775758235683313</v>
      </c>
      <c r="BB11" s="11">
        <f>Antiquity!BB39+Curator!BB39+IJCP!BB39+IJHS!BB39+JCH!BB39</f>
        <v>96.684761577699732</v>
      </c>
      <c r="BC11" s="11">
        <f>Antiquity!BC39+Curator!BC39+IJCP!BC39+IJHS!BC39+JCH!BC39</f>
        <v>2462.5058967276696</v>
      </c>
      <c r="BD11" s="11">
        <f>Antiquity!BD39+Curator!BD39+IJCP!BD39+IJHS!BD39+JCH!BD39</f>
        <v>0</v>
      </c>
      <c r="BE11" s="11">
        <f>Antiquity!BE39+Curator!BE39+IJCP!BE39+IJHS!BE39+JCH!BE39</f>
        <v>6873.2492159093526</v>
      </c>
      <c r="BF11" s="11">
        <f>Antiquity!BF39+Curator!BF39+IJCP!BF39+IJHS!BF39+JCH!BF39</f>
        <v>4558.7266913802951</v>
      </c>
      <c r="BG11" s="11">
        <f>Antiquity!BG39+Curator!BG39+IJCP!BG39+IJHS!BG39+JCH!BG39</f>
        <v>2943.1888536374272</v>
      </c>
      <c r="BH11" s="11">
        <f>Antiquity!BH39+Curator!BH39+IJCP!BH39+IJHS!BH39+JCH!BH39</f>
        <v>0</v>
      </c>
      <c r="BI11" s="11">
        <f>Antiquity!BI39+Curator!BI39+IJCP!BI39+IJHS!BI39+JCH!BI39</f>
        <v>82165.102589015762</v>
      </c>
      <c r="BJ11" s="11">
        <f>Antiquity!BJ39+Curator!BJ39+IJCP!BJ39+IJHS!BJ39+JCH!BJ39</f>
        <v>0</v>
      </c>
      <c r="BK11" s="11">
        <f>Antiquity!BK39+Curator!BK39+IJCP!BK39+IJHS!BK39+JCH!BK39</f>
        <v>10960.542014413741</v>
      </c>
      <c r="BL11" s="11">
        <f>Antiquity!BL39+Curator!BL39+IJCP!BL39+IJHS!BL39+JCH!BL39</f>
        <v>0</v>
      </c>
      <c r="BM11" s="11">
        <f>Antiquity!BM39+Curator!BM39+IJCP!BM39+IJHS!BM39+JCH!BM39</f>
        <v>0</v>
      </c>
      <c r="BN11" s="11">
        <f>Antiquity!BN39+Curator!BN39+IJCP!BN39+IJHS!BN39+JCH!BN39</f>
        <v>0</v>
      </c>
      <c r="BO11" s="11">
        <f>Antiquity!BO39+Curator!BO39+IJCP!BO39+IJHS!BO39+JCH!BO39</f>
        <v>0</v>
      </c>
      <c r="BP11" s="11">
        <f>Antiquity!BP39+Curator!BP39+IJCP!BP39+IJHS!BP39+JCH!BP39</f>
        <v>1152.9669082134967</v>
      </c>
      <c r="BQ11" s="11">
        <f>Antiquity!BQ39+Curator!BQ39+IJCP!BQ39+IJHS!BQ39+JCH!BQ39</f>
        <v>112.60414632745646</v>
      </c>
      <c r="BR11" s="11">
        <f>Antiquity!BR39+Curator!BR39+IJCP!BR39+IJHS!BR39+JCH!BR39</f>
        <v>0</v>
      </c>
      <c r="BS11" s="11">
        <f>Antiquity!BS39+Curator!BS39+IJCP!BS39+IJHS!BS39+JCH!BS39</f>
        <v>1295.7751551650472</v>
      </c>
      <c r="BT11" s="11">
        <f>Antiquity!BT39+Curator!BT39+IJCP!BT39+IJHS!BT39+JCH!BT39</f>
        <v>1012.5084376142205</v>
      </c>
      <c r="BU11" s="11">
        <f>Antiquity!BU39+Curator!BU39+IJCP!BU39+IJHS!BU39+JCH!BU39</f>
        <v>0</v>
      </c>
      <c r="BV11" s="11">
        <f>Antiquity!BV39+Curator!BV39+IJCP!BV39+IJHS!BV39+JCH!BV39</f>
        <v>45303.666041406868</v>
      </c>
      <c r="BW11" s="11">
        <f>Antiquity!BW39+Curator!BW39+IJCP!BW39+IJHS!BW39+JCH!BW39</f>
        <v>0</v>
      </c>
      <c r="BX11" s="11">
        <f>Antiquity!BX39+Curator!BX39+IJCP!BX39+IJHS!BX39+JCH!BX39</f>
        <v>8894.8092097472709</v>
      </c>
      <c r="BY11" s="11">
        <f>Antiquity!BY39+Curator!BY39+IJCP!BY39+IJHS!BY39+JCH!BY39</f>
        <v>2833.8063993452856</v>
      </c>
      <c r="BZ11" s="11">
        <f>Antiquity!BZ39+Curator!BZ39+IJCP!BZ39+IJHS!BZ39+JCH!BZ39</f>
        <v>5668.6258232254568</v>
      </c>
      <c r="CA11" s="11">
        <f>Antiquity!CA39+Curator!CA39+IJCP!CA39+IJHS!CA39+JCH!CA39</f>
        <v>0</v>
      </c>
      <c r="CB11" s="11">
        <f>Antiquity!CB39+Curator!CB39+IJCP!CB39+IJHS!CB39+JCH!CB39</f>
        <v>376.50791768542092</v>
      </c>
      <c r="CC11" s="11">
        <f>Antiquity!CC39+Curator!CC39+IJCP!CC39+IJHS!CC39+JCH!CC39</f>
        <v>0</v>
      </c>
      <c r="CD11" s="11">
        <f>Antiquity!CD39+Curator!CD39+IJCP!CD39+IJHS!CD39+JCH!CD39</f>
        <v>4042.7615828109128</v>
      </c>
      <c r="CE11" s="11">
        <f>Antiquity!CE39+Curator!CE39+IJCP!CE39+IJHS!CE39+JCH!CE39</f>
        <v>0</v>
      </c>
      <c r="CF11" s="11">
        <f>Antiquity!CF39+Curator!CF39+IJCP!CF39+IJHS!CF39+JCH!CF39</f>
        <v>99001.776496551189</v>
      </c>
      <c r="CG11" s="11">
        <f>Antiquity!CG39+Curator!CG39+IJCP!CG39+IJHS!CG39+JCH!CG39</f>
        <v>0</v>
      </c>
      <c r="CH11" s="11">
        <f>Antiquity!CH39+Curator!CH39+IJCP!CH39+IJHS!CH39+JCH!CH39</f>
        <v>0</v>
      </c>
      <c r="CI11" s="11">
        <f>Antiquity!CI39+Curator!CI39+IJCP!CI39+IJHS!CI39+JCH!CI39</f>
        <v>0</v>
      </c>
      <c r="CJ11" s="11">
        <f>Antiquity!CJ39+Curator!CJ39+IJCP!CJ39+IJHS!CJ39+JCH!CJ39</f>
        <v>1265.571054540952</v>
      </c>
      <c r="CK11" s="10"/>
      <c r="CL11" s="10"/>
    </row>
    <row r="12" spans="1:90" x14ac:dyDescent="0.35">
      <c r="A12">
        <v>2004</v>
      </c>
      <c r="B12" s="11">
        <f>Antiquity!B40+Curator!B40+IJCP!B40+IJHS!B40+JCH!B40</f>
        <v>0</v>
      </c>
      <c r="C12" s="11">
        <f>Antiquity!C40+Curator!C40+IJCP!C40+IJHS!C40+JCH!C40</f>
        <v>20796.148205560141</v>
      </c>
      <c r="D12" s="11">
        <f>Antiquity!D40+Curator!D40+IJCP!D40+IJHS!D40+JCH!D40</f>
        <v>5388.681854220913</v>
      </c>
      <c r="E12" s="11">
        <f>Antiquity!E40+Curator!E40+IJCP!E40+IJHS!E40+JCH!E40</f>
        <v>4631.9944218488108</v>
      </c>
      <c r="F12" s="11">
        <f>Antiquity!F40+Curator!F40+IJCP!F40+IJHS!F40+JCH!F40</f>
        <v>899.54859921278114</v>
      </c>
      <c r="G12" s="11">
        <f>Antiquity!G40+Curator!G40+IJCP!G40+IJHS!G40+JCH!G40</f>
        <v>1034.6059502271626</v>
      </c>
      <c r="H12" s="11">
        <f>Antiquity!H40+Curator!H40+IJCP!H40+IJHS!H40+JCH!H40</f>
        <v>3833.0358704053824</v>
      </c>
      <c r="I12" s="11">
        <f>Antiquity!I40+Curator!I40+IJCP!I40+IJHS!I40+JCH!I40</f>
        <v>1287.899976846491</v>
      </c>
      <c r="J12" s="11">
        <f>Antiquity!J40+Curator!J40+IJCP!J40+IJHS!J40+JCH!J40</f>
        <v>0</v>
      </c>
      <c r="K12" s="11">
        <f>Antiquity!K40+Curator!K40+IJCP!K40+IJHS!K40+JCH!K40</f>
        <v>1531.7141406299897</v>
      </c>
      <c r="L12" s="11">
        <f>Antiquity!L40+Curator!L40+IJCP!L40+IJHS!L40+JCH!L40</f>
        <v>0</v>
      </c>
      <c r="M12" s="11">
        <f>Antiquity!M40+Curator!M40+IJCP!M40+IJHS!M40+JCH!M40</f>
        <v>1222.5142857142869</v>
      </c>
      <c r="N12" s="11">
        <f>Antiquity!N40+Curator!N40+IJCP!N40+IJHS!N40+JCH!N40</f>
        <v>10950.496646101241</v>
      </c>
      <c r="O12" s="11">
        <f>Antiquity!O40+Curator!O40+IJCP!O40+IJHS!O40+JCH!O40</f>
        <v>344.67311137563826</v>
      </c>
      <c r="P12" s="11">
        <f>Antiquity!P40+Curator!P40+IJCP!P40+IJHS!P40+JCH!P40</f>
        <v>431.01098640436834</v>
      </c>
      <c r="Q12" s="11">
        <f>Antiquity!Q40+Curator!Q40+IJCP!Q40+IJHS!Q40+JCH!Q40</f>
        <v>488.32128805723642</v>
      </c>
      <c r="R12" s="11">
        <f>Antiquity!R40+Curator!R40+IJCP!R40+IJHS!R40+JCH!R40</f>
        <v>848.07075471698079</v>
      </c>
      <c r="S12" s="11">
        <f>Antiquity!S40+Curator!S40+IJCP!S40+IJHS!S40+JCH!S40</f>
        <v>945.73342682305008</v>
      </c>
      <c r="T12" s="11">
        <f>Antiquity!T40+Curator!T40+IJCP!T40+IJHS!T40+JCH!T40</f>
        <v>399.63180924144689</v>
      </c>
      <c r="U12" s="11">
        <f>Antiquity!U40+Curator!U40+IJCP!U40+IJHS!U40+JCH!U40</f>
        <v>0</v>
      </c>
      <c r="V12" s="11">
        <f>Antiquity!V40+Curator!V40+IJCP!V40+IJHS!V40+JCH!V40</f>
        <v>115.60071392146867</v>
      </c>
      <c r="W12" s="11">
        <f>Antiquity!W40+Curator!W40+IJCP!W40+IJHS!W40+JCH!W40</f>
        <v>97.521897976033813</v>
      </c>
      <c r="X12" s="11">
        <f>Antiquity!X40+Curator!X40+IJCP!X40+IJHS!X40+JCH!X40</f>
        <v>299.96392146863786</v>
      </c>
      <c r="Y12" s="11">
        <f>Antiquity!Y40+Curator!Y40+IJCP!Y40+IJHS!Y40+JCH!Y40</f>
        <v>0</v>
      </c>
      <c r="Z12" s="11">
        <f>Antiquity!Z40+Curator!Z40+IJCP!Z40+IJHS!Z40+JCH!Z40</f>
        <v>68.762493625701239</v>
      </c>
      <c r="AA12" s="11">
        <f>Antiquity!AA40+Curator!AA40+IJCP!AA40+IJHS!AA40+JCH!AA40</f>
        <v>1463.2091407002431</v>
      </c>
      <c r="AB12" s="11">
        <f>Antiquity!AB40+Curator!AB40+IJCP!AB40+IJHS!AB40+JCH!AB40</f>
        <v>331.43145119480289</v>
      </c>
      <c r="AC12" s="11">
        <f>Antiquity!AC40+Curator!AC40+IJCP!AC40+IJHS!AC40+JCH!AC40</f>
        <v>354.48385502210721</v>
      </c>
      <c r="AD12" s="11">
        <f>Antiquity!AD40+Curator!AD40+IJCP!AD40+IJHS!AD40+JCH!AD40</f>
        <v>0</v>
      </c>
      <c r="AE12" s="11">
        <f>Antiquity!AE40+Curator!AE40+IJCP!AE40+IJHS!AE40+JCH!AE40</f>
        <v>69.759051504334508</v>
      </c>
      <c r="AF12" s="11">
        <f>Antiquity!AF40+Curator!AF40+IJCP!AF40+IJHS!AF40+JCH!AF40</f>
        <v>890.92274349821446</v>
      </c>
      <c r="AG12" s="11">
        <f>Antiquity!AG40+Curator!AG40+IJCP!AG40+IJHS!AG40+JCH!AG40</f>
        <v>616.210604306552</v>
      </c>
      <c r="AH12" s="11">
        <f>Antiquity!AH40+Curator!AH40+IJCP!AH40+IJHS!AH40+JCH!AH40</f>
        <v>222.23240693523721</v>
      </c>
      <c r="AI12" s="11">
        <f>Antiquity!AI40+Curator!AI40+IJCP!AI40+IJHS!AI40+JCH!AI40</f>
        <v>160.44581845996933</v>
      </c>
      <c r="AJ12" s="11">
        <f>Antiquity!AJ40+Curator!AJ40+IJCP!AJ40+IJHS!AJ40+JCH!AJ40</f>
        <v>434.04112695241849</v>
      </c>
      <c r="AK12" s="11">
        <f>Antiquity!AK40+Curator!AK40+IJCP!AK40+IJHS!AK40+JCH!AK40</f>
        <v>212.53659325361912</v>
      </c>
      <c r="AL12" s="11">
        <f>Antiquity!AL40+Curator!AL40+IJCP!AL40+IJHS!AL40+JCH!AL40</f>
        <v>0</v>
      </c>
      <c r="AM12" s="11">
        <f>Antiquity!AM40+Curator!AM40+IJCP!AM40+IJHS!AM40+JCH!AM40</f>
        <v>0</v>
      </c>
      <c r="AN12" s="11">
        <f>Antiquity!AN40+Curator!AN40+IJCP!AN40+IJHS!AN40+JCH!AN40</f>
        <v>889.27713095987656</v>
      </c>
      <c r="AO12" s="11">
        <f>Antiquity!AO40+Curator!AO40+IJCP!AO40+IJHS!AO40+JCH!AO40</f>
        <v>33.683537855985165</v>
      </c>
      <c r="AP12" s="11">
        <f>Antiquity!AP40+Curator!AP40+IJCP!AP40+IJHS!AP40+JCH!AP40</f>
        <v>47.834778174400931</v>
      </c>
      <c r="AQ12" s="11">
        <f>Antiquity!AQ40+Curator!AQ40+IJCP!AQ40+IJHS!AQ40+JCH!AQ40</f>
        <v>0</v>
      </c>
      <c r="AR12" s="11">
        <f>Antiquity!AR40+Curator!AR40+IJCP!AR40+IJHS!AR40+JCH!AR40</f>
        <v>680.64903110657781</v>
      </c>
      <c r="AS12" s="11">
        <f>Antiquity!AS40+Curator!AS40+IJCP!AS40+IJHS!AS40+JCH!AS40</f>
        <v>295.01972661430489</v>
      </c>
      <c r="AT12" s="11">
        <f>Antiquity!AT40+Curator!AT40+IJCP!AT40+IJHS!AT40+JCH!AT40</f>
        <v>1372.0483995340944</v>
      </c>
      <c r="AU12" s="11">
        <f>Antiquity!AU40+Curator!AU40+IJCP!AU40+IJHS!AU40+JCH!AU40</f>
        <v>420.85659464151746</v>
      </c>
      <c r="AV12" s="11">
        <f>Antiquity!AV40+Curator!AV40+IJCP!AV40+IJHS!AV40+JCH!AV40</f>
        <v>15138.952603854394</v>
      </c>
      <c r="AW12" s="11">
        <f>Antiquity!AW40+Curator!AW40+IJCP!AW40+IJHS!AW40+JCH!AW40</f>
        <v>2733.149966842715</v>
      </c>
      <c r="AX12" s="11">
        <f>Antiquity!AX40+Curator!AX40+IJCP!AX40+IJHS!AX40+JCH!AX40</f>
        <v>0</v>
      </c>
      <c r="AY12" s="11">
        <f>Antiquity!AY40+Curator!AY40+IJCP!AY40+IJHS!AY40+JCH!AY40</f>
        <v>750.92366221192901</v>
      </c>
      <c r="AZ12" s="11">
        <f>Antiquity!AZ40+Curator!AZ40+IJCP!AZ40+IJHS!AZ40+JCH!AZ40</f>
        <v>0</v>
      </c>
      <c r="BA12" s="11">
        <f>Antiquity!BA40+Curator!BA40+IJCP!BA40+IJHS!BA40+JCH!BA40</f>
        <v>0</v>
      </c>
      <c r="BB12" s="11">
        <f>Antiquity!BB40+Curator!BB40+IJCP!BB40+IJHS!BB40+JCH!BB40</f>
        <v>290.05054077195751</v>
      </c>
      <c r="BC12" s="11">
        <f>Antiquity!BC40+Curator!BC40+IJCP!BC40+IJHS!BC40+JCH!BC40</f>
        <v>5694.4838398416741</v>
      </c>
      <c r="BD12" s="11">
        <f>Antiquity!BD40+Curator!BD40+IJCP!BD40+IJHS!BD40+JCH!BD40</f>
        <v>372.74081019126442</v>
      </c>
      <c r="BE12" s="11">
        <f>Antiquity!BE40+Curator!BE40+IJCP!BE40+IJHS!BE40+JCH!BE40</f>
        <v>8326.4860204082925</v>
      </c>
      <c r="BF12" s="11">
        <f>Antiquity!BF40+Curator!BF40+IJCP!BF40+IJHS!BF40+JCH!BF40</f>
        <v>2358.3495337053187</v>
      </c>
      <c r="BG12" s="11">
        <f>Antiquity!BG40+Curator!BG40+IJCP!BG40+IJHS!BG40+JCH!BG40</f>
        <v>458.4166241713416</v>
      </c>
      <c r="BH12" s="11">
        <f>Antiquity!BH40+Curator!BH40+IJCP!BH40+IJHS!BH40+JCH!BH40</f>
        <v>0</v>
      </c>
      <c r="BI12" s="11">
        <f>Antiquity!BI40+Curator!BI40+IJCP!BI40+IJHS!BI40+JCH!BI40</f>
        <v>21160.355980993314</v>
      </c>
      <c r="BJ12" s="11">
        <f>Antiquity!BJ40+Curator!BJ40+IJCP!BJ40+IJHS!BJ40+JCH!BJ40</f>
        <v>445.46137174910837</v>
      </c>
      <c r="BK12" s="11">
        <f>Antiquity!BK40+Curator!BK40+IJCP!BK40+IJHS!BK40+JCH!BK40</f>
        <v>4066.327855241726</v>
      </c>
      <c r="BL12" s="11">
        <f>Antiquity!BL40+Curator!BL40+IJCP!BL40+IJHS!BL40+JCH!BL40</f>
        <v>22.868040909804161</v>
      </c>
      <c r="BM12" s="11">
        <f>Antiquity!BM40+Curator!BM40+IJCP!BM40+IJHS!BM40+JCH!BM40</f>
        <v>268.07406935237043</v>
      </c>
      <c r="BN12" s="11">
        <f>Antiquity!BN40+Curator!BN40+IJCP!BN40+IJHS!BN40+JCH!BN40</f>
        <v>0</v>
      </c>
      <c r="BO12" s="11">
        <f>Antiquity!BO40+Curator!BO40+IJCP!BO40+IJHS!BO40+JCH!BO40</f>
        <v>0</v>
      </c>
      <c r="BP12" s="11">
        <f>Antiquity!BP40+Curator!BP40+IJCP!BP40+IJHS!BP40+JCH!BP40</f>
        <v>2173.7364004418109</v>
      </c>
      <c r="BQ12" s="11">
        <f>Antiquity!BQ40+Curator!BQ40+IJCP!BQ40+IJHS!BQ40+JCH!BQ40</f>
        <v>2899.3351684833751</v>
      </c>
      <c r="BR12" s="11">
        <f>Antiquity!BR40+Curator!BR40+IJCP!BR40+IJHS!BR40+JCH!BR40</f>
        <v>0</v>
      </c>
      <c r="BS12" s="11">
        <f>Antiquity!BS40+Curator!BS40+IJCP!BS40+IJHS!BS40+JCH!BS40</f>
        <v>188.19052349256253</v>
      </c>
      <c r="BT12" s="11">
        <f>Antiquity!BT40+Curator!BT40+IJCP!BT40+IJHS!BT40+JCH!BT40</f>
        <v>188.38886807705202</v>
      </c>
      <c r="BU12" s="11">
        <f>Antiquity!BU40+Curator!BU40+IJCP!BU40+IJHS!BU40+JCH!BU40</f>
        <v>0</v>
      </c>
      <c r="BV12" s="11">
        <f>Antiquity!BV40+Curator!BV40+IJCP!BV40+IJHS!BV40+JCH!BV40</f>
        <v>51575.649258477337</v>
      </c>
      <c r="BW12" s="11">
        <f>Antiquity!BW40+Curator!BW40+IJCP!BW40+IJHS!BW40+JCH!BW40</f>
        <v>0</v>
      </c>
      <c r="BX12" s="11">
        <f>Antiquity!BX40+Curator!BX40+IJCP!BX40+IJHS!BX40+JCH!BX40</f>
        <v>8018.8790976580476</v>
      </c>
      <c r="BY12" s="11">
        <f>Antiquity!BY40+Curator!BY40+IJCP!BY40+IJHS!BY40+JCH!BY40</f>
        <v>2706.5225241476287</v>
      </c>
      <c r="BZ12" s="11">
        <f>Antiquity!BZ40+Curator!BZ40+IJCP!BZ40+IJHS!BZ40+JCH!BZ40</f>
        <v>4755.2727918274995</v>
      </c>
      <c r="CA12" s="11">
        <f>Antiquity!CA40+Curator!CA40+IJCP!CA40+IJHS!CA40+JCH!CA40</f>
        <v>0</v>
      </c>
      <c r="CB12" s="11">
        <f>Antiquity!CB40+Curator!CB40+IJCP!CB40+IJHS!CB40+JCH!CB40</f>
        <v>975.66875772088338</v>
      </c>
      <c r="CC12" s="11">
        <f>Antiquity!CC40+Curator!CC40+IJCP!CC40+IJHS!CC40+JCH!CC40</f>
        <v>0</v>
      </c>
      <c r="CD12" s="11">
        <f>Antiquity!CD40+Curator!CD40+IJCP!CD40+IJHS!CD40+JCH!CD40</f>
        <v>3774.1241698266003</v>
      </c>
      <c r="CE12" s="11">
        <f>Antiquity!CE40+Curator!CE40+IJCP!CE40+IJHS!CE40+JCH!CE40</f>
        <v>0</v>
      </c>
      <c r="CF12" s="11">
        <f>Antiquity!CF40+Curator!CF40+IJCP!CF40+IJHS!CF40+JCH!CF40</f>
        <v>38816.294181060308</v>
      </c>
      <c r="CG12" s="11">
        <f>Antiquity!CG40+Curator!CG40+IJCP!CG40+IJHS!CG40+JCH!CG40</f>
        <v>0</v>
      </c>
      <c r="CH12" s="11">
        <f>Antiquity!CH40+Curator!CH40+IJCP!CH40+IJHS!CH40+JCH!CH40</f>
        <v>290.94211026217442</v>
      </c>
      <c r="CI12" s="11">
        <f>Antiquity!CI40+Curator!CI40+IJCP!CI40+IJHS!CI40+JCH!CI40</f>
        <v>0</v>
      </c>
      <c r="CJ12" s="11">
        <f>Antiquity!CJ40+Curator!CJ40+IJCP!CJ40+IJHS!CJ40+JCH!CJ40</f>
        <v>5073.0715689251856</v>
      </c>
      <c r="CK12" s="10"/>
      <c r="CL12" s="10"/>
    </row>
    <row r="13" spans="1:90" x14ac:dyDescent="0.35">
      <c r="A13">
        <v>2005</v>
      </c>
      <c r="B13" s="11">
        <f>Antiquity!B41+Curator!B41+IJCP!B41+IJHS!B41+JCH!B41</f>
        <v>923.23562252677937</v>
      </c>
      <c r="C13" s="11">
        <f>Antiquity!C41+Curator!C41+IJCP!C41+IJHS!C41+JCH!C41</f>
        <v>32528.344866219057</v>
      </c>
      <c r="D13" s="11">
        <f>Antiquity!D41+Curator!D41+IJCP!D41+IJHS!D41+JCH!D41</f>
        <v>3969.8186102672998</v>
      </c>
      <c r="E13" s="11">
        <f>Antiquity!E41+Curator!E41+IJCP!E41+IJHS!E41+JCH!E41</f>
        <v>3281.7455375292029</v>
      </c>
      <c r="F13" s="11">
        <f>Antiquity!F41+Curator!F41+IJCP!F41+IJHS!F41+JCH!F41</f>
        <v>937.70785211660746</v>
      </c>
      <c r="G13" s="11">
        <f>Antiquity!G41+Curator!G41+IJCP!G41+IJHS!G41+JCH!G41</f>
        <v>1717.7777215483991</v>
      </c>
      <c r="H13" s="11">
        <f>Antiquity!H41+Curator!H41+IJCP!H41+IJHS!H41+JCH!H41</f>
        <v>3485.9071362905652</v>
      </c>
      <c r="I13" s="11">
        <f>Antiquity!I41+Curator!I41+IJCP!I41+IJHS!I41+JCH!I41</f>
        <v>1425.6754452229275</v>
      </c>
      <c r="J13" s="11">
        <f>Antiquity!J41+Curator!J41+IJCP!J41+IJHS!J41+JCH!J41</f>
        <v>0</v>
      </c>
      <c r="K13" s="11">
        <f>Antiquity!K41+Curator!K41+IJCP!K41+IJHS!K41+JCH!K41</f>
        <v>134.49408284023673</v>
      </c>
      <c r="L13" s="11">
        <f>Antiquity!L41+Curator!L41+IJCP!L41+IJHS!L41+JCH!L41</f>
        <v>66.748915187376667</v>
      </c>
      <c r="M13" s="11">
        <f>Antiquity!M41+Curator!M41+IJCP!M41+IJHS!M41+JCH!M41</f>
        <v>1634.0851486415081</v>
      </c>
      <c r="N13" s="11">
        <f>Antiquity!N41+Curator!N41+IJCP!N41+IJHS!N41+JCH!N41</f>
        <v>9336.3672282710395</v>
      </c>
      <c r="O13" s="11">
        <f>Antiquity!O41+Curator!O41+IJCP!O41+IJHS!O41+JCH!O41</f>
        <v>69.615567127932664</v>
      </c>
      <c r="P13" s="11">
        <f>Antiquity!P41+Curator!P41+IJCP!P41+IJHS!P41+JCH!P41</f>
        <v>659.43975896055622</v>
      </c>
      <c r="Q13" s="11">
        <f>Antiquity!Q41+Curator!Q41+IJCP!Q41+IJHS!Q41+JCH!Q41</f>
        <v>3252.0213713194739</v>
      </c>
      <c r="R13" s="11">
        <f>Antiquity!R41+Curator!R41+IJCP!R41+IJHS!R41+JCH!R41</f>
        <v>1771.2168543287366</v>
      </c>
      <c r="S13" s="11">
        <f>Antiquity!S41+Curator!S41+IJCP!S41+IJHS!S41+JCH!S41</f>
        <v>1134.7125291499658</v>
      </c>
      <c r="T13" s="11">
        <f>Antiquity!T41+Curator!T41+IJCP!T41+IJHS!T41+JCH!T41</f>
        <v>768.98926588048687</v>
      </c>
      <c r="U13" s="11">
        <f>Antiquity!U41+Curator!U41+IJCP!U41+IJHS!U41+JCH!U41</f>
        <v>342.43464384510639</v>
      </c>
      <c r="V13" s="11">
        <f>Antiquity!V41+Curator!V41+IJCP!V41+IJHS!V41+JCH!V41</f>
        <v>237.09674255234489</v>
      </c>
      <c r="W13" s="11">
        <f>Antiquity!W41+Curator!W41+IJCP!W41+IJHS!W41+JCH!W41</f>
        <v>1705.1956019989389</v>
      </c>
      <c r="X13" s="11">
        <f>Antiquity!X41+Curator!X41+IJCP!X41+IJHS!X41+JCH!X41</f>
        <v>80.69644970414204</v>
      </c>
      <c r="Y13" s="11">
        <f>Antiquity!Y41+Curator!Y41+IJCP!Y41+IJHS!Y41+JCH!Y41</f>
        <v>0</v>
      </c>
      <c r="Z13" s="11">
        <f>Antiquity!Z41+Curator!Z41+IJCP!Z41+IJHS!Z41+JCH!Z41</f>
        <v>1226.907476940823</v>
      </c>
      <c r="AA13" s="11">
        <f>Antiquity!AA41+Curator!AA41+IJCP!AA41+IJHS!AA41+JCH!AA41</f>
        <v>5384.7171695666402</v>
      </c>
      <c r="AB13" s="11">
        <f>Antiquity!AB41+Curator!AB41+IJCP!AB41+IJHS!AB41+JCH!AB41</f>
        <v>1718.7009394853708</v>
      </c>
      <c r="AC13" s="11">
        <f>Antiquity!AC41+Curator!AC41+IJCP!AC41+IJHS!AC41+JCH!AC41</f>
        <v>354.51968827032357</v>
      </c>
      <c r="AD13" s="11">
        <f>Antiquity!AD41+Curator!AD41+IJCP!AD41+IJHS!AD41+JCH!AD41</f>
        <v>21.84495099658637</v>
      </c>
      <c r="AE13" s="11">
        <f>Antiquity!AE41+Curator!AE41+IJCP!AE41+IJHS!AE41+JCH!AE41</f>
        <v>166.36794070488392</v>
      </c>
      <c r="AF13" s="11">
        <f>Antiquity!AF41+Curator!AF41+IJCP!AF41+IJHS!AF41+JCH!AF41</f>
        <v>635.80828008177468</v>
      </c>
      <c r="AG13" s="11">
        <f>Antiquity!AG41+Curator!AG41+IJCP!AG41+IJHS!AG41+JCH!AG41</f>
        <v>5408.230504564528</v>
      </c>
      <c r="AH13" s="11">
        <f>Antiquity!AH41+Curator!AH41+IJCP!AH41+IJHS!AH41+JCH!AH41</f>
        <v>1255.6885027934341</v>
      </c>
      <c r="AI13" s="11">
        <f>Antiquity!AI41+Curator!AI41+IJCP!AI41+IJHS!AI41+JCH!AI41</f>
        <v>536.32397142756679</v>
      </c>
      <c r="AJ13" s="11">
        <f>Antiquity!AJ41+Curator!AJ41+IJCP!AJ41+IJHS!AJ41+JCH!AJ41</f>
        <v>3266.0370319234398</v>
      </c>
      <c r="AK13" s="11">
        <f>Antiquity!AK41+Curator!AK41+IJCP!AK41+IJHS!AK41+JCH!AK41</f>
        <v>1841.9419541652385</v>
      </c>
      <c r="AL13" s="11">
        <f>Antiquity!AL41+Curator!AL41+IJCP!AL41+IJHS!AL41+JCH!AL41</f>
        <v>252.05187376725843</v>
      </c>
      <c r="AM13" s="11">
        <f>Antiquity!AM41+Curator!AM41+IJCP!AM41+IJHS!AM41+JCH!AM41</f>
        <v>0</v>
      </c>
      <c r="AN13" s="11">
        <f>Antiquity!AN41+Curator!AN41+IJCP!AN41+IJHS!AN41+JCH!AN41</f>
        <v>1912.4261645193239</v>
      </c>
      <c r="AO13" s="11">
        <f>Antiquity!AO41+Curator!AO41+IJCP!AO41+IJHS!AO41+JCH!AO41</f>
        <v>291.92798149983537</v>
      </c>
      <c r="AP13" s="11">
        <f>Antiquity!AP41+Curator!AP41+IJCP!AP41+IJHS!AP41+JCH!AP41</f>
        <v>2099.5005015886859</v>
      </c>
      <c r="AQ13" s="11">
        <f>Antiquity!AQ41+Curator!AQ41+IJCP!AQ41+IJHS!AQ41+JCH!AQ41</f>
        <v>0</v>
      </c>
      <c r="AR13" s="11">
        <f>Antiquity!AR41+Curator!AR41+IJCP!AR41+IJHS!AR41+JCH!AR41</f>
        <v>0</v>
      </c>
      <c r="AS13" s="11">
        <f>Antiquity!AS41+Curator!AS41+IJCP!AS41+IJHS!AS41+JCH!AS41</f>
        <v>141.48033661806923</v>
      </c>
      <c r="AT13" s="11">
        <f>Antiquity!AT41+Curator!AT41+IJCP!AT41+IJHS!AT41+JCH!AT41</f>
        <v>1894.9921084412103</v>
      </c>
      <c r="AU13" s="11">
        <f>Antiquity!AU41+Curator!AU41+IJCP!AU41+IJHS!AU41+JCH!AU41</f>
        <v>910.0909534882519</v>
      </c>
      <c r="AV13" s="11">
        <f>Antiquity!AV41+Curator!AV41+IJCP!AV41+IJHS!AV41+JCH!AV41</f>
        <v>8399.0986465810256</v>
      </c>
      <c r="AW13" s="11">
        <f>Antiquity!AW41+Curator!AW41+IJCP!AW41+IJHS!AW41+JCH!AW41</f>
        <v>6533.1136030730495</v>
      </c>
      <c r="AX13" s="11">
        <f>Antiquity!AX41+Curator!AX41+IJCP!AX41+IJHS!AX41+JCH!AX41</f>
        <v>0</v>
      </c>
      <c r="AY13" s="11">
        <f>Antiquity!AY41+Curator!AY41+IJCP!AY41+IJHS!AY41+JCH!AY41</f>
        <v>2813.9514224347286</v>
      </c>
      <c r="AZ13" s="11">
        <f>Antiquity!AZ41+Curator!AZ41+IJCP!AZ41+IJHS!AZ41+JCH!AZ41</f>
        <v>0</v>
      </c>
      <c r="BA13" s="11">
        <f>Antiquity!BA41+Curator!BA41+IJCP!BA41+IJHS!BA41+JCH!BA41</f>
        <v>390.53096646942714</v>
      </c>
      <c r="BB13" s="11">
        <f>Antiquity!BB41+Curator!BB41+IJCP!BB41+IJHS!BB41+JCH!BB41</f>
        <v>3173.4027143713242</v>
      </c>
      <c r="BC13" s="11">
        <f>Antiquity!BC41+Curator!BC41+IJCP!BC41+IJHS!BC41+JCH!BC41</f>
        <v>6209.8906291749245</v>
      </c>
      <c r="BD13" s="11">
        <f>Antiquity!BD41+Curator!BD41+IJCP!BD41+IJHS!BD41+JCH!BD41</f>
        <v>0</v>
      </c>
      <c r="BE13" s="11">
        <f>Antiquity!BE41+Curator!BE41+IJCP!BE41+IJHS!BE41+JCH!BE41</f>
        <v>7936.9252574499196</v>
      </c>
      <c r="BF13" s="11">
        <f>Antiquity!BF41+Curator!BF41+IJCP!BF41+IJHS!BF41+JCH!BF41</f>
        <v>2607.6128932699403</v>
      </c>
      <c r="BG13" s="11">
        <f>Antiquity!BG41+Curator!BG41+IJCP!BG41+IJHS!BG41+JCH!BG41</f>
        <v>1113.0299908017566</v>
      </c>
      <c r="BH13" s="11">
        <f>Antiquity!BH41+Curator!BH41+IJCP!BH41+IJHS!BH41+JCH!BH41</f>
        <v>0</v>
      </c>
      <c r="BI13" s="11">
        <f>Antiquity!BI41+Curator!BI41+IJCP!BI41+IJHS!BI41+JCH!BI41</f>
        <v>18044.124235294108</v>
      </c>
      <c r="BJ13" s="11">
        <f>Antiquity!BJ41+Curator!BJ41+IJCP!BJ41+IJHS!BJ41+JCH!BJ41</f>
        <v>361.63964497041331</v>
      </c>
      <c r="BK13" s="11">
        <f>Antiquity!BK41+Curator!BK41+IJCP!BK41+IJHS!BK41+JCH!BK41</f>
        <v>5566.6167341389319</v>
      </c>
      <c r="BL13" s="11">
        <f>Antiquity!BL41+Curator!BL41+IJCP!BL41+IJHS!BL41+JCH!BL41</f>
        <v>165.26900440414957</v>
      </c>
      <c r="BM13" s="11">
        <f>Antiquity!BM41+Curator!BM41+IJCP!BM41+IJHS!BM41+JCH!BM41</f>
        <v>0</v>
      </c>
      <c r="BN13" s="11">
        <f>Antiquity!BN41+Curator!BN41+IJCP!BN41+IJHS!BN41+JCH!BN41</f>
        <v>34.868836291913162</v>
      </c>
      <c r="BO13" s="11">
        <f>Antiquity!BO41+Curator!BO41+IJCP!BO41+IJHS!BO41+JCH!BO41</f>
        <v>0</v>
      </c>
      <c r="BP13" s="11">
        <f>Antiquity!BP41+Curator!BP41+IJCP!BP41+IJHS!BP41+JCH!BP41</f>
        <v>1921.9193023619805</v>
      </c>
      <c r="BQ13" s="11">
        <f>Antiquity!BQ41+Curator!BQ41+IJCP!BQ41+IJHS!BQ41+JCH!BQ41</f>
        <v>1621.1459534206706</v>
      </c>
      <c r="BR13" s="11">
        <f>Antiquity!BR41+Curator!BR41+IJCP!BR41+IJHS!BR41+JCH!BR41</f>
        <v>0</v>
      </c>
      <c r="BS13" s="11">
        <f>Antiquity!BS41+Curator!BS41+IJCP!BS41+IJHS!BS41+JCH!BS41</f>
        <v>342.71084812623332</v>
      </c>
      <c r="BT13" s="11">
        <f>Antiquity!BT41+Curator!BT41+IJCP!BT41+IJHS!BT41+JCH!BT41</f>
        <v>570.59708759577848</v>
      </c>
      <c r="BU13" s="11">
        <f>Antiquity!BU41+Curator!BU41+IJCP!BU41+IJHS!BU41+JCH!BU41</f>
        <v>0</v>
      </c>
      <c r="BV13" s="11">
        <f>Antiquity!BV41+Curator!BV41+IJCP!BV41+IJHS!BV41+JCH!BV41</f>
        <v>58477.108114804694</v>
      </c>
      <c r="BW13" s="11">
        <f>Antiquity!BW41+Curator!BW41+IJCP!BW41+IJHS!BW41+JCH!BW41</f>
        <v>0</v>
      </c>
      <c r="BX13" s="11">
        <f>Antiquity!BX41+Curator!BX41+IJCP!BX41+IJHS!BX41+JCH!BX41</f>
        <v>31109.451869699828</v>
      </c>
      <c r="BY13" s="11">
        <f>Antiquity!BY41+Curator!BY41+IJCP!BY41+IJHS!BY41+JCH!BY41</f>
        <v>6040.3420874597286</v>
      </c>
      <c r="BZ13" s="11">
        <f>Antiquity!BZ41+Curator!BZ41+IJCP!BZ41+IJHS!BZ41+JCH!BZ41</f>
        <v>20590.180933979802</v>
      </c>
      <c r="CA13" s="11">
        <f>Antiquity!CA41+Curator!CA41+IJCP!CA41+IJHS!CA41+JCH!CA41</f>
        <v>0</v>
      </c>
      <c r="CB13" s="11">
        <f>Antiquity!CB41+Curator!CB41+IJCP!CB41+IJHS!CB41+JCH!CB41</f>
        <v>141.48033661806923</v>
      </c>
      <c r="CC13" s="11">
        <f>Antiquity!CC41+Curator!CC41+IJCP!CC41+IJHS!CC41+JCH!CC41</f>
        <v>0</v>
      </c>
      <c r="CD13" s="11">
        <f>Antiquity!CD41+Curator!CD41+IJCP!CD41+IJHS!CD41+JCH!CD41</f>
        <v>12910.998706348548</v>
      </c>
      <c r="CE13" s="11">
        <f>Antiquity!CE41+Curator!CE41+IJCP!CE41+IJHS!CE41+JCH!CE41</f>
        <v>0</v>
      </c>
      <c r="CF13" s="11">
        <f>Antiquity!CF41+Curator!CF41+IJCP!CF41+IJHS!CF41+JCH!CF41</f>
        <v>36273.222650961055</v>
      </c>
      <c r="CG13" s="11">
        <f>Antiquity!CG41+Curator!CG41+IJCP!CG41+IJHS!CG41+JCH!CG41</f>
        <v>0</v>
      </c>
      <c r="CH13" s="11">
        <f>Antiquity!CH41+Curator!CH41+IJCP!CH41+IJHS!CH41+JCH!CH41</f>
        <v>200.13784069606274</v>
      </c>
      <c r="CI13" s="11">
        <f>Antiquity!CI41+Curator!CI41+IJCP!CI41+IJHS!CI41+JCH!CI41</f>
        <v>0</v>
      </c>
      <c r="CJ13" s="11">
        <f>Antiquity!CJ41+Curator!CJ41+IJCP!CJ41+IJHS!CJ41+JCH!CJ41</f>
        <v>3543.0652557826506</v>
      </c>
      <c r="CK13" s="10"/>
      <c r="CL13" s="10"/>
    </row>
    <row r="14" spans="1:90" x14ac:dyDescent="0.35">
      <c r="A14">
        <v>2006</v>
      </c>
      <c r="B14" s="11">
        <f>Antiquity!B42+Curator!B42+IJCP!B42+IJHS!B42+JCH!B42</f>
        <v>106.56388445862129</v>
      </c>
      <c r="C14" s="11">
        <f>Antiquity!C42+Curator!C42+IJCP!C42+IJHS!C42+JCH!C42</f>
        <v>29908.924852596749</v>
      </c>
      <c r="D14" s="11">
        <f>Antiquity!D42+Curator!D42+IJCP!D42+IJHS!D42+JCH!D42</f>
        <v>4241.5204760166034</v>
      </c>
      <c r="E14" s="11">
        <f>Antiquity!E42+Curator!E42+IJCP!E42+IJHS!E42+JCH!E42</f>
        <v>2808.5180583053339</v>
      </c>
      <c r="F14" s="11">
        <f>Antiquity!F42+Curator!F42+IJCP!F42+IJHS!F42+JCH!F42</f>
        <v>988.96544471786035</v>
      </c>
      <c r="G14" s="11">
        <f>Antiquity!G42+Curator!G42+IJCP!G42+IJHS!G42+JCH!G42</f>
        <v>1242.7326476968015</v>
      </c>
      <c r="H14" s="11">
        <f>Antiquity!H42+Curator!H42+IJCP!H42+IJHS!H42+JCH!H42</f>
        <v>1526.3818937957437</v>
      </c>
      <c r="I14" s="11">
        <f>Antiquity!I42+Curator!I42+IJCP!I42+IJHS!I42+JCH!I42</f>
        <v>724.24016759845483</v>
      </c>
      <c r="J14" s="11">
        <f>Antiquity!J42+Curator!J42+IJCP!J42+IJHS!J42+JCH!J42</f>
        <v>176.34406917537873</v>
      </c>
      <c r="K14" s="11">
        <f>Antiquity!K42+Curator!K42+IJCP!K42+IJHS!K42+JCH!K42</f>
        <v>529.54398525826116</v>
      </c>
      <c r="L14" s="11">
        <f>Antiquity!L42+Curator!L42+IJCP!L42+IJHS!L42+JCH!L42</f>
        <v>0</v>
      </c>
      <c r="M14" s="11">
        <f>Antiquity!M42+Curator!M42+IJCP!M42+IJHS!M42+JCH!M42</f>
        <v>4642.659590279608</v>
      </c>
      <c r="N14" s="11">
        <f>Antiquity!N42+Curator!N42+IJCP!N42+IJHS!N42+JCH!N42</f>
        <v>8491.6925166597084</v>
      </c>
      <c r="O14" s="11">
        <f>Antiquity!O42+Curator!O42+IJCP!O42+IJHS!O42+JCH!O42</f>
        <v>179.31445058811531</v>
      </c>
      <c r="P14" s="11">
        <f>Antiquity!P42+Curator!P42+IJCP!P42+IJHS!P42+JCH!P42</f>
        <v>1433.6355446314974</v>
      </c>
      <c r="Q14" s="11">
        <f>Antiquity!Q42+Curator!Q42+IJCP!Q42+IJHS!Q42+JCH!Q42</f>
        <v>1534.8460959219374</v>
      </c>
      <c r="R14" s="11">
        <f>Antiquity!R42+Curator!R42+IJCP!R42+IJHS!R42+JCH!R42</f>
        <v>703.28563243625399</v>
      </c>
      <c r="S14" s="11">
        <f>Antiquity!S42+Curator!S42+IJCP!S42+IJHS!S42+JCH!S42</f>
        <v>1716.9511081367928</v>
      </c>
      <c r="T14" s="11">
        <f>Antiquity!T42+Curator!T42+IJCP!T42+IJHS!T42+JCH!T42</f>
        <v>2544.629383358857</v>
      </c>
      <c r="U14" s="11">
        <f>Antiquity!U42+Curator!U42+IJCP!U42+IJHS!U42+JCH!U42</f>
        <v>24.898103845472267</v>
      </c>
      <c r="V14" s="11">
        <f>Antiquity!V42+Curator!V42+IJCP!V42+IJHS!V42+JCH!V42</f>
        <v>80.669856459330234</v>
      </c>
      <c r="W14" s="11">
        <f>Antiquity!W42+Curator!W42+IJCP!W42+IJHS!W42+JCH!W42</f>
        <v>2352.1948141994735</v>
      </c>
      <c r="X14" s="11">
        <f>Antiquity!X42+Curator!X42+IJCP!X42+IJHS!X42+JCH!X42</f>
        <v>343.67301784254073</v>
      </c>
      <c r="Y14" s="11">
        <f>Antiquity!Y42+Curator!Y42+IJCP!Y42+IJHS!Y42+JCH!Y42</f>
        <v>0</v>
      </c>
      <c r="Z14" s="11">
        <f>Antiquity!Z42+Curator!Z42+IJCP!Z42+IJHS!Z42+JCH!Z42</f>
        <v>219.37254975192945</v>
      </c>
      <c r="AA14" s="11">
        <f>Antiquity!AA42+Curator!AA42+IJCP!AA42+IJHS!AA42+JCH!AA42</f>
        <v>2349.624153171625</v>
      </c>
      <c r="AB14" s="11">
        <f>Antiquity!AB42+Curator!AB42+IJCP!AB42+IJHS!AB42+JCH!AB42</f>
        <v>1512.2931544595995</v>
      </c>
      <c r="AC14" s="11">
        <f>Antiquity!AC42+Curator!AC42+IJCP!AC42+IJHS!AC42+JCH!AC42</f>
        <v>325.75119336387229</v>
      </c>
      <c r="AD14" s="11">
        <f>Antiquity!AD42+Curator!AD42+IJCP!AD42+IJHS!AD42+JCH!AD42</f>
        <v>218.18842457292635</v>
      </c>
      <c r="AE14" s="11">
        <f>Antiquity!AE42+Curator!AE42+IJCP!AE42+IJHS!AE42+JCH!AE42</f>
        <v>100.62571178934041</v>
      </c>
      <c r="AF14" s="11">
        <f>Antiquity!AF42+Curator!AF42+IJCP!AF42+IJHS!AF42+JCH!AF42</f>
        <v>233.13283721490774</v>
      </c>
      <c r="AG14" s="11">
        <f>Antiquity!AG42+Curator!AG42+IJCP!AG42+IJHS!AG42+JCH!AG42</f>
        <v>2048.633620643192</v>
      </c>
      <c r="AH14" s="11">
        <f>Antiquity!AH42+Curator!AH42+IJCP!AH42+IJHS!AH42+JCH!AH42</f>
        <v>923.19057596304242</v>
      </c>
      <c r="AI14" s="11">
        <f>Antiquity!AI42+Curator!AI42+IJCP!AI42+IJHS!AI42+JCH!AI42</f>
        <v>25.894027999291168</v>
      </c>
      <c r="AJ14" s="11">
        <f>Antiquity!AJ42+Curator!AJ42+IJCP!AJ42+IJHS!AJ42+JCH!AJ42</f>
        <v>1277.9543655539267</v>
      </c>
      <c r="AK14" s="11">
        <f>Antiquity!AK42+Curator!AK42+IJCP!AK42+IJHS!AK42+JCH!AK42</f>
        <v>1447.1121071004006</v>
      </c>
      <c r="AL14" s="11">
        <f>Antiquity!AL42+Curator!AL42+IJCP!AL42+IJHS!AL42+JCH!AL42</f>
        <v>1126.1390751621193</v>
      </c>
      <c r="AM14" s="11">
        <f>Antiquity!AM42+Curator!AM42+IJCP!AM42+IJHS!AM42+JCH!AM42</f>
        <v>105.60718267000077</v>
      </c>
      <c r="AN14" s="11">
        <f>Antiquity!AN42+Curator!AN42+IJCP!AN42+IJHS!AN42+JCH!AN42</f>
        <v>1856.3124591500257</v>
      </c>
      <c r="AO14" s="11">
        <f>Antiquity!AO42+Curator!AO42+IJCP!AO42+IJHS!AO42+JCH!AO42</f>
        <v>602.11683865346527</v>
      </c>
      <c r="AP14" s="11">
        <f>Antiquity!AP42+Curator!AP42+IJCP!AP42+IJHS!AP42+JCH!AP42</f>
        <v>387.55843451538027</v>
      </c>
      <c r="AQ14" s="11">
        <f>Antiquity!AQ42+Curator!AQ42+IJCP!AQ42+IJHS!AQ42+JCH!AQ42</f>
        <v>0</v>
      </c>
      <c r="AR14" s="11">
        <f>Antiquity!AR42+Curator!AR42+IJCP!AR42+IJHS!AR42+JCH!AR42</f>
        <v>204.21403452284062</v>
      </c>
      <c r="AS14" s="11">
        <f>Antiquity!AS42+Curator!AS42+IJCP!AS42+IJHS!AS42+JCH!AS42</f>
        <v>976.25751855198359</v>
      </c>
      <c r="AT14" s="11">
        <f>Antiquity!AT42+Curator!AT42+IJCP!AT42+IJHS!AT42+JCH!AT42</f>
        <v>3726.4232107883327</v>
      </c>
      <c r="AU14" s="11">
        <f>Antiquity!AU42+Curator!AU42+IJCP!AU42+IJHS!AU42+JCH!AU42</f>
        <v>3155.8409373336108</v>
      </c>
      <c r="AV14" s="11">
        <f>Antiquity!AV42+Curator!AV42+IJCP!AV42+IJHS!AV42+JCH!AV42</f>
        <v>9255.3295758792192</v>
      </c>
      <c r="AW14" s="11">
        <f>Antiquity!AW42+Curator!AW42+IJCP!AW42+IJHS!AW42+JCH!AW42</f>
        <v>5893.6658354345273</v>
      </c>
      <c r="AX14" s="11">
        <f>Antiquity!AX42+Curator!AX42+IJCP!AX42+IJHS!AX42+JCH!AX42</f>
        <v>311.72426014531385</v>
      </c>
      <c r="AY14" s="11">
        <f>Antiquity!AY42+Curator!AY42+IJCP!AY42+IJHS!AY42+JCH!AY42</f>
        <v>5007.4734349508344</v>
      </c>
      <c r="AZ14" s="11">
        <f>Antiquity!AZ42+Curator!AZ42+IJCP!AZ42+IJHS!AZ42+JCH!AZ42</f>
        <v>435.32801180124716</v>
      </c>
      <c r="BA14" s="11">
        <f>Antiquity!BA42+Curator!BA42+IJCP!BA42+IJHS!BA42+JCH!BA42</f>
        <v>0</v>
      </c>
      <c r="BB14" s="11">
        <f>Antiquity!BB42+Curator!BB42+IJCP!BB42+IJHS!BB42+JCH!BB42</f>
        <v>3048.0207804069814</v>
      </c>
      <c r="BC14" s="11">
        <f>Antiquity!BC42+Curator!BC42+IJCP!BC42+IJHS!BC42+JCH!BC42</f>
        <v>8434.2839432815254</v>
      </c>
      <c r="BD14" s="11">
        <f>Antiquity!BD42+Curator!BD42+IJCP!BD42+IJHS!BD42+JCH!BD42</f>
        <v>0</v>
      </c>
      <c r="BE14" s="11">
        <f>Antiquity!BE42+Curator!BE42+IJCP!BE42+IJHS!BE42+JCH!BE42</f>
        <v>10293.961659495806</v>
      </c>
      <c r="BF14" s="11">
        <f>Antiquity!BF42+Curator!BF42+IJCP!BF42+IJHS!BF42+JCH!BF42</f>
        <v>2914.3865012600018</v>
      </c>
      <c r="BG14" s="11">
        <f>Antiquity!BG42+Curator!BG42+IJCP!BG42+IJHS!BG42+JCH!BG42</f>
        <v>585.82097556566384</v>
      </c>
      <c r="BH14" s="11">
        <f>Antiquity!BH42+Curator!BH42+IJCP!BH42+IJHS!BH42+JCH!BH42</f>
        <v>0</v>
      </c>
      <c r="BI14" s="11">
        <f>Antiquity!BI42+Curator!BI42+IJCP!BI42+IJHS!BI42+JCH!BI42</f>
        <v>29817.856641004535</v>
      </c>
      <c r="BJ14" s="11">
        <f>Antiquity!BJ42+Curator!BJ42+IJCP!BJ42+IJHS!BJ42+JCH!BJ42</f>
        <v>25.90364857943419</v>
      </c>
      <c r="BK14" s="11">
        <f>Antiquity!BK42+Curator!BK42+IJCP!BK42+IJHS!BK42+JCH!BK42</f>
        <v>5187.68326005375</v>
      </c>
      <c r="BL14" s="11">
        <f>Antiquity!BL42+Curator!BL42+IJCP!BL42+IJHS!BL42+JCH!BL42</f>
        <v>10.959235937452938</v>
      </c>
      <c r="BM14" s="11">
        <f>Antiquity!BM42+Curator!BM42+IJCP!BM42+IJHS!BM42+JCH!BM42</f>
        <v>0</v>
      </c>
      <c r="BN14" s="11">
        <f>Antiquity!BN42+Curator!BN42+IJCP!BN42+IJHS!BN42+JCH!BN42</f>
        <v>26.899942755566258</v>
      </c>
      <c r="BO14" s="11">
        <f>Antiquity!BO42+Curator!BO42+IJCP!BO42+IJHS!BO42+JCH!BO42</f>
        <v>0</v>
      </c>
      <c r="BP14" s="11">
        <f>Antiquity!BP42+Curator!BP42+IJCP!BP42+IJHS!BP42+JCH!BP42</f>
        <v>4346.9169715481003</v>
      </c>
      <c r="BQ14" s="11">
        <f>Antiquity!BQ42+Curator!BQ42+IJCP!BQ42+IJHS!BQ42+JCH!BQ42</f>
        <v>1704.5287437740176</v>
      </c>
      <c r="BR14" s="11">
        <f>Antiquity!BR42+Curator!BR42+IJCP!BR42+IJHS!BR42+JCH!BR42</f>
        <v>0</v>
      </c>
      <c r="BS14" s="11">
        <f>Antiquity!BS42+Curator!BS42+IJCP!BS42+IJHS!BS42+JCH!BS42</f>
        <v>14.938862307283362</v>
      </c>
      <c r="BT14" s="11">
        <f>Antiquity!BT42+Curator!BT42+IJCP!BT42+IJHS!BT42+JCH!BT42</f>
        <v>441.35832002651205</v>
      </c>
      <c r="BU14" s="11">
        <f>Antiquity!BU42+Curator!BU42+IJCP!BU42+IJHS!BU42+JCH!BU42</f>
        <v>0</v>
      </c>
      <c r="BV14" s="11">
        <f>Antiquity!BV42+Curator!BV42+IJCP!BV42+IJHS!BV42+JCH!BV42</f>
        <v>55322.403689089915</v>
      </c>
      <c r="BW14" s="11">
        <f>Antiquity!BW42+Curator!BW42+IJCP!BW42+IJHS!BW42+JCH!BW42</f>
        <v>0</v>
      </c>
      <c r="BX14" s="11">
        <f>Antiquity!BX42+Curator!BX42+IJCP!BX42+IJHS!BX42+JCH!BX42</f>
        <v>19982.920733784707</v>
      </c>
      <c r="BY14" s="11">
        <f>Antiquity!BY42+Curator!BY42+IJCP!BY42+IJHS!BY42+JCH!BY42</f>
        <v>7766.3019162787132</v>
      </c>
      <c r="BZ14" s="11">
        <f>Antiquity!BZ42+Curator!BZ42+IJCP!BZ42+IJHS!BZ42+JCH!BZ42</f>
        <v>10462.40017183214</v>
      </c>
      <c r="CA14" s="11">
        <f>Antiquity!CA42+Curator!CA42+IJCP!CA42+IJHS!CA42+JCH!CA42</f>
        <v>0</v>
      </c>
      <c r="CB14" s="11">
        <f>Antiquity!CB42+Curator!CB42+IJCP!CB42+IJHS!CB42+JCH!CB42</f>
        <v>1180.4715530748222</v>
      </c>
      <c r="CC14" s="11">
        <f>Antiquity!CC42+Curator!CC42+IJCP!CC42+IJHS!CC42+JCH!CC42</f>
        <v>0</v>
      </c>
      <c r="CD14" s="11">
        <f>Antiquity!CD42+Curator!CD42+IJCP!CD42+IJHS!CD42+JCH!CD42</f>
        <v>14696.212322738904</v>
      </c>
      <c r="CE14" s="11">
        <f>Antiquity!CE42+Curator!CE42+IJCP!CE42+IJHS!CE42+JCH!CE42</f>
        <v>0</v>
      </c>
      <c r="CF14" s="11">
        <f>Antiquity!CF42+Curator!CF42+IJCP!CF42+IJHS!CF42+JCH!CF42</f>
        <v>52072.213369186982</v>
      </c>
      <c r="CG14" s="11">
        <f>Antiquity!CG42+Curator!CG42+IJCP!CG42+IJHS!CG42+JCH!CG42</f>
        <v>0</v>
      </c>
      <c r="CH14" s="11">
        <f>Antiquity!CH42+Curator!CH42+IJCP!CH42+IJHS!CH42+JCH!CH42</f>
        <v>37.859178693019331</v>
      </c>
      <c r="CI14" s="11">
        <f>Antiquity!CI42+Curator!CI42+IJCP!CI42+IJHS!CI42+JCH!CI42</f>
        <v>0</v>
      </c>
      <c r="CJ14" s="11">
        <f>Antiquity!CJ42+Curator!CJ42+IJCP!CJ42+IJHS!CJ42+JCH!CJ42</f>
        <v>6051.4457153221201</v>
      </c>
      <c r="CK14" s="10"/>
      <c r="CL14" s="10"/>
    </row>
    <row r="15" spans="1:90" x14ac:dyDescent="0.35">
      <c r="A15">
        <v>2007</v>
      </c>
      <c r="B15" s="11">
        <f>Antiquity!B43+Curator!B43+IJCP!B43+IJHS!B43+JCH!B43</f>
        <v>0</v>
      </c>
      <c r="C15" s="11">
        <f>Antiquity!C43+Curator!C43+IJCP!C43+IJHS!C43+JCH!C43</f>
        <v>40593.264254422487</v>
      </c>
      <c r="D15" s="11">
        <f>Antiquity!D43+Curator!D43+IJCP!D43+IJHS!D43+JCH!D43</f>
        <v>7594.2513394031284</v>
      </c>
      <c r="E15" s="11">
        <f>Antiquity!E43+Curator!E43+IJCP!E43+IJHS!E43+JCH!E43</f>
        <v>4859.8198582703499</v>
      </c>
      <c r="F15" s="11">
        <f>Antiquity!F43+Curator!F43+IJCP!F43+IJHS!F43+JCH!F43</f>
        <v>2222.3894684550401</v>
      </c>
      <c r="G15" s="11">
        <f>Antiquity!G43+Curator!G43+IJCP!G43+IJHS!G43+JCH!G43</f>
        <v>698.18430203676144</v>
      </c>
      <c r="H15" s="11">
        <f>Antiquity!H43+Curator!H43+IJCP!H43+IJHS!H43+JCH!H43</f>
        <v>7964.7444610034818</v>
      </c>
      <c r="I15" s="11">
        <f>Antiquity!I43+Curator!I43+IJCP!I43+IJHS!I43+JCH!I43</f>
        <v>1249.5183216654748</v>
      </c>
      <c r="J15" s="11">
        <f>Antiquity!J43+Curator!J43+IJCP!J43+IJHS!J43+JCH!J43</f>
        <v>151.38997758333937</v>
      </c>
      <c r="K15" s="11">
        <f>Antiquity!K43+Curator!K43+IJCP!K43+IJHS!K43+JCH!K43</f>
        <v>970.4268121522382</v>
      </c>
      <c r="L15" s="11">
        <f>Antiquity!L43+Curator!L43+IJCP!L43+IJHS!L43+JCH!L43</f>
        <v>17.700447093889743</v>
      </c>
      <c r="M15" s="11">
        <f>Antiquity!M43+Curator!M43+IJCP!M43+IJHS!M43+JCH!M43</f>
        <v>3758.7485315727586</v>
      </c>
      <c r="N15" s="11">
        <f>Antiquity!N43+Curator!N43+IJCP!N43+IJHS!N43+JCH!N43</f>
        <v>10972.982276547003</v>
      </c>
      <c r="O15" s="11">
        <f>Antiquity!O43+Curator!O43+IJCP!O43+IJHS!O43+JCH!O43</f>
        <v>0</v>
      </c>
      <c r="P15" s="11">
        <f>Antiquity!P43+Curator!P43+IJCP!P43+IJHS!P43+JCH!P43</f>
        <v>1285.5142995677147</v>
      </c>
      <c r="Q15" s="11">
        <f>Antiquity!Q43+Curator!Q43+IJCP!Q43+IJHS!Q43+JCH!Q43</f>
        <v>9767.3280020784387</v>
      </c>
      <c r="R15" s="11">
        <f>Antiquity!R43+Curator!R43+IJCP!R43+IJHS!R43+JCH!R43</f>
        <v>61.680424483607993</v>
      </c>
      <c r="S15" s="11">
        <f>Antiquity!S43+Curator!S43+IJCP!S43+IJHS!S43+JCH!S43</f>
        <v>1155.1694090664691</v>
      </c>
      <c r="T15" s="11">
        <f>Antiquity!T43+Curator!T43+IJCP!T43+IJHS!T43+JCH!T43</f>
        <v>2533.9774135813395</v>
      </c>
      <c r="U15" s="11">
        <f>Antiquity!U43+Curator!U43+IJCP!U43+IJHS!U43+JCH!U43</f>
        <v>615.00284156630619</v>
      </c>
      <c r="V15" s="11">
        <f>Antiquity!V43+Curator!V43+IJCP!V43+IJHS!V43+JCH!V43</f>
        <v>105.23114163144021</v>
      </c>
      <c r="W15" s="11">
        <f>Antiquity!W43+Curator!W43+IJCP!W43+IJHS!W43+JCH!W43</f>
        <v>393.32292548267509</v>
      </c>
      <c r="X15" s="11">
        <f>Antiquity!X43+Curator!X43+IJCP!X43+IJHS!X43+JCH!X43</f>
        <v>738.11400319516076</v>
      </c>
      <c r="Y15" s="11">
        <f>Antiquity!Y43+Curator!Y43+IJCP!Y43+IJHS!Y43+JCH!Y43</f>
        <v>0</v>
      </c>
      <c r="Z15" s="11">
        <f>Antiquity!Z43+Curator!Z43+IJCP!Z43+IJHS!Z43+JCH!Z43</f>
        <v>166.15297868432543</v>
      </c>
      <c r="AA15" s="11">
        <f>Antiquity!AA43+Curator!AA43+IJCP!AA43+IJHS!AA43+JCH!AA43</f>
        <v>4603.5952850925769</v>
      </c>
      <c r="AB15" s="11">
        <f>Antiquity!AB43+Curator!AB43+IJCP!AB43+IJHS!AB43+JCH!AB43</f>
        <v>494.04430885905765</v>
      </c>
      <c r="AC15" s="11">
        <f>Antiquity!AC43+Curator!AC43+IJCP!AC43+IJHS!AC43+JCH!AC43</f>
        <v>1167.4609709540186</v>
      </c>
      <c r="AD15" s="11">
        <f>Antiquity!AD43+Curator!AD43+IJCP!AD43+IJHS!AD43+JCH!AD43</f>
        <v>179.31399252312008</v>
      </c>
      <c r="AE15" s="11">
        <f>Antiquity!AE43+Curator!AE43+IJCP!AE43+IJHS!AE43+JCH!AE43</f>
        <v>54.779268204497697</v>
      </c>
      <c r="AF15" s="11">
        <f>Antiquity!AF43+Curator!AF43+IJCP!AF43+IJHS!AF43+JCH!AF43</f>
        <v>1026.7732245706011</v>
      </c>
      <c r="AG15" s="11">
        <f>Antiquity!AG43+Curator!AG43+IJCP!AG43+IJHS!AG43+JCH!AG43</f>
        <v>1342.1430662548953</v>
      </c>
      <c r="AH15" s="11">
        <f>Antiquity!AH43+Curator!AH43+IJCP!AH43+IJHS!AH43+JCH!AH43</f>
        <v>666.06467598394624</v>
      </c>
      <c r="AI15" s="11">
        <f>Antiquity!AI43+Curator!AI43+IJCP!AI43+IJHS!AI43+JCH!AI43</f>
        <v>291.86226401552068</v>
      </c>
      <c r="AJ15" s="11">
        <f>Antiquity!AJ43+Curator!AJ43+IJCP!AJ43+IJHS!AJ43+JCH!AJ43</f>
        <v>2197.1667650089348</v>
      </c>
      <c r="AK15" s="11">
        <f>Antiquity!AK43+Curator!AK43+IJCP!AK43+IJHS!AK43+JCH!AK43</f>
        <v>1096.6663303642592</v>
      </c>
      <c r="AL15" s="11">
        <f>Antiquity!AL43+Curator!AL43+IJCP!AL43+IJHS!AL43+JCH!AL43</f>
        <v>539.98513011152477</v>
      </c>
      <c r="AM15" s="11">
        <f>Antiquity!AM43+Curator!AM43+IJCP!AM43+IJHS!AM43+JCH!AM43</f>
        <v>293.68778747513045</v>
      </c>
      <c r="AN15" s="11">
        <f>Antiquity!AN43+Curator!AN43+IJCP!AN43+IJHS!AN43+JCH!AN43</f>
        <v>2675.9147406018701</v>
      </c>
      <c r="AO15" s="11">
        <f>Antiquity!AO43+Curator!AO43+IJCP!AO43+IJHS!AO43+JCH!AO43</f>
        <v>565.4204086421081</v>
      </c>
      <c r="AP15" s="11">
        <f>Antiquity!AP43+Curator!AP43+IJCP!AP43+IJHS!AP43+JCH!AP43</f>
        <v>624.36006755346591</v>
      </c>
      <c r="AQ15" s="11">
        <f>Antiquity!AQ43+Curator!AQ43+IJCP!AQ43+IJHS!AQ43+JCH!AQ43</f>
        <v>264.93246077084393</v>
      </c>
      <c r="AR15" s="11">
        <f>Antiquity!AR43+Curator!AR43+IJCP!AR43+IJHS!AR43+JCH!AR43</f>
        <v>170.28963240538201</v>
      </c>
      <c r="AS15" s="11">
        <f>Antiquity!AS43+Curator!AS43+IJCP!AS43+IJHS!AS43+JCH!AS43</f>
        <v>445.25433736132686</v>
      </c>
      <c r="AT15" s="11">
        <f>Antiquity!AT43+Curator!AT43+IJCP!AT43+IJHS!AT43+JCH!AT43</f>
        <v>3842.6629413458372</v>
      </c>
      <c r="AU15" s="11">
        <f>Antiquity!AU43+Curator!AU43+IJCP!AU43+IJHS!AU43+JCH!AU43</f>
        <v>548.79831581405335</v>
      </c>
      <c r="AV15" s="11">
        <f>Antiquity!AV43+Curator!AV43+IJCP!AV43+IJHS!AV43+JCH!AV43</f>
        <v>9679.0907092834314</v>
      </c>
      <c r="AW15" s="11">
        <f>Antiquity!AW43+Curator!AW43+IJCP!AW43+IJHS!AW43+JCH!AW43</f>
        <v>7382.4999746859648</v>
      </c>
      <c r="AX15" s="11">
        <f>Antiquity!AX43+Curator!AX43+IJCP!AX43+IJHS!AX43+JCH!AX43</f>
        <v>1480.2042615042328</v>
      </c>
      <c r="AY15" s="11">
        <f>Antiquity!AY43+Curator!AY43+IJCP!AY43+IJHS!AY43+JCH!AY43</f>
        <v>2744.3876472403958</v>
      </c>
      <c r="AZ15" s="11">
        <f>Antiquity!AZ43+Curator!AZ43+IJCP!AZ43+IJHS!AZ43+JCH!AZ43</f>
        <v>639.61338289962816</v>
      </c>
      <c r="BA15" s="11">
        <f>Antiquity!BA43+Curator!BA43+IJCP!BA43+IJHS!BA43+JCH!BA43</f>
        <v>0</v>
      </c>
      <c r="BB15" s="11">
        <f>Antiquity!BB43+Curator!BB43+IJCP!BB43+IJHS!BB43+JCH!BB43</f>
        <v>1156.9943100627434</v>
      </c>
      <c r="BC15" s="11">
        <f>Antiquity!BC43+Curator!BC43+IJCP!BC43+IJHS!BC43+JCH!BC43</f>
        <v>10246.954339060956</v>
      </c>
      <c r="BD15" s="11">
        <f>Antiquity!BD43+Curator!BD43+IJCP!BD43+IJHS!BD43+JCH!BD43</f>
        <v>660.5351702019102</v>
      </c>
      <c r="BE15" s="11">
        <f>Antiquity!BE43+Curator!BE43+IJCP!BE43+IJHS!BE43+JCH!BE43</f>
        <v>9972.6848430586888</v>
      </c>
      <c r="BF15" s="11">
        <f>Antiquity!BF43+Curator!BF43+IJCP!BF43+IJHS!BF43+JCH!BF43</f>
        <v>5261.8050000549047</v>
      </c>
      <c r="BG15" s="11">
        <f>Antiquity!BG43+Curator!BG43+IJCP!BG43+IJHS!BG43+JCH!BG43</f>
        <v>4238.9033677382567</v>
      </c>
      <c r="BH15" s="11">
        <f>Antiquity!BH43+Curator!BH43+IJCP!BH43+IJHS!BH43+JCH!BH43</f>
        <v>0</v>
      </c>
      <c r="BI15" s="11">
        <f>Antiquity!BI43+Curator!BI43+IJCP!BI43+IJHS!BI43+JCH!BI43</f>
        <v>41359.657142857177</v>
      </c>
      <c r="BJ15" s="11">
        <f>Antiquity!BJ43+Curator!BJ43+IJCP!BJ43+IJHS!BJ43+JCH!BJ43</f>
        <v>0</v>
      </c>
      <c r="BK15" s="11">
        <f>Antiquity!BK43+Curator!BK43+IJCP!BK43+IJHS!BK43+JCH!BK43</f>
        <v>14593.811853184039</v>
      </c>
      <c r="BL15" s="11">
        <f>Antiquity!BL43+Curator!BL43+IJCP!BL43+IJHS!BL43+JCH!BL43</f>
        <v>7.967893557017856</v>
      </c>
      <c r="BM15" s="11">
        <f>Antiquity!BM43+Curator!BM43+IJCP!BM43+IJHS!BM43+JCH!BM43</f>
        <v>0</v>
      </c>
      <c r="BN15" s="11">
        <f>Antiquity!BN43+Curator!BN43+IJCP!BN43+IJHS!BN43+JCH!BN43</f>
        <v>0</v>
      </c>
      <c r="BO15" s="11">
        <f>Antiquity!BO43+Curator!BO43+IJCP!BO43+IJHS!BO43+JCH!BO43</f>
        <v>0</v>
      </c>
      <c r="BP15" s="11">
        <f>Antiquity!BP43+Curator!BP43+IJCP!BP43+IJHS!BP43+JCH!BP43</f>
        <v>956.82254421058451</v>
      </c>
      <c r="BQ15" s="11">
        <f>Antiquity!BQ43+Curator!BQ43+IJCP!BQ43+IJHS!BQ43+JCH!BQ43</f>
        <v>4560.659423901021</v>
      </c>
      <c r="BR15" s="11">
        <f>Antiquity!BR43+Curator!BR43+IJCP!BR43+IJHS!BR43+JCH!BR43</f>
        <v>0</v>
      </c>
      <c r="BS15" s="11">
        <f>Antiquity!BS43+Curator!BS43+IJCP!BS43+IJHS!BS43+JCH!BS43</f>
        <v>1515.3021673844171</v>
      </c>
      <c r="BT15" s="11">
        <f>Antiquity!BT43+Curator!BT43+IJCP!BT43+IJHS!BT43+JCH!BT43</f>
        <v>1027.1672862453524</v>
      </c>
      <c r="BU15" s="11">
        <f>Antiquity!BU43+Curator!BU43+IJCP!BU43+IJHS!BU43+JCH!BU43</f>
        <v>0</v>
      </c>
      <c r="BV15" s="11">
        <f>Antiquity!BV43+Curator!BV43+IJCP!BV43+IJHS!BV43+JCH!BV43</f>
        <v>80998.326144625753</v>
      </c>
      <c r="BW15" s="11">
        <f>Antiquity!BW43+Curator!BW43+IJCP!BW43+IJHS!BW43+JCH!BW43</f>
        <v>0</v>
      </c>
      <c r="BX15" s="11">
        <f>Antiquity!BX43+Curator!BX43+IJCP!BX43+IJHS!BX43+JCH!BX43</f>
        <v>28620.448397413431</v>
      </c>
      <c r="BY15" s="11">
        <f>Antiquity!BY43+Curator!BY43+IJCP!BY43+IJHS!BY43+JCH!BY43</f>
        <v>5602.4981590069929</v>
      </c>
      <c r="BZ15" s="11">
        <f>Antiquity!BZ43+Curator!BZ43+IJCP!BZ43+IJHS!BZ43+JCH!BZ43</f>
        <v>13119.87015183141</v>
      </c>
      <c r="CA15" s="11">
        <f>Antiquity!CA43+Curator!CA43+IJCP!CA43+IJHS!CA43+JCH!CA43</f>
        <v>0</v>
      </c>
      <c r="CB15" s="11">
        <f>Antiquity!CB43+Curator!CB43+IJCP!CB43+IJHS!CB43+JCH!CB43</f>
        <v>880.4764305375528</v>
      </c>
      <c r="CC15" s="11">
        <f>Antiquity!CC43+Curator!CC43+IJCP!CC43+IJHS!CC43+JCH!CC43</f>
        <v>0</v>
      </c>
      <c r="CD15" s="11">
        <f>Antiquity!CD43+Curator!CD43+IJCP!CD43+IJHS!CD43+JCH!CD43</f>
        <v>13403.699576392964</v>
      </c>
      <c r="CE15" s="11">
        <f>Antiquity!CE43+Curator!CE43+IJCP!CE43+IJHS!CE43+JCH!CE43</f>
        <v>0</v>
      </c>
      <c r="CF15" s="11">
        <f>Antiquity!CF43+Curator!CF43+IJCP!CF43+IJHS!CF43+JCH!CF43</f>
        <v>71739.543580443977</v>
      </c>
      <c r="CG15" s="11">
        <f>Antiquity!CG43+Curator!CG43+IJCP!CG43+IJHS!CG43+JCH!CG43</f>
        <v>0</v>
      </c>
      <c r="CH15" s="11">
        <f>Antiquity!CH43+Curator!CH43+IJCP!CH43+IJHS!CH43+JCH!CH43</f>
        <v>7.967893557017856</v>
      </c>
      <c r="CI15" s="11">
        <f>Antiquity!CI43+Curator!CI43+IJCP!CI43+IJHS!CI43+JCH!CI43</f>
        <v>0</v>
      </c>
      <c r="CJ15" s="11">
        <f>Antiquity!CJ43+Curator!CJ43+IJCP!CJ43+IJHS!CJ43+JCH!CJ43</f>
        <v>5517.4819681116096</v>
      </c>
      <c r="CK15" s="10"/>
      <c r="CL15" s="10"/>
    </row>
    <row r="16" spans="1:90" x14ac:dyDescent="0.35">
      <c r="A16">
        <v>2008</v>
      </c>
      <c r="B16" s="11">
        <f>Antiquity!B44+Curator!B44+IJCP!B44+IJHS!B44+JCH!B44</f>
        <v>0</v>
      </c>
      <c r="C16" s="11">
        <f>Antiquity!C44+Curator!C44+IJCP!C44+IJHS!C44+JCH!C44</f>
        <v>33511.813747138367</v>
      </c>
      <c r="D16" s="11">
        <f>Antiquity!D44+Curator!D44+IJCP!D44+IJHS!D44+JCH!D44</f>
        <v>6177.3365231177595</v>
      </c>
      <c r="E16" s="11">
        <f>Antiquity!E44+Curator!E44+IJCP!E44+IJHS!E44+JCH!E44</f>
        <v>5534.6217407889071</v>
      </c>
      <c r="F16" s="11">
        <f>Antiquity!F44+Curator!F44+IJCP!F44+IJHS!F44+JCH!F44</f>
        <v>1154.7757059808164</v>
      </c>
      <c r="G16" s="11">
        <f>Antiquity!G44+Curator!G44+IJCP!G44+IJHS!G44+JCH!G44</f>
        <v>980.70378541849436</v>
      </c>
      <c r="H16" s="11">
        <f>Antiquity!H44+Curator!H44+IJCP!H44+IJHS!H44+JCH!H44</f>
        <v>4234.9312963356679</v>
      </c>
      <c r="I16" s="11">
        <f>Antiquity!I44+Curator!I44+IJCP!I44+IJHS!I44+JCH!I44</f>
        <v>1538.632248498111</v>
      </c>
      <c r="J16" s="11">
        <f>Antiquity!J44+Curator!J44+IJCP!J44+IJHS!J44+JCH!J44</f>
        <v>0</v>
      </c>
      <c r="K16" s="11">
        <f>Antiquity!K44+Curator!K44+IJCP!K44+IJHS!K44+JCH!K44</f>
        <v>1394.0012004005448</v>
      </c>
      <c r="L16" s="11">
        <f>Antiquity!L44+Curator!L44+IJCP!L44+IJHS!L44+JCH!L44</f>
        <v>0</v>
      </c>
      <c r="M16" s="11">
        <f>Antiquity!M44+Curator!M44+IJCP!M44+IJHS!M44+JCH!M44</f>
        <v>3565.5808557893924</v>
      </c>
      <c r="N16" s="11">
        <f>Antiquity!N44+Curator!N44+IJCP!N44+IJHS!N44+JCH!N44</f>
        <v>13379.451159293478</v>
      </c>
      <c r="O16" s="11">
        <f>Antiquity!O44+Curator!O44+IJCP!O44+IJHS!O44+JCH!O44</f>
        <v>125.40169475322222</v>
      </c>
      <c r="P16" s="11">
        <f>Antiquity!P44+Curator!P44+IJCP!P44+IJHS!P44+JCH!P44</f>
        <v>503.70554927683463</v>
      </c>
      <c r="Q16" s="11">
        <f>Antiquity!Q44+Curator!Q44+IJCP!Q44+IJHS!Q44+JCH!Q44</f>
        <v>2661.0494324416823</v>
      </c>
      <c r="R16" s="11">
        <f>Antiquity!R44+Curator!R44+IJCP!R44+IJHS!R44+JCH!R44</f>
        <v>955.65587508235456</v>
      </c>
      <c r="S16" s="11">
        <f>Antiquity!S44+Curator!S44+IJCP!S44+IJHS!S44+JCH!S44</f>
        <v>585.70721398684043</v>
      </c>
      <c r="T16" s="11">
        <f>Antiquity!T44+Curator!T44+IJCP!T44+IJHS!T44+JCH!T44</f>
        <v>467.16581064073273</v>
      </c>
      <c r="U16" s="11">
        <f>Antiquity!U44+Curator!U44+IJCP!U44+IJHS!U44+JCH!U44</f>
        <v>82.683766837668287</v>
      </c>
      <c r="V16" s="11">
        <f>Antiquity!V44+Curator!V44+IJCP!V44+IJHS!V44+JCH!V44</f>
        <v>366.43794753060615</v>
      </c>
      <c r="W16" s="11">
        <f>Antiquity!W44+Curator!W44+IJCP!W44+IJHS!W44+JCH!W44</f>
        <v>1599.1828773169966</v>
      </c>
      <c r="X16" s="11">
        <f>Antiquity!X44+Curator!X44+IJCP!X44+IJHS!X44+JCH!X44</f>
        <v>669.20611333204897</v>
      </c>
      <c r="Y16" s="11">
        <f>Antiquity!Y44+Curator!Y44+IJCP!Y44+IJHS!Y44+JCH!Y44</f>
        <v>0</v>
      </c>
      <c r="Z16" s="11">
        <f>Antiquity!Z44+Curator!Z44+IJCP!Z44+IJHS!Z44+JCH!Z44</f>
        <v>386.86229940338399</v>
      </c>
      <c r="AA16" s="11">
        <f>Antiquity!AA44+Curator!AA44+IJCP!AA44+IJHS!AA44+JCH!AA44</f>
        <v>3635.142737645403</v>
      </c>
      <c r="AB16" s="11">
        <f>Antiquity!AB44+Curator!AB44+IJCP!AB44+IJHS!AB44+JCH!AB44</f>
        <v>2872.9628855386832</v>
      </c>
      <c r="AC16" s="11">
        <f>Antiquity!AC44+Curator!AC44+IJCP!AC44+IJHS!AC44+JCH!AC44</f>
        <v>489.87885864657994</v>
      </c>
      <c r="AD16" s="11">
        <f>Antiquity!AD44+Curator!AD44+IJCP!AD44+IJHS!AD44+JCH!AD44</f>
        <v>231.1160711607117</v>
      </c>
      <c r="AE16" s="11">
        <f>Antiquity!AE44+Curator!AE44+IJCP!AE44+IJHS!AE44+JCH!AE44</f>
        <v>210.17689191834688</v>
      </c>
      <c r="AF16" s="11">
        <f>Antiquity!AF44+Curator!AF44+IJCP!AF44+IJHS!AF44+JCH!AF44</f>
        <v>307.7438558123946</v>
      </c>
      <c r="AG16" s="11">
        <f>Antiquity!AG44+Curator!AG44+IJCP!AG44+IJHS!AG44+JCH!AG44</f>
        <v>3395.1609513013404</v>
      </c>
      <c r="AH16" s="11">
        <f>Antiquity!AH44+Curator!AH44+IJCP!AH44+IJHS!AH44+JCH!AH44</f>
        <v>275.85905127477719</v>
      </c>
      <c r="AI16" s="11">
        <f>Antiquity!AI44+Curator!AI44+IJCP!AI44+IJHS!AI44+JCH!AI44</f>
        <v>308.81888818888194</v>
      </c>
      <c r="AJ16" s="11">
        <f>Antiquity!AJ44+Curator!AJ44+IJCP!AJ44+IJHS!AJ44+JCH!AJ44</f>
        <v>3161.2573189154059</v>
      </c>
      <c r="AK16" s="11">
        <f>Antiquity!AK44+Curator!AK44+IJCP!AK44+IJHS!AK44+JCH!AK44</f>
        <v>1421.1908127762836</v>
      </c>
      <c r="AL16" s="11">
        <f>Antiquity!AL44+Curator!AL44+IJCP!AL44+IJHS!AL44+JCH!AL44</f>
        <v>883.58593100797725</v>
      </c>
      <c r="AM16" s="11">
        <f>Antiquity!AM44+Curator!AM44+IJCP!AM44+IJHS!AM44+JCH!AM44</f>
        <v>670.41407000942922</v>
      </c>
      <c r="AN16" s="11">
        <f>Antiquity!AN44+Curator!AN44+IJCP!AN44+IJHS!AN44+JCH!AN44</f>
        <v>362.37666523920211</v>
      </c>
      <c r="AO16" s="11">
        <f>Antiquity!AO44+Curator!AO44+IJCP!AO44+IJHS!AO44+JCH!AO44</f>
        <v>499.06558444119469</v>
      </c>
      <c r="AP16" s="11">
        <f>Antiquity!AP44+Curator!AP44+IJCP!AP44+IJHS!AP44+JCH!AP44</f>
        <v>4440.2422272073818</v>
      </c>
      <c r="AQ16" s="11">
        <f>Antiquity!AQ44+Curator!AQ44+IJCP!AQ44+IJHS!AQ44+JCH!AQ44</f>
        <v>0</v>
      </c>
      <c r="AR16" s="11">
        <f>Antiquity!AR44+Curator!AR44+IJCP!AR44+IJHS!AR44+JCH!AR44</f>
        <v>355.63796675551566</v>
      </c>
      <c r="AS16" s="11">
        <f>Antiquity!AS44+Curator!AS44+IJCP!AS44+IJHS!AS44+JCH!AS44</f>
        <v>860.83546209180417</v>
      </c>
      <c r="AT16" s="11">
        <f>Antiquity!AT44+Curator!AT44+IJCP!AT44+IJHS!AT44+JCH!AT44</f>
        <v>5918.1621296805079</v>
      </c>
      <c r="AU16" s="11">
        <f>Antiquity!AU44+Curator!AU44+IJCP!AU44+IJHS!AU44+JCH!AU44</f>
        <v>468.62766772885789</v>
      </c>
      <c r="AV16" s="11">
        <f>Antiquity!AV44+Curator!AV44+IJCP!AV44+IJHS!AV44+JCH!AV44</f>
        <v>12665.491242149987</v>
      </c>
      <c r="AW16" s="11">
        <f>Antiquity!AW44+Curator!AW44+IJCP!AW44+IJHS!AW44+JCH!AW44</f>
        <v>13392.248999804815</v>
      </c>
      <c r="AX16" s="11">
        <f>Antiquity!AX44+Curator!AX44+IJCP!AX44+IJHS!AX44+JCH!AX44</f>
        <v>0</v>
      </c>
      <c r="AY16" s="11">
        <f>Antiquity!AY44+Curator!AY44+IJCP!AY44+IJHS!AY44+JCH!AY44</f>
        <v>1951.3192647608789</v>
      </c>
      <c r="AZ16" s="11">
        <f>Antiquity!AZ44+Curator!AZ44+IJCP!AZ44+IJHS!AZ44+JCH!AZ44</f>
        <v>1371.6079181772468</v>
      </c>
      <c r="BA16" s="11">
        <f>Antiquity!BA44+Curator!BA44+IJCP!BA44+IJHS!BA44+JCH!BA44</f>
        <v>117.53857331434043</v>
      </c>
      <c r="BB16" s="11">
        <f>Antiquity!BB44+Curator!BB44+IJCP!BB44+IJHS!BB44+JCH!BB44</f>
        <v>4297.0169172342048</v>
      </c>
      <c r="BC16" s="11">
        <f>Antiquity!BC44+Curator!BC44+IJCP!BC44+IJHS!BC44+JCH!BC44</f>
        <v>16248.77155624835</v>
      </c>
      <c r="BD16" s="11">
        <f>Antiquity!BD44+Curator!BD44+IJCP!BD44+IJHS!BD44+JCH!BD44</f>
        <v>735.11828476140033</v>
      </c>
      <c r="BE16" s="11">
        <f>Antiquity!BE44+Curator!BE44+IJCP!BE44+IJHS!BE44+JCH!BE44</f>
        <v>13545.38848080326</v>
      </c>
      <c r="BF16" s="11">
        <f>Antiquity!BF44+Curator!BF44+IJCP!BF44+IJHS!BF44+JCH!BF44</f>
        <v>5156.6382634154379</v>
      </c>
      <c r="BG16" s="11">
        <f>Antiquity!BG44+Curator!BG44+IJCP!BG44+IJHS!BG44+JCH!BG44</f>
        <v>51.801878018780137</v>
      </c>
      <c r="BH16" s="11">
        <f>Antiquity!BH44+Curator!BH44+IJCP!BH44+IJHS!BH44+JCH!BH44</f>
        <v>0</v>
      </c>
      <c r="BI16" s="11">
        <f>Antiquity!BI44+Curator!BI44+IJCP!BI44+IJHS!BI44+JCH!BI44</f>
        <v>50745.407544771151</v>
      </c>
      <c r="BJ16" s="11">
        <f>Antiquity!BJ44+Curator!BJ44+IJCP!BJ44+IJHS!BJ44+JCH!BJ44</f>
        <v>765.06510459807646</v>
      </c>
      <c r="BK16" s="11">
        <f>Antiquity!BK44+Curator!BK44+IJCP!BK44+IJHS!BK44+JCH!BK44</f>
        <v>6231.0029615723661</v>
      </c>
      <c r="BL16" s="11">
        <f>Antiquity!BL44+Curator!BL44+IJCP!BL44+IJHS!BL44+JCH!BL44</f>
        <v>295.74844984784693</v>
      </c>
      <c r="BM16" s="11">
        <f>Antiquity!BM44+Curator!BM44+IJCP!BM44+IJHS!BM44+JCH!BM44</f>
        <v>42.836168361683576</v>
      </c>
      <c r="BN16" s="11">
        <f>Antiquity!BN44+Curator!BN44+IJCP!BN44+IJHS!BN44+JCH!BN44</f>
        <v>479.45358105632408</v>
      </c>
      <c r="BO16" s="11">
        <f>Antiquity!BO44+Curator!BO44+IJCP!BO44+IJHS!BO44+JCH!BO44</f>
        <v>30.878305136257726</v>
      </c>
      <c r="BP16" s="11">
        <f>Antiquity!BP44+Curator!BP44+IJCP!BP44+IJHS!BP44+JCH!BP44</f>
        <v>3218.8144732998344</v>
      </c>
      <c r="BQ16" s="11">
        <f>Antiquity!BQ44+Curator!BQ44+IJCP!BQ44+IJHS!BQ44+JCH!BQ44</f>
        <v>844.42222419394921</v>
      </c>
      <c r="BR16" s="11">
        <f>Antiquity!BR44+Curator!BR44+IJCP!BR44+IJHS!BR44+JCH!BR44</f>
        <v>0</v>
      </c>
      <c r="BS16" s="11">
        <f>Antiquity!BS44+Curator!BS44+IJCP!BS44+IJHS!BS44+JCH!BS44</f>
        <v>934.18462791781883</v>
      </c>
      <c r="BT16" s="11">
        <f>Antiquity!BT44+Curator!BT44+IJCP!BT44+IJHS!BT44+JCH!BT44</f>
        <v>871.52241071417029</v>
      </c>
      <c r="BU16" s="11">
        <f>Antiquity!BU44+Curator!BU44+IJCP!BU44+IJHS!BU44+JCH!BU44</f>
        <v>0</v>
      </c>
      <c r="BV16" s="11">
        <f>Antiquity!BV44+Curator!BV44+IJCP!BV44+IJHS!BV44+JCH!BV44</f>
        <v>71469.869212708421</v>
      </c>
      <c r="BW16" s="11">
        <f>Antiquity!BW44+Curator!BW44+IJCP!BW44+IJHS!BW44+JCH!BW44</f>
        <v>0</v>
      </c>
      <c r="BX16" s="11">
        <f>Antiquity!BX44+Curator!BX44+IJCP!BX44+IJHS!BX44+JCH!BX44</f>
        <v>24083.2596597511</v>
      </c>
      <c r="BY16" s="11">
        <f>Antiquity!BY44+Curator!BY44+IJCP!BY44+IJHS!BY44+JCH!BY44</f>
        <v>4726.0396047272498</v>
      </c>
      <c r="BZ16" s="11">
        <f>Antiquity!BZ44+Curator!BZ44+IJCP!BZ44+IJHS!BZ44+JCH!BZ44</f>
        <v>16309.308323178793</v>
      </c>
      <c r="CA16" s="11">
        <f>Antiquity!CA44+Curator!CA44+IJCP!CA44+IJHS!CA44+JCH!CA44</f>
        <v>0</v>
      </c>
      <c r="CB16" s="11">
        <f>Antiquity!CB44+Curator!CB44+IJCP!CB44+IJHS!CB44+JCH!CB44</f>
        <v>1216.4734288473169</v>
      </c>
      <c r="CC16" s="11">
        <f>Antiquity!CC44+Curator!CC44+IJCP!CC44+IJHS!CC44+JCH!CC44</f>
        <v>0</v>
      </c>
      <c r="CD16" s="11">
        <f>Antiquity!CD44+Curator!CD44+IJCP!CD44+IJHS!CD44+JCH!CD44</f>
        <v>21129.731673291473</v>
      </c>
      <c r="CE16" s="11">
        <f>Antiquity!CE44+Curator!CE44+IJCP!CE44+IJHS!CE44+JCH!CE44</f>
        <v>0</v>
      </c>
      <c r="CF16" s="11">
        <f>Antiquity!CF44+Curator!CF44+IJCP!CF44+IJHS!CF44+JCH!CF44</f>
        <v>87246.198987363387</v>
      </c>
      <c r="CG16" s="11">
        <f>Antiquity!CG44+Curator!CG44+IJCP!CG44+IJHS!CG44+JCH!CG44</f>
        <v>0</v>
      </c>
      <c r="CH16" s="11">
        <f>Antiquity!CH44+Curator!CH44+IJCP!CH44+IJHS!CH44+JCH!CH44</f>
        <v>602.57137443029853</v>
      </c>
      <c r="CI16" s="11">
        <f>Antiquity!CI44+Curator!CI44+IJCP!CI44+IJHS!CI44+JCH!CI44</f>
        <v>0</v>
      </c>
      <c r="CJ16" s="11">
        <f>Antiquity!CJ44+Curator!CJ44+IJCP!CJ44+IJHS!CJ44+JCH!CJ44</f>
        <v>4063.2366974937881</v>
      </c>
      <c r="CK16" s="10"/>
      <c r="CL16" s="10"/>
    </row>
    <row r="17" spans="1:90" x14ac:dyDescent="0.35">
      <c r="A17">
        <v>2009</v>
      </c>
      <c r="B17" s="11">
        <f>Antiquity!B45+Curator!B45+IJCP!B45+IJHS!B45+JCH!B45</f>
        <v>0</v>
      </c>
      <c r="C17" s="11">
        <f>Antiquity!C45+Curator!C45+IJCP!C45+IJHS!C45+JCH!C45</f>
        <v>35221.022617703304</v>
      </c>
      <c r="D17" s="11">
        <f>Antiquity!D45+Curator!D45+IJCP!D45+IJHS!D45+JCH!D45</f>
        <v>9094.4395608532286</v>
      </c>
      <c r="E17" s="11">
        <f>Antiquity!E45+Curator!E45+IJCP!E45+IJHS!E45+JCH!E45</f>
        <v>4793.2616598378036</v>
      </c>
      <c r="F17" s="11">
        <f>Antiquity!F45+Curator!F45+IJCP!F45+IJHS!F45+JCH!F45</f>
        <v>1790.4748374668939</v>
      </c>
      <c r="G17" s="11">
        <f>Antiquity!G45+Curator!G45+IJCP!G45+IJHS!G45+JCH!G45</f>
        <v>1631.0661120762743</v>
      </c>
      <c r="H17" s="11">
        <f>Antiquity!H45+Curator!H45+IJCP!H45+IJHS!H45+JCH!H45</f>
        <v>9584.3836005101875</v>
      </c>
      <c r="I17" s="11">
        <f>Antiquity!I45+Curator!I45+IJCP!I45+IJHS!I45+JCH!I45</f>
        <v>2496.270514352967</v>
      </c>
      <c r="J17" s="11">
        <f>Antiquity!J45+Curator!J45+IJCP!J45+IJHS!J45+JCH!J45</f>
        <v>0</v>
      </c>
      <c r="K17" s="11">
        <f>Antiquity!K45+Curator!K45+IJCP!K45+IJHS!K45+JCH!K45</f>
        <v>1029.7588974401117</v>
      </c>
      <c r="L17" s="11">
        <f>Antiquity!L45+Curator!L45+IJCP!L45+IJHS!L45+JCH!L45</f>
        <v>82.104647242956787</v>
      </c>
      <c r="M17" s="11">
        <f>Antiquity!M45+Curator!M45+IJCP!M45+IJHS!M45+JCH!M45</f>
        <v>1929.8717974307012</v>
      </c>
      <c r="N17" s="11">
        <f>Antiquity!N45+Curator!N45+IJCP!N45+IJHS!N45+JCH!N45</f>
        <v>22228.274347102652</v>
      </c>
      <c r="O17" s="11">
        <f>Antiquity!O45+Curator!O45+IJCP!O45+IJHS!O45+JCH!O45</f>
        <v>356.7058731970875</v>
      </c>
      <c r="P17" s="11">
        <f>Antiquity!P45+Curator!P45+IJCP!P45+IJHS!P45+JCH!P45</f>
        <v>1649.8380518905819</v>
      </c>
      <c r="Q17" s="11">
        <f>Antiquity!Q45+Curator!Q45+IJCP!Q45+IJHS!Q45+JCH!Q45</f>
        <v>384.5306780453023</v>
      </c>
      <c r="R17" s="11">
        <f>Antiquity!R45+Curator!R45+IJCP!R45+IJHS!R45+JCH!R45</f>
        <v>1445.9616006257208</v>
      </c>
      <c r="S17" s="11">
        <f>Antiquity!S45+Curator!S45+IJCP!S45+IJHS!S45+JCH!S45</f>
        <v>1426.2071293239137</v>
      </c>
      <c r="T17" s="11">
        <f>Antiquity!T45+Curator!T45+IJCP!T45+IJHS!T45+JCH!T45</f>
        <v>1551.9999780082176</v>
      </c>
      <c r="U17" s="11">
        <f>Antiquity!U45+Curator!U45+IJCP!U45+IJHS!U45+JCH!U45</f>
        <v>25.836990595611297</v>
      </c>
      <c r="V17" s="11">
        <f>Antiquity!V45+Curator!V45+IJCP!V45+IJHS!V45+JCH!V45</f>
        <v>35.876403152615325</v>
      </c>
      <c r="W17" s="11">
        <f>Antiquity!W45+Curator!W45+IJCP!W45+IJHS!W45+JCH!W45</f>
        <v>1737.1264895338668</v>
      </c>
      <c r="X17" s="11">
        <f>Antiquity!X45+Curator!X45+IJCP!X45+IJHS!X45+JCH!X45</f>
        <v>505.82201707916613</v>
      </c>
      <c r="Y17" s="11">
        <f>Antiquity!Y45+Curator!Y45+IJCP!Y45+IJHS!Y45+JCH!Y45</f>
        <v>101.6498089324097</v>
      </c>
      <c r="Z17" s="11">
        <f>Antiquity!Z45+Curator!Z45+IJCP!Z45+IJHS!Z45+JCH!Z45</f>
        <v>427.96210767317541</v>
      </c>
      <c r="AA17" s="11">
        <f>Antiquity!AA45+Curator!AA45+IJCP!AA45+IJHS!AA45+JCH!AA45</f>
        <v>4979.2812311413945</v>
      </c>
      <c r="AB17" s="11">
        <f>Antiquity!AB45+Curator!AB45+IJCP!AB45+IJHS!AB45+JCH!AB45</f>
        <v>1799.4926377501936</v>
      </c>
      <c r="AC17" s="11">
        <f>Antiquity!AC45+Curator!AC45+IJCP!AC45+IJHS!AC45+JCH!AC45</f>
        <v>452.82414834574877</v>
      </c>
      <c r="AD17" s="11">
        <f>Antiquity!AD45+Curator!AD45+IJCP!AD45+IJHS!AD45+JCH!AD45</f>
        <v>0</v>
      </c>
      <c r="AE17" s="11">
        <f>Antiquity!AE45+Curator!AE45+IJCP!AE45+IJHS!AE45+JCH!AE45</f>
        <v>213.84989986730199</v>
      </c>
      <c r="AF17" s="11">
        <f>Antiquity!AF45+Curator!AF45+IJCP!AF45+IJHS!AF45+JCH!AF45</f>
        <v>342.45397658552162</v>
      </c>
      <c r="AG17" s="11">
        <f>Antiquity!AG45+Curator!AG45+IJCP!AG45+IJHS!AG45+JCH!AG45</f>
        <v>4055.5856355815467</v>
      </c>
      <c r="AH17" s="11">
        <f>Antiquity!AH45+Curator!AH45+IJCP!AH45+IJHS!AH45+JCH!AH45</f>
        <v>1106.7824605841784</v>
      </c>
      <c r="AI17" s="11">
        <f>Antiquity!AI45+Curator!AI45+IJCP!AI45+IJHS!AI45+JCH!AI45</f>
        <v>395.52911934430654</v>
      </c>
      <c r="AJ17" s="11">
        <f>Antiquity!AJ45+Curator!AJ45+IJCP!AJ45+IJHS!AJ45+JCH!AJ45</f>
        <v>2687.658351029906</v>
      </c>
      <c r="AK17" s="11">
        <f>Antiquity!AK45+Curator!AK45+IJCP!AK45+IJHS!AK45+JCH!AK45</f>
        <v>758.8356155380277</v>
      </c>
      <c r="AL17" s="11">
        <f>Antiquity!AL45+Curator!AL45+IJCP!AL45+IJHS!AL45+JCH!AL45</f>
        <v>1865.5729639359929</v>
      </c>
      <c r="AM17" s="11">
        <f>Antiquity!AM45+Curator!AM45+IJCP!AM45+IJHS!AM45+JCH!AM45</f>
        <v>1059.767799580871</v>
      </c>
      <c r="AN17" s="11">
        <f>Antiquity!AN45+Curator!AN45+IJCP!AN45+IJHS!AN45+JCH!AN45</f>
        <v>46.705329153605064</v>
      </c>
      <c r="AO17" s="11">
        <f>Antiquity!AO45+Curator!AO45+IJCP!AO45+IJHS!AO45+JCH!AO45</f>
        <v>443.70003017145535</v>
      </c>
      <c r="AP17" s="11">
        <f>Antiquity!AP45+Curator!AP45+IJCP!AP45+IJHS!AP45+JCH!AP45</f>
        <v>3150.3237291815039</v>
      </c>
      <c r="AQ17" s="11">
        <f>Antiquity!AQ45+Curator!AQ45+IJCP!AQ45+IJHS!AQ45+JCH!AQ45</f>
        <v>92.720886823010602</v>
      </c>
      <c r="AR17" s="11">
        <f>Antiquity!AR45+Curator!AR45+IJCP!AR45+IJHS!AR45+JCH!AR45</f>
        <v>122.54445944272638</v>
      </c>
      <c r="AS17" s="11">
        <f>Antiquity!AS45+Curator!AS45+IJCP!AS45+IJHS!AS45+JCH!AS45</f>
        <v>407.65118242686037</v>
      </c>
      <c r="AT17" s="11">
        <f>Antiquity!AT45+Curator!AT45+IJCP!AT45+IJHS!AT45+JCH!AT45</f>
        <v>5452.3273328155892</v>
      </c>
      <c r="AU17" s="11">
        <f>Antiquity!AU45+Curator!AU45+IJCP!AU45+IJHS!AU45+JCH!AU45</f>
        <v>311.69421269569239</v>
      </c>
      <c r="AV17" s="11">
        <f>Antiquity!AV45+Curator!AV45+IJCP!AV45+IJHS!AV45+JCH!AV45</f>
        <v>10817.85510024056</v>
      </c>
      <c r="AW17" s="11">
        <f>Antiquity!AW45+Curator!AW45+IJCP!AW45+IJHS!AW45+JCH!AW45</f>
        <v>5019.61975739439</v>
      </c>
      <c r="AX17" s="11">
        <f>Antiquity!AX45+Curator!AX45+IJCP!AX45+IJHS!AX45+JCH!AX45</f>
        <v>197.28617345347985</v>
      </c>
      <c r="AY17" s="11">
        <f>Antiquity!AY45+Curator!AY45+IJCP!AY45+IJHS!AY45+JCH!AY45</f>
        <v>4303.6386035457708</v>
      </c>
      <c r="AZ17" s="11">
        <f>Antiquity!AZ45+Curator!AZ45+IJCP!AZ45+IJHS!AZ45+JCH!AZ45</f>
        <v>73.745939813709072</v>
      </c>
      <c r="BA17" s="11">
        <f>Antiquity!BA45+Curator!BA45+IJCP!BA45+IJHS!BA45+JCH!BA45</f>
        <v>221.24893185689194</v>
      </c>
      <c r="BB17" s="11">
        <f>Antiquity!BB45+Curator!BB45+IJCP!BB45+IJHS!BB45+JCH!BB45</f>
        <v>1086.7754199919264</v>
      </c>
      <c r="BC17" s="11">
        <f>Antiquity!BC45+Curator!BC45+IJCP!BC45+IJHS!BC45+JCH!BC45</f>
        <v>7717.6810438928842</v>
      </c>
      <c r="BD17" s="11">
        <f>Antiquity!BD45+Curator!BD45+IJCP!BD45+IJHS!BD45+JCH!BD45</f>
        <v>121.63385153126167</v>
      </c>
      <c r="BE17" s="11">
        <f>Antiquity!BE45+Curator!BE45+IJCP!BE45+IJHS!BE45+JCH!BE45</f>
        <v>4334.7460670468681</v>
      </c>
      <c r="BF17" s="11">
        <f>Antiquity!BF45+Curator!BF45+IJCP!BF45+IJHS!BF45+JCH!BF45</f>
        <v>5169.8863788152748</v>
      </c>
      <c r="BG17" s="11">
        <f>Antiquity!BG45+Curator!BG45+IJCP!BG45+IJHS!BG45+JCH!BG45</f>
        <v>2461.5822470100848</v>
      </c>
      <c r="BH17" s="11">
        <f>Antiquity!BH45+Curator!BH45+IJCP!BH45+IJHS!BH45+JCH!BH45</f>
        <v>0</v>
      </c>
      <c r="BI17" s="11">
        <f>Antiquity!BI45+Curator!BI45+IJCP!BI45+IJHS!BI45+JCH!BI45</f>
        <v>50380.342504735148</v>
      </c>
      <c r="BJ17" s="11">
        <f>Antiquity!BJ45+Curator!BJ45+IJCP!BJ45+IJHS!BJ45+JCH!BJ45</f>
        <v>0</v>
      </c>
      <c r="BK17" s="11">
        <f>Antiquity!BK45+Curator!BK45+IJCP!BK45+IJHS!BK45+JCH!BK45</f>
        <v>6179.3254225201927</v>
      </c>
      <c r="BL17" s="11">
        <f>Antiquity!BL45+Curator!BL45+IJCP!BL45+IJHS!BL45+JCH!BL45</f>
        <v>55.80773823740158</v>
      </c>
      <c r="BM17" s="11">
        <f>Antiquity!BM45+Curator!BM45+IJCP!BM45+IJHS!BM45+JCH!BM45</f>
        <v>0</v>
      </c>
      <c r="BN17" s="11">
        <f>Antiquity!BN45+Curator!BN45+IJCP!BN45+IJHS!BN45+JCH!BN45</f>
        <v>0</v>
      </c>
      <c r="BO17" s="11">
        <f>Antiquity!BO45+Curator!BO45+IJCP!BO45+IJHS!BO45+JCH!BO45</f>
        <v>0</v>
      </c>
      <c r="BP17" s="11">
        <f>Antiquity!BP45+Curator!BP45+IJCP!BP45+IJHS!BP45+JCH!BP45</f>
        <v>5448.5809192115848</v>
      </c>
      <c r="BQ17" s="11">
        <f>Antiquity!BQ45+Curator!BQ45+IJCP!BQ45+IJHS!BQ45+JCH!BQ45</f>
        <v>3480.3710859621387</v>
      </c>
      <c r="BR17" s="11">
        <f>Antiquity!BR45+Curator!BR45+IJCP!BR45+IJHS!BR45+JCH!BR45</f>
        <v>20.927901839025566</v>
      </c>
      <c r="BS17" s="11">
        <f>Antiquity!BS45+Curator!BS45+IJCP!BS45+IJHS!BS45+JCH!BS45</f>
        <v>1604.4488289359883</v>
      </c>
      <c r="BT17" s="11">
        <f>Antiquity!BT45+Curator!BT45+IJCP!BT45+IJHS!BT45+JCH!BT45</f>
        <v>1591.5248830386497</v>
      </c>
      <c r="BU17" s="11">
        <f>Antiquity!BU45+Curator!BU45+IJCP!BU45+IJHS!BU45+JCH!BU45</f>
        <v>0</v>
      </c>
      <c r="BV17" s="11">
        <f>Antiquity!BV45+Curator!BV45+IJCP!BV45+IJHS!BV45+JCH!BV45</f>
        <v>89857.381967000721</v>
      </c>
      <c r="BW17" s="11">
        <f>Antiquity!BW45+Curator!BW45+IJCP!BW45+IJHS!BW45+JCH!BW45</f>
        <v>0</v>
      </c>
      <c r="BX17" s="11">
        <f>Antiquity!BX45+Curator!BX45+IJCP!BX45+IJHS!BX45+JCH!BX45</f>
        <v>24352.551977054674</v>
      </c>
      <c r="BY17" s="11">
        <f>Antiquity!BY45+Curator!BY45+IJCP!BY45+IJHS!BY45+JCH!BY45</f>
        <v>6647.1121344715002</v>
      </c>
      <c r="BZ17" s="11">
        <f>Antiquity!BZ45+Curator!BZ45+IJCP!BZ45+IJHS!BZ45+JCH!BZ45</f>
        <v>16791.297247932289</v>
      </c>
      <c r="CA17" s="11">
        <f>Antiquity!CA45+Curator!CA45+IJCP!CA45+IJHS!CA45+JCH!CA45</f>
        <v>0</v>
      </c>
      <c r="CB17" s="11">
        <f>Antiquity!CB45+Curator!CB45+IJCP!CB45+IJHS!CB45+JCH!CB45</f>
        <v>622.91652869259769</v>
      </c>
      <c r="CC17" s="11">
        <f>Antiquity!CC45+Curator!CC45+IJCP!CC45+IJHS!CC45+JCH!CC45</f>
        <v>0</v>
      </c>
      <c r="CD17" s="11">
        <f>Antiquity!CD45+Curator!CD45+IJCP!CD45+IJHS!CD45+JCH!CD45</f>
        <v>11042.726550907304</v>
      </c>
      <c r="CE17" s="11">
        <f>Antiquity!CE45+Curator!CE45+IJCP!CE45+IJHS!CE45+JCH!CE45</f>
        <v>0</v>
      </c>
      <c r="CF17" s="11">
        <f>Antiquity!CF45+Curator!CF45+IJCP!CF45+IJHS!CF45+JCH!CF45</f>
        <v>70185.872093031503</v>
      </c>
      <c r="CG17" s="11">
        <f>Antiquity!CG45+Curator!CG45+IJCP!CG45+IJHS!CG45+JCH!CG45</f>
        <v>0</v>
      </c>
      <c r="CH17" s="11">
        <f>Antiquity!CH45+Curator!CH45+IJCP!CH45+IJHS!CH45+JCH!CH45</f>
        <v>55.80773823740158</v>
      </c>
      <c r="CI17" s="11">
        <f>Antiquity!CI45+Curator!CI45+IJCP!CI45+IJHS!CI45+JCH!CI45</f>
        <v>0</v>
      </c>
      <c r="CJ17" s="11">
        <f>Antiquity!CJ45+Curator!CJ45+IJCP!CJ45+IJHS!CJ45+JCH!CJ45</f>
        <v>8949.8799070127534</v>
      </c>
      <c r="CK17" s="10"/>
      <c r="CL17" s="10"/>
    </row>
    <row r="18" spans="1:90" x14ac:dyDescent="0.35">
      <c r="A18">
        <v>2010</v>
      </c>
      <c r="B18" s="11">
        <f>Antiquity!B46+Curator!B46+IJCP!B46+IJHS!B46+JCH!B46</f>
        <v>877.34884693808533</v>
      </c>
      <c r="C18" s="11">
        <f>Antiquity!C46+Curator!C46+IJCP!C46+IJHS!C46+JCH!C46</f>
        <v>25148.189353335078</v>
      </c>
      <c r="D18" s="11">
        <f>Antiquity!D46+Curator!D46+IJCP!D46+IJHS!D46+JCH!D46</f>
        <v>4695.0596260526536</v>
      </c>
      <c r="E18" s="11">
        <f>Antiquity!E46+Curator!E46+IJCP!E46+IJHS!E46+JCH!E46</f>
        <v>4243.3190624524241</v>
      </c>
      <c r="F18" s="11">
        <f>Antiquity!F46+Curator!F46+IJCP!F46+IJHS!F46+JCH!F46</f>
        <v>501.04060223228413</v>
      </c>
      <c r="G18" s="11">
        <f>Antiquity!G46+Curator!G46+IJCP!G46+IJHS!G46+JCH!G46</f>
        <v>1083.0654068742442</v>
      </c>
      <c r="H18" s="11">
        <f>Antiquity!H46+Curator!H46+IJCP!H46+IJHS!H46+JCH!H46</f>
        <v>3365.6857845603458</v>
      </c>
      <c r="I18" s="11">
        <f>Antiquity!I46+Curator!I46+IJCP!I46+IJHS!I46+JCH!I46</f>
        <v>2399.7891508472544</v>
      </c>
      <c r="J18" s="11">
        <f>Antiquity!J46+Curator!J46+IJCP!J46+IJHS!J46+JCH!J46</f>
        <v>491.13861404587544</v>
      </c>
      <c r="K18" s="11">
        <f>Antiquity!K46+Curator!K46+IJCP!K46+IJHS!K46+JCH!K46</f>
        <v>1348.6507909888735</v>
      </c>
      <c r="L18" s="11">
        <f>Antiquity!L46+Curator!L46+IJCP!L46+IJHS!L46+JCH!L46</f>
        <v>37.627555108353363</v>
      </c>
      <c r="M18" s="11">
        <f>Antiquity!M46+Curator!M46+IJCP!M46+IJHS!M46+JCH!M46</f>
        <v>3722.1573592710588</v>
      </c>
      <c r="N18" s="11">
        <f>Antiquity!N46+Curator!N46+IJCP!N46+IJHS!N46+JCH!N46</f>
        <v>3396.1104009237324</v>
      </c>
      <c r="O18" s="11">
        <f>Antiquity!O46+Curator!O46+IJCP!O46+IJHS!O46+JCH!O46</f>
        <v>219.21301985199736</v>
      </c>
      <c r="P18" s="11">
        <f>Antiquity!P46+Curator!P46+IJCP!P46+IJHS!P46+JCH!P46</f>
        <v>6009.8397575678737</v>
      </c>
      <c r="Q18" s="11">
        <f>Antiquity!Q46+Curator!Q46+IJCP!Q46+IJHS!Q46+JCH!Q46</f>
        <v>2391.5599010166397</v>
      </c>
      <c r="R18" s="11">
        <f>Antiquity!R46+Curator!R46+IJCP!R46+IJHS!R46+JCH!R46</f>
        <v>2349.7231352936133</v>
      </c>
      <c r="S18" s="11">
        <f>Antiquity!S46+Curator!S46+IJCP!S46+IJHS!S46+JCH!S46</f>
        <v>781.82734159224924</v>
      </c>
      <c r="T18" s="11">
        <f>Antiquity!T46+Curator!T46+IJCP!T46+IJHS!T46+JCH!T46</f>
        <v>2276.3120435554347</v>
      </c>
      <c r="U18" s="11">
        <f>Antiquity!U46+Curator!U46+IJCP!U46+IJHS!U46+JCH!U46</f>
        <v>406.64767814398192</v>
      </c>
      <c r="V18" s="11">
        <f>Antiquity!V46+Curator!V46+IJCP!V46+IJHS!V46+JCH!V46</f>
        <v>799.38064259560701</v>
      </c>
      <c r="W18" s="11">
        <f>Antiquity!W46+Curator!W46+IJCP!W46+IJHS!W46+JCH!W46</f>
        <v>1158.0527739735562</v>
      </c>
      <c r="X18" s="11">
        <f>Antiquity!X46+Curator!X46+IJCP!X46+IJHS!X46+JCH!X46</f>
        <v>770.64736622215435</v>
      </c>
      <c r="Y18" s="11">
        <f>Antiquity!Y46+Curator!Y46+IJCP!Y46+IJHS!Y46+JCH!Y46</f>
        <v>0</v>
      </c>
      <c r="Z18" s="11">
        <f>Antiquity!Z46+Curator!Z46+IJCP!Z46+IJHS!Z46+JCH!Z46</f>
        <v>0</v>
      </c>
      <c r="AA18" s="11">
        <f>Antiquity!AA46+Curator!AA46+IJCP!AA46+IJHS!AA46+JCH!AA46</f>
        <v>5872.9213340686583</v>
      </c>
      <c r="AB18" s="11">
        <f>Antiquity!AB46+Curator!AB46+IJCP!AB46+IJHS!AB46+JCH!AB46</f>
        <v>3997.5651515688492</v>
      </c>
      <c r="AC18" s="11">
        <f>Antiquity!AC46+Curator!AC46+IJCP!AC46+IJHS!AC46+JCH!AC46</f>
        <v>591.60957466759407</v>
      </c>
      <c r="AD18" s="11">
        <f>Antiquity!AD46+Curator!AD46+IJCP!AD46+IJHS!AD46+JCH!AD46</f>
        <v>58.762443245095518</v>
      </c>
      <c r="AE18" s="11">
        <f>Antiquity!AE46+Curator!AE46+IJCP!AE46+IJHS!AE46+JCH!AE46</f>
        <v>785.34983634736727</v>
      </c>
      <c r="AF18" s="11">
        <f>Antiquity!AF46+Curator!AF46+IJCP!AF46+IJHS!AF46+JCH!AF46</f>
        <v>1169.0014222206582</v>
      </c>
      <c r="AG18" s="11">
        <f>Antiquity!AG46+Curator!AG46+IJCP!AG46+IJHS!AG46+JCH!AG46</f>
        <v>2968.1616641356754</v>
      </c>
      <c r="AH18" s="11">
        <f>Antiquity!AH46+Curator!AH46+IJCP!AH46+IJHS!AH46+JCH!AH46</f>
        <v>885.46052221723085</v>
      </c>
      <c r="AI18" s="11">
        <f>Antiquity!AI46+Curator!AI46+IJCP!AI46+IJHS!AI46+JCH!AI46</f>
        <v>967.31948493678874</v>
      </c>
      <c r="AJ18" s="11">
        <f>Antiquity!AJ46+Curator!AJ46+IJCP!AJ46+IJHS!AJ46+JCH!AJ46</f>
        <v>6466.1046215188562</v>
      </c>
      <c r="AK18" s="11">
        <f>Antiquity!AK46+Curator!AK46+IJCP!AK46+IJHS!AK46+JCH!AK46</f>
        <v>1300.8510346048201</v>
      </c>
      <c r="AL18" s="11">
        <f>Antiquity!AL46+Curator!AL46+IJCP!AL46+IJHS!AL46+JCH!AL46</f>
        <v>28.896261707763287</v>
      </c>
      <c r="AM18" s="11">
        <f>Antiquity!AM46+Curator!AM46+IJCP!AM46+IJHS!AM46+JCH!AM46</f>
        <v>537.6405757397863</v>
      </c>
      <c r="AN18" s="11">
        <f>Antiquity!AN46+Curator!AN46+IJCP!AN46+IJHS!AN46+JCH!AN46</f>
        <v>6396.6911720358366</v>
      </c>
      <c r="AO18" s="11">
        <f>Antiquity!AO46+Curator!AO46+IJCP!AO46+IJHS!AO46+JCH!AO46</f>
        <v>64.403346781436738</v>
      </c>
      <c r="AP18" s="11">
        <f>Antiquity!AP46+Curator!AP46+IJCP!AP46+IJHS!AP46+JCH!AP46</f>
        <v>1575.5608892682617</v>
      </c>
      <c r="AQ18" s="11">
        <f>Antiquity!AQ46+Curator!AQ46+IJCP!AQ46+IJHS!AQ46+JCH!AQ46</f>
        <v>0</v>
      </c>
      <c r="AR18" s="11">
        <f>Antiquity!AR46+Curator!AR46+IJCP!AR46+IJHS!AR46+JCH!AR46</f>
        <v>46.881460222207714</v>
      </c>
      <c r="AS18" s="11">
        <f>Antiquity!AS46+Curator!AS46+IJCP!AS46+IJHS!AS46+JCH!AS46</f>
        <v>1531.6902890932786</v>
      </c>
      <c r="AT18" s="11">
        <f>Antiquity!AT46+Curator!AT46+IJCP!AT46+IJHS!AT46+JCH!AT46</f>
        <v>3594.1659567216179</v>
      </c>
      <c r="AU18" s="11">
        <f>Antiquity!AU46+Curator!AU46+IJCP!AU46+IJHS!AU46+JCH!AU46</f>
        <v>624.52103647027684</v>
      </c>
      <c r="AV18" s="11">
        <f>Antiquity!AV46+Curator!AV46+IJCP!AV46+IJHS!AV46+JCH!AV46</f>
        <v>14370.286259629054</v>
      </c>
      <c r="AW18" s="11">
        <f>Antiquity!AW46+Curator!AW46+IJCP!AW46+IJHS!AW46+JCH!AW46</f>
        <v>9171.9907362040412</v>
      </c>
      <c r="AX18" s="11">
        <f>Antiquity!AX46+Curator!AX46+IJCP!AX46+IJHS!AX46+JCH!AX46</f>
        <v>0</v>
      </c>
      <c r="AY18" s="11">
        <f>Antiquity!AY46+Curator!AY46+IJCP!AY46+IJHS!AY46+JCH!AY46</f>
        <v>1788.4390715409381</v>
      </c>
      <c r="AZ18" s="11">
        <f>Antiquity!AZ46+Curator!AZ46+IJCP!AZ46+IJHS!AZ46+JCH!AZ46</f>
        <v>0</v>
      </c>
      <c r="BA18" s="11">
        <f>Antiquity!BA46+Curator!BA46+IJCP!BA46+IJHS!BA46+JCH!BA46</f>
        <v>224.24274625484503</v>
      </c>
      <c r="BB18" s="11">
        <f>Antiquity!BB46+Curator!BB46+IJCP!BB46+IJHS!BB46+JCH!BB46</f>
        <v>1457.6630641770457</v>
      </c>
      <c r="BC18" s="11">
        <f>Antiquity!BC46+Curator!BC46+IJCP!BC46+IJHS!BC46+JCH!BC46</f>
        <v>11141.324363302498</v>
      </c>
      <c r="BD18" s="11">
        <f>Antiquity!BD46+Curator!BD46+IJCP!BD46+IJHS!BD46+JCH!BD46</f>
        <v>476.79442523862338</v>
      </c>
      <c r="BE18" s="11">
        <f>Antiquity!BE46+Curator!BE46+IJCP!BE46+IJHS!BE46+JCH!BE46</f>
        <v>11159.822724907477</v>
      </c>
      <c r="BF18" s="11">
        <f>Antiquity!BF46+Curator!BF46+IJCP!BF46+IJHS!BF46+JCH!BF46</f>
        <v>7336.5526614505688</v>
      </c>
      <c r="BG18" s="11">
        <f>Antiquity!BG46+Curator!BG46+IJCP!BG46+IJHS!BG46+JCH!BG46</f>
        <v>872.74243589824471</v>
      </c>
      <c r="BH18" s="11">
        <f>Antiquity!BH46+Curator!BH46+IJCP!BH46+IJHS!BH46+JCH!BH46</f>
        <v>0</v>
      </c>
      <c r="BI18" s="11">
        <f>Antiquity!BI46+Curator!BI46+IJCP!BI46+IJHS!BI46+JCH!BI46</f>
        <v>49885.863587937318</v>
      </c>
      <c r="BJ18" s="11">
        <f>Antiquity!BJ46+Curator!BJ46+IJCP!BJ46+IJHS!BJ46+JCH!BJ46</f>
        <v>0</v>
      </c>
      <c r="BK18" s="11">
        <f>Antiquity!BK46+Curator!BK46+IJCP!BK46+IJHS!BK46+JCH!BK46</f>
        <v>8462.3573915174438</v>
      </c>
      <c r="BL18" s="11">
        <f>Antiquity!BL46+Curator!BL46+IJCP!BL46+IJHS!BL46+JCH!BL46</f>
        <v>25.906993255236081</v>
      </c>
      <c r="BM18" s="11">
        <f>Antiquity!BM46+Curator!BM46+IJCP!BM46+IJHS!BM46+JCH!BM46</f>
        <v>0</v>
      </c>
      <c r="BN18" s="11">
        <f>Antiquity!BN46+Curator!BN46+IJCP!BN46+IJHS!BN46+JCH!BN46</f>
        <v>25.906993255236081</v>
      </c>
      <c r="BO18" s="11">
        <f>Antiquity!BO46+Curator!BO46+IJCP!BO46+IJHS!BO46+JCH!BO46</f>
        <v>0</v>
      </c>
      <c r="BP18" s="11">
        <f>Antiquity!BP46+Curator!BP46+IJCP!BP46+IJHS!BP46+JCH!BP46</f>
        <v>4814.8068315077753</v>
      </c>
      <c r="BQ18" s="11">
        <f>Antiquity!BQ46+Curator!BQ46+IJCP!BQ46+IJHS!BQ46+JCH!BQ46</f>
        <v>3568.8832973385724</v>
      </c>
      <c r="BR18" s="11">
        <f>Antiquity!BR46+Curator!BR46+IJCP!BR46+IJHS!BR46+JCH!BR46</f>
        <v>0</v>
      </c>
      <c r="BS18" s="11">
        <f>Antiquity!BS46+Curator!BS46+IJCP!BS46+IJHS!BS46+JCH!BS46</f>
        <v>1343.5907144702542</v>
      </c>
      <c r="BT18" s="11">
        <f>Antiquity!BT46+Curator!BT46+IJCP!BT46+IJHS!BT46+JCH!BT46</f>
        <v>497.22891328861107</v>
      </c>
      <c r="BU18" s="11">
        <f>Antiquity!BU46+Curator!BU46+IJCP!BU46+IJHS!BU46+JCH!BU46</f>
        <v>0</v>
      </c>
      <c r="BV18" s="11">
        <f>Antiquity!BV46+Curator!BV46+IJCP!BV46+IJHS!BV46+JCH!BV46</f>
        <v>50474.601228320185</v>
      </c>
      <c r="BW18" s="11">
        <f>Antiquity!BW46+Curator!BW46+IJCP!BW46+IJHS!BW46+JCH!BW46</f>
        <v>0</v>
      </c>
      <c r="BX18" s="11">
        <f>Antiquity!BX46+Curator!BX46+IJCP!BX46+IJHS!BX46+JCH!BX46</f>
        <v>35996.261549107308</v>
      </c>
      <c r="BY18" s="11">
        <f>Antiquity!BY46+Curator!BY46+IJCP!BY46+IJHS!BY46+JCH!BY46</f>
        <v>8542.5909813765866</v>
      </c>
      <c r="BZ18" s="11">
        <f>Antiquity!BZ46+Curator!BZ46+IJCP!BZ46+IJHS!BZ46+JCH!BZ46</f>
        <v>25062.110666714045</v>
      </c>
      <c r="CA18" s="11">
        <f>Antiquity!CA46+Curator!CA46+IJCP!CA46+IJHS!CA46+JCH!CA46</f>
        <v>0</v>
      </c>
      <c r="CB18" s="11">
        <f>Antiquity!CB46+Curator!CB46+IJCP!CB46+IJHS!CB46+JCH!CB46</f>
        <v>1578.5717493154862</v>
      </c>
      <c r="CC18" s="11">
        <f>Antiquity!CC46+Curator!CC46+IJCP!CC46+IJHS!CC46+JCH!CC46</f>
        <v>0</v>
      </c>
      <c r="CD18" s="11">
        <f>Antiquity!CD46+Curator!CD46+IJCP!CD46+IJHS!CD46+JCH!CD46</f>
        <v>12466.969287898353</v>
      </c>
      <c r="CE18" s="11">
        <f>Antiquity!CE46+Curator!CE46+IJCP!CE46+IJHS!CE46+JCH!CE46</f>
        <v>0</v>
      </c>
      <c r="CF18" s="11">
        <f>Antiquity!CF46+Curator!CF46+IJCP!CF46+IJHS!CF46+JCH!CF46</f>
        <v>80870.107765103443</v>
      </c>
      <c r="CG18" s="11">
        <f>Antiquity!CG46+Curator!CG46+IJCP!CG46+IJHS!CG46+JCH!CG46</f>
        <v>0</v>
      </c>
      <c r="CH18" s="11">
        <f>Antiquity!CH46+Curator!CH46+IJCP!CH46+IJHS!CH46+JCH!CH46</f>
        <v>51.813986510472162</v>
      </c>
      <c r="CI18" s="11">
        <f>Antiquity!CI46+Curator!CI46+IJCP!CI46+IJHS!CI46+JCH!CI46</f>
        <v>0</v>
      </c>
      <c r="CJ18" s="11">
        <f>Antiquity!CJ46+Curator!CJ46+IJCP!CJ46+IJHS!CJ46+JCH!CJ46</f>
        <v>8383.6901288463559</v>
      </c>
      <c r="CK18" s="10"/>
      <c r="CL18" s="10"/>
    </row>
    <row r="19" spans="1:90" x14ac:dyDescent="0.35">
      <c r="A19">
        <v>2011</v>
      </c>
      <c r="B19" s="11">
        <f>Antiquity!B47+Curator!B47+IJCP!B47+IJHS!B47+JCH!B47</f>
        <v>0</v>
      </c>
      <c r="C19" s="11">
        <f>Antiquity!C47+Curator!C47+IJCP!C47+IJHS!C47+JCH!C47</f>
        <v>33185.589334542798</v>
      </c>
      <c r="D19" s="11">
        <f>Antiquity!D47+Curator!D47+IJCP!D47+IJHS!D47+JCH!D47</f>
        <v>8844.402962096121</v>
      </c>
      <c r="E19" s="11">
        <f>Antiquity!E47+Curator!E47+IJCP!E47+IJHS!E47+JCH!E47</f>
        <v>7066.4087239005694</v>
      </c>
      <c r="F19" s="11">
        <f>Antiquity!F47+Curator!F47+IJCP!F47+IJHS!F47+JCH!F47</f>
        <v>1478.3193938281665</v>
      </c>
      <c r="G19" s="11">
        <f>Antiquity!G47+Curator!G47+IJCP!G47+IJHS!G47+JCH!G47</f>
        <v>1168.0600688748457</v>
      </c>
      <c r="H19" s="11">
        <f>Antiquity!H47+Curator!H47+IJCP!H47+IJHS!H47+JCH!H47</f>
        <v>6542.3190308228895</v>
      </c>
      <c r="I19" s="11">
        <f>Antiquity!I47+Curator!I47+IJCP!I47+IJHS!I47+JCH!I47</f>
        <v>3096.8224678670463</v>
      </c>
      <c r="J19" s="11">
        <f>Antiquity!J47+Curator!J47+IJCP!J47+IJHS!J47+JCH!J47</f>
        <v>0</v>
      </c>
      <c r="K19" s="11">
        <f>Antiquity!K47+Curator!K47+IJCP!K47+IJHS!K47+JCH!K47</f>
        <v>1021.417087395715</v>
      </c>
      <c r="L19" s="11">
        <f>Antiquity!L47+Curator!L47+IJCP!L47+IJHS!L47+JCH!L47</f>
        <v>0</v>
      </c>
      <c r="M19" s="11">
        <f>Antiquity!M47+Curator!M47+IJCP!M47+IJHS!M47+JCH!M47</f>
        <v>2427.8171521459863</v>
      </c>
      <c r="N19" s="11">
        <f>Antiquity!N47+Curator!N47+IJCP!N47+IJHS!N47+JCH!N47</f>
        <v>8071.8643912395428</v>
      </c>
      <c r="O19" s="11">
        <f>Antiquity!O47+Curator!O47+IJCP!O47+IJHS!O47+JCH!O47</f>
        <v>767.57904595819718</v>
      </c>
      <c r="P19" s="11">
        <f>Antiquity!P47+Curator!P47+IJCP!P47+IJHS!P47+JCH!P47</f>
        <v>2054.5827355832025</v>
      </c>
      <c r="Q19" s="11">
        <f>Antiquity!Q47+Curator!Q47+IJCP!Q47+IJHS!Q47+JCH!Q47</f>
        <v>1352.1060427128027</v>
      </c>
      <c r="R19" s="11">
        <f>Antiquity!R47+Curator!R47+IJCP!R47+IJHS!R47+JCH!R47</f>
        <v>1458.7838859957401</v>
      </c>
      <c r="S19" s="11">
        <f>Antiquity!S47+Curator!S47+IJCP!S47+IJHS!S47+JCH!S47</f>
        <v>1020.5230350081857</v>
      </c>
      <c r="T19" s="11">
        <f>Antiquity!T47+Curator!T47+IJCP!T47+IJHS!T47+JCH!T47</f>
        <v>2848.1093093737172</v>
      </c>
      <c r="U19" s="11">
        <f>Antiquity!U47+Curator!U47+IJCP!U47+IJHS!U47+JCH!U47</f>
        <v>468.99717363073887</v>
      </c>
      <c r="V19" s="11">
        <f>Antiquity!V47+Curator!V47+IJCP!V47+IJHS!V47+JCH!V47</f>
        <v>187.13000068938214</v>
      </c>
      <c r="W19" s="11">
        <f>Antiquity!W47+Curator!W47+IJCP!W47+IJHS!W47+JCH!W47</f>
        <v>4420.546658361407</v>
      </c>
      <c r="X19" s="11">
        <f>Antiquity!X47+Curator!X47+IJCP!X47+IJHS!X47+JCH!X47</f>
        <v>206.07700744476497</v>
      </c>
      <c r="Y19" s="11">
        <f>Antiquity!Y47+Curator!Y47+IJCP!Y47+IJHS!Y47+JCH!Y47</f>
        <v>0</v>
      </c>
      <c r="Z19" s="11">
        <f>Antiquity!Z47+Curator!Z47+IJCP!Z47+IJHS!Z47+JCH!Z47</f>
        <v>210.79361423970036</v>
      </c>
      <c r="AA19" s="11">
        <f>Antiquity!AA47+Curator!AA47+IJCP!AA47+IJHS!AA47+JCH!AA47</f>
        <v>5104.7711335829026</v>
      </c>
      <c r="AB19" s="11">
        <f>Antiquity!AB47+Curator!AB47+IJCP!AB47+IJHS!AB47+JCH!AB47</f>
        <v>1892.9504326551078</v>
      </c>
      <c r="AC19" s="11">
        <f>Antiquity!AC47+Curator!AC47+IJCP!AC47+IJHS!AC47+JCH!AC47</f>
        <v>330.43282958773233</v>
      </c>
      <c r="AD19" s="11">
        <f>Antiquity!AD47+Curator!AD47+IJCP!AD47+IJHS!AD47+JCH!AD47</f>
        <v>0</v>
      </c>
      <c r="AE19" s="11">
        <f>Antiquity!AE47+Curator!AE47+IJCP!AE47+IJHS!AE47+JCH!AE47</f>
        <v>490.07601829137258</v>
      </c>
      <c r="AF19" s="11">
        <f>Antiquity!AF47+Curator!AF47+IJCP!AF47+IJHS!AF47+JCH!AF47</f>
        <v>1255.1059010166227</v>
      </c>
      <c r="AG19" s="11">
        <f>Antiquity!AG47+Curator!AG47+IJCP!AG47+IJHS!AG47+JCH!AG47</f>
        <v>5030.5646895274849</v>
      </c>
      <c r="AH19" s="11">
        <f>Antiquity!AH47+Curator!AH47+IJCP!AH47+IJHS!AH47+JCH!AH47</f>
        <v>942.18744523619057</v>
      </c>
      <c r="AI19" s="11">
        <f>Antiquity!AI47+Curator!AI47+IJCP!AI47+IJHS!AI47+JCH!AI47</f>
        <v>1360.6518524040987</v>
      </c>
      <c r="AJ19" s="11">
        <f>Antiquity!AJ47+Curator!AJ47+IJCP!AJ47+IJHS!AJ47+JCH!AJ47</f>
        <v>2606.5791857718518</v>
      </c>
      <c r="AK19" s="11">
        <f>Antiquity!AK47+Curator!AK47+IJCP!AK47+IJHS!AK47+JCH!AK47</f>
        <v>801.98885063701289</v>
      </c>
      <c r="AL19" s="11">
        <f>Antiquity!AL47+Curator!AL47+IJCP!AL47+IJHS!AL47+JCH!AL47</f>
        <v>381.37137473582345</v>
      </c>
      <c r="AM19" s="11">
        <f>Antiquity!AM47+Curator!AM47+IJCP!AM47+IJHS!AM47+JCH!AM47</f>
        <v>224.0432358108626</v>
      </c>
      <c r="AN19" s="11">
        <f>Antiquity!AN47+Curator!AN47+IJCP!AN47+IJHS!AN47+JCH!AN47</f>
        <v>314.86646211479479</v>
      </c>
      <c r="AO19" s="11">
        <f>Antiquity!AO47+Curator!AO47+IJCP!AO47+IJHS!AO47+JCH!AO47</f>
        <v>783.79280948846986</v>
      </c>
      <c r="AP19" s="11">
        <f>Antiquity!AP47+Curator!AP47+IJCP!AP47+IJHS!AP47+JCH!AP47</f>
        <v>1972.949388760675</v>
      </c>
      <c r="AQ19" s="11">
        <f>Antiquity!AQ47+Curator!AQ47+IJCP!AQ47+IJHS!AQ47+JCH!AQ47</f>
        <v>0</v>
      </c>
      <c r="AR19" s="11">
        <f>Antiquity!AR47+Curator!AR47+IJCP!AR47+IJHS!AR47+JCH!AR47</f>
        <v>98.589810907457675</v>
      </c>
      <c r="AS19" s="11">
        <f>Antiquity!AS47+Curator!AS47+IJCP!AS47+IJHS!AS47+JCH!AS47</f>
        <v>889.27527944890801</v>
      </c>
      <c r="AT19" s="11">
        <f>Antiquity!AT47+Curator!AT47+IJCP!AT47+IJHS!AT47+JCH!AT47</f>
        <v>6032.0873465758095</v>
      </c>
      <c r="AU19" s="11">
        <f>Antiquity!AU47+Curator!AU47+IJCP!AU47+IJHS!AU47+JCH!AU47</f>
        <v>571.34941964298218</v>
      </c>
      <c r="AV19" s="11">
        <f>Antiquity!AV47+Curator!AV47+IJCP!AV47+IJHS!AV47+JCH!AV47</f>
        <v>16604.529055359053</v>
      </c>
      <c r="AW19" s="11">
        <f>Antiquity!AW47+Curator!AW47+IJCP!AW47+IJHS!AW47+JCH!AW47</f>
        <v>8718.7263600254755</v>
      </c>
      <c r="AX19" s="11">
        <f>Antiquity!AX47+Curator!AX47+IJCP!AX47+IJHS!AX47+JCH!AX47</f>
        <v>223.0978281326459</v>
      </c>
      <c r="AY19" s="11">
        <f>Antiquity!AY47+Curator!AY47+IJCP!AY47+IJHS!AY47+JCH!AY47</f>
        <v>6007.5627212262389</v>
      </c>
      <c r="AZ19" s="11">
        <f>Antiquity!AZ47+Curator!AZ47+IJCP!AZ47+IJHS!AZ47+JCH!AZ47</f>
        <v>0</v>
      </c>
      <c r="BA19" s="11">
        <f>Antiquity!BA47+Curator!BA47+IJCP!BA47+IJHS!BA47+JCH!BA47</f>
        <v>52.774628879892077</v>
      </c>
      <c r="BB19" s="11">
        <f>Antiquity!BB47+Curator!BB47+IJCP!BB47+IJHS!BB47+JCH!BB47</f>
        <v>2671.1447672205154</v>
      </c>
      <c r="BC19" s="11">
        <f>Antiquity!BC47+Curator!BC47+IJCP!BC47+IJHS!BC47+JCH!BC47</f>
        <v>9784.602157825484</v>
      </c>
      <c r="BD19" s="11">
        <f>Antiquity!BD47+Curator!BD47+IJCP!BD47+IJHS!BD47+JCH!BD47</f>
        <v>297.19105346805696</v>
      </c>
      <c r="BE19" s="11">
        <f>Antiquity!BE47+Curator!BE47+IJCP!BE47+IJHS!BE47+JCH!BE47</f>
        <v>8992.9638152440639</v>
      </c>
      <c r="BF19" s="11">
        <f>Antiquity!BF47+Curator!BF47+IJCP!BF47+IJHS!BF47+JCH!BF47</f>
        <v>3928.4976337203348</v>
      </c>
      <c r="BG19" s="11">
        <f>Antiquity!BG47+Curator!BG47+IJCP!BG47+IJHS!BG47+JCH!BG47</f>
        <v>3966.9541574131799</v>
      </c>
      <c r="BH19" s="11">
        <f>Antiquity!BH47+Curator!BH47+IJCP!BH47+IJHS!BH47+JCH!BH47</f>
        <v>83.661685549742074</v>
      </c>
      <c r="BI19" s="11">
        <f>Antiquity!BI47+Curator!BI47+IJCP!BI47+IJHS!BI47+JCH!BI47</f>
        <v>51282.583341947735</v>
      </c>
      <c r="BJ19" s="11">
        <f>Antiquity!BJ47+Curator!BJ47+IJCP!BJ47+IJHS!BJ47+JCH!BJ47</f>
        <v>25.929420772380812</v>
      </c>
      <c r="BK19" s="11">
        <f>Antiquity!BK47+Curator!BK47+IJCP!BK47+IJHS!BK47+JCH!BK47</f>
        <v>8255.710228305521</v>
      </c>
      <c r="BL19" s="11">
        <f>Antiquity!BL47+Curator!BL47+IJCP!BL47+IJHS!BL47+JCH!BL47</f>
        <v>148.36640949252649</v>
      </c>
      <c r="BM19" s="11">
        <f>Antiquity!BM47+Curator!BM47+IJCP!BM47+IJHS!BM47+JCH!BM47</f>
        <v>0</v>
      </c>
      <c r="BN19" s="11">
        <f>Antiquity!BN47+Curator!BN47+IJCP!BN47+IJHS!BN47+JCH!BN47</f>
        <v>40.825656303312776</v>
      </c>
      <c r="BO19" s="11">
        <f>Antiquity!BO47+Curator!BO47+IJCP!BO47+IJHS!BO47+JCH!BO47</f>
        <v>0</v>
      </c>
      <c r="BP19" s="11">
        <f>Antiquity!BP47+Curator!BP47+IJCP!BP47+IJHS!BP47+JCH!BP47</f>
        <v>3383.9119864798104</v>
      </c>
      <c r="BQ19" s="11">
        <f>Antiquity!BQ47+Curator!BQ47+IJCP!BQ47+IJHS!BQ47+JCH!BQ47</f>
        <v>1504.0464413499503</v>
      </c>
      <c r="BR19" s="11">
        <f>Antiquity!BR47+Curator!BR47+IJCP!BR47+IJHS!BR47+JCH!BR47</f>
        <v>37.838413159167892</v>
      </c>
      <c r="BS19" s="11">
        <f>Antiquity!BS47+Curator!BS47+IJCP!BS47+IJHS!BS47+JCH!BS47</f>
        <v>674.24699832765828</v>
      </c>
      <c r="BT19" s="11">
        <f>Antiquity!BT47+Curator!BT47+IJCP!BT47+IJHS!BT47+JCH!BT47</f>
        <v>540.56510308732391</v>
      </c>
      <c r="BU19" s="11">
        <f>Antiquity!BU47+Curator!BU47+IJCP!BU47+IJHS!BU47+JCH!BU47</f>
        <v>0</v>
      </c>
      <c r="BV19" s="11">
        <f>Antiquity!BV47+Curator!BV47+IJCP!BV47+IJHS!BV47+JCH!BV47</f>
        <v>72816.702634684771</v>
      </c>
      <c r="BW19" s="11">
        <f>Antiquity!BW47+Curator!BW47+IJCP!BW47+IJHS!BW47+JCH!BW47</f>
        <v>0</v>
      </c>
      <c r="BX19" s="11">
        <f>Antiquity!BX47+Curator!BX47+IJCP!BX47+IJHS!BX47+JCH!BX47</f>
        <v>31988.37506616682</v>
      </c>
      <c r="BY19" s="11">
        <f>Antiquity!BY47+Curator!BY47+IJCP!BY47+IJHS!BY47+JCH!BY47</f>
        <v>10610.167070503954</v>
      </c>
      <c r="BZ19" s="11">
        <f>Antiquity!BZ47+Curator!BZ47+IJCP!BZ47+IJHS!BZ47+JCH!BZ47</f>
        <v>19815.308338710391</v>
      </c>
      <c r="CA19" s="11">
        <f>Antiquity!CA47+Curator!CA47+IJCP!CA47+IJHS!CA47+JCH!CA47</f>
        <v>0</v>
      </c>
      <c r="CB19" s="11">
        <f>Antiquity!CB47+Curator!CB47+IJCP!CB47+IJHS!CB47+JCH!CB47</f>
        <v>987.86509035636436</v>
      </c>
      <c r="CC19" s="11">
        <f>Antiquity!CC47+Curator!CC47+IJCP!CC47+IJHS!CC47+JCH!CC47</f>
        <v>0</v>
      </c>
      <c r="CD19" s="11">
        <f>Antiquity!CD47+Curator!CD47+IJCP!CD47+IJHS!CD47+JCH!CD47</f>
        <v>17673.306305484777</v>
      </c>
      <c r="CE19" s="11">
        <f>Antiquity!CE47+Curator!CE47+IJCP!CE47+IJHS!CE47+JCH!CE47</f>
        <v>0</v>
      </c>
      <c r="CF19" s="11">
        <f>Antiquity!CF47+Curator!CF47+IJCP!CF47+IJHS!CF47+JCH!CF47</f>
        <v>78355.402268040692</v>
      </c>
      <c r="CG19" s="11">
        <f>Antiquity!CG47+Curator!CG47+IJCP!CG47+IJHS!CG47+JCH!CG47</f>
        <v>0</v>
      </c>
      <c r="CH19" s="11">
        <f>Antiquity!CH47+Curator!CH47+IJCP!CH47+IJHS!CH47+JCH!CH47</f>
        <v>189.19206579583926</v>
      </c>
      <c r="CI19" s="11">
        <f>Antiquity!CI47+Curator!CI47+IJCP!CI47+IJHS!CI47+JCH!CI47</f>
        <v>0</v>
      </c>
      <c r="CJ19" s="11">
        <f>Antiquity!CJ47+Curator!CJ47+IJCP!CJ47+IJHS!CJ47+JCH!CJ47</f>
        <v>4925.7968409889299</v>
      </c>
      <c r="CK19" s="10"/>
      <c r="CL19" s="10"/>
    </row>
    <row r="20" spans="1:90" x14ac:dyDescent="0.35">
      <c r="A20">
        <v>2012</v>
      </c>
      <c r="B20" s="11">
        <f>Antiquity!B48+Curator!B48+IJCP!B48+IJHS!B48+JCH!B48</f>
        <v>275.7533354715647</v>
      </c>
      <c r="C20" s="11">
        <f>Antiquity!C48+Curator!C48+IJCP!C48+IJHS!C48+JCH!C48</f>
        <v>29050.949347481197</v>
      </c>
      <c r="D20" s="11">
        <f>Antiquity!D48+Curator!D48+IJCP!D48+IJHS!D48+JCH!D48</f>
        <v>5872.0946387360564</v>
      </c>
      <c r="E20" s="11">
        <f>Antiquity!E48+Curator!E48+IJCP!E48+IJHS!E48+JCH!E48</f>
        <v>3628.3202136887394</v>
      </c>
      <c r="F20" s="11">
        <f>Antiquity!F48+Curator!F48+IJCP!F48+IJHS!F48+JCH!F48</f>
        <v>1591.2068363895337</v>
      </c>
      <c r="G20" s="11">
        <f>Antiquity!G48+Curator!G48+IJCP!G48+IJHS!G48+JCH!G48</f>
        <v>861.07904983464175</v>
      </c>
      <c r="H20" s="11">
        <f>Antiquity!H48+Curator!H48+IJCP!H48+IJHS!H48+JCH!H48</f>
        <v>4949.1353306960027</v>
      </c>
      <c r="I20" s="11">
        <f>Antiquity!I48+Curator!I48+IJCP!I48+IJHS!I48+JCH!I48</f>
        <v>1481.3690461505894</v>
      </c>
      <c r="J20" s="11">
        <f>Antiquity!J48+Curator!J48+IJCP!J48+IJHS!J48+JCH!J48</f>
        <v>0</v>
      </c>
      <c r="K20" s="11">
        <f>Antiquity!K48+Curator!K48+IJCP!K48+IJHS!K48+JCH!K48</f>
        <v>1819.6529849802932</v>
      </c>
      <c r="L20" s="11">
        <f>Antiquity!L48+Curator!L48+IJCP!L48+IJHS!L48+JCH!L48</f>
        <v>0</v>
      </c>
      <c r="M20" s="11">
        <f>Antiquity!M48+Curator!M48+IJCP!M48+IJHS!M48+JCH!M48</f>
        <v>2396.1040503756071</v>
      </c>
      <c r="N20" s="11">
        <f>Antiquity!N48+Curator!N48+IJCP!N48+IJHS!N48+JCH!N48</f>
        <v>8105.9535622077647</v>
      </c>
      <c r="O20" s="11">
        <f>Antiquity!O48+Curator!O48+IJCP!O48+IJHS!O48+JCH!O48</f>
        <v>723.45896527119294</v>
      </c>
      <c r="P20" s="11">
        <f>Antiquity!P48+Curator!P48+IJCP!P48+IJHS!P48+JCH!P48</f>
        <v>2942.574157181436</v>
      </c>
      <c r="Q20" s="11">
        <f>Antiquity!Q48+Curator!Q48+IJCP!Q48+IJHS!Q48+JCH!Q48</f>
        <v>373.3576900799452</v>
      </c>
      <c r="R20" s="11">
        <f>Antiquity!R48+Curator!R48+IJCP!R48+IJHS!R48+JCH!R48</f>
        <v>2902.0089388268748</v>
      </c>
      <c r="S20" s="11">
        <f>Antiquity!S48+Curator!S48+IJCP!S48+IJHS!S48+JCH!S48</f>
        <v>1847.4625931946744</v>
      </c>
      <c r="T20" s="11">
        <f>Antiquity!T48+Curator!T48+IJCP!T48+IJHS!T48+JCH!T48</f>
        <v>1753.307593076117</v>
      </c>
      <c r="U20" s="11">
        <f>Antiquity!U48+Curator!U48+IJCP!U48+IJHS!U48+JCH!U48</f>
        <v>300.87429975006449</v>
      </c>
      <c r="V20" s="11">
        <f>Antiquity!V48+Curator!V48+IJCP!V48+IJHS!V48+JCH!V48</f>
        <v>275.90531387402325</v>
      </c>
      <c r="W20" s="11">
        <f>Antiquity!W48+Curator!W48+IJCP!W48+IJHS!W48+JCH!W48</f>
        <v>1627.9181052164136</v>
      </c>
      <c r="X20" s="11">
        <f>Antiquity!X48+Curator!X48+IJCP!X48+IJHS!X48+JCH!X48</f>
        <v>89.282179099163102</v>
      </c>
      <c r="Y20" s="11">
        <f>Antiquity!Y48+Curator!Y48+IJCP!Y48+IJHS!Y48+JCH!Y48</f>
        <v>0</v>
      </c>
      <c r="Z20" s="11">
        <f>Antiquity!Z48+Curator!Z48+IJCP!Z48+IJHS!Z48+JCH!Z48</f>
        <v>90.660798931310666</v>
      </c>
      <c r="AA20" s="11">
        <f>Antiquity!AA48+Curator!AA48+IJCP!AA48+IJHS!AA48+JCH!AA48</f>
        <v>8374.8363845252334</v>
      </c>
      <c r="AB20" s="11">
        <f>Antiquity!AB48+Curator!AB48+IJCP!AB48+IJHS!AB48+JCH!AB48</f>
        <v>3746.144194707791</v>
      </c>
      <c r="AC20" s="11">
        <f>Antiquity!AC48+Curator!AC48+IJCP!AC48+IJHS!AC48+JCH!AC48</f>
        <v>2289.5759860097701</v>
      </c>
      <c r="AD20" s="11">
        <f>Antiquity!AD48+Curator!AD48+IJCP!AD48+IJHS!AD48+JCH!AD48</f>
        <v>811.76435569295745</v>
      </c>
      <c r="AE20" s="11">
        <f>Antiquity!AE48+Curator!AE48+IJCP!AE48+IJHS!AE48+JCH!AE48</f>
        <v>1103.6939797190882</v>
      </c>
      <c r="AF20" s="11">
        <f>Antiquity!AF48+Curator!AF48+IJCP!AF48+IJHS!AF48+JCH!AF48</f>
        <v>2437.7421885945969</v>
      </c>
      <c r="AG20" s="11">
        <f>Antiquity!AG48+Curator!AG48+IJCP!AG48+IJHS!AG48+JCH!AG48</f>
        <v>2948.2833800413896</v>
      </c>
      <c r="AH20" s="11">
        <f>Antiquity!AH48+Curator!AH48+IJCP!AH48+IJHS!AH48+JCH!AH48</f>
        <v>1715.8643708070251</v>
      </c>
      <c r="AI20" s="11">
        <f>Antiquity!AI48+Curator!AI48+IJCP!AI48+IJHS!AI48+JCH!AI48</f>
        <v>746.59474615938245</v>
      </c>
      <c r="AJ20" s="11">
        <f>Antiquity!AJ48+Curator!AJ48+IJCP!AJ48+IJHS!AJ48+JCH!AJ48</f>
        <v>1197.3476726170456</v>
      </c>
      <c r="AK20" s="11">
        <f>Antiquity!AK48+Curator!AK48+IJCP!AK48+IJHS!AK48+JCH!AK48</f>
        <v>1988.7589157378939</v>
      </c>
      <c r="AL20" s="11">
        <f>Antiquity!AL48+Curator!AL48+IJCP!AL48+IJHS!AL48+JCH!AL48</f>
        <v>144.44152294052071</v>
      </c>
      <c r="AM20" s="11">
        <f>Antiquity!AM48+Curator!AM48+IJCP!AM48+IJHS!AM48+JCH!AM48</f>
        <v>373.75821603615509</v>
      </c>
      <c r="AN20" s="11">
        <f>Antiquity!AN48+Curator!AN48+IJCP!AN48+IJHS!AN48+JCH!AN48</f>
        <v>293.77936083104601</v>
      </c>
      <c r="AO20" s="11">
        <f>Antiquity!AO48+Curator!AO48+IJCP!AO48+IJHS!AO48+JCH!AO48</f>
        <v>202.94835356856004</v>
      </c>
      <c r="AP20" s="11">
        <f>Antiquity!AP48+Curator!AP48+IJCP!AP48+IJHS!AP48+JCH!AP48</f>
        <v>2127.5005627316018</v>
      </c>
      <c r="AQ20" s="11">
        <f>Antiquity!AQ48+Curator!AQ48+IJCP!AQ48+IJHS!AQ48+JCH!AQ48</f>
        <v>0</v>
      </c>
      <c r="AR20" s="11">
        <f>Antiquity!AR48+Curator!AR48+IJCP!AR48+IJHS!AR48+JCH!AR48</f>
        <v>84.513231696308111</v>
      </c>
      <c r="AS20" s="11">
        <f>Antiquity!AS48+Curator!AS48+IJCP!AS48+IJHS!AS48+JCH!AS48</f>
        <v>1660.8336436032196</v>
      </c>
      <c r="AT20" s="11">
        <f>Antiquity!AT48+Curator!AT48+IJCP!AT48+IJHS!AT48+JCH!AT48</f>
        <v>3625.1802262552983</v>
      </c>
      <c r="AU20" s="11">
        <f>Antiquity!AU48+Curator!AU48+IJCP!AU48+IJHS!AU48+JCH!AU48</f>
        <v>947.27593543482328</v>
      </c>
      <c r="AV20" s="11">
        <f>Antiquity!AV48+Curator!AV48+IJCP!AV48+IJHS!AV48+JCH!AV48</f>
        <v>12181.983348731788</v>
      </c>
      <c r="AW20" s="11">
        <f>Antiquity!AW48+Curator!AW48+IJCP!AW48+IJHS!AW48+JCH!AW48</f>
        <v>13614.974015232925</v>
      </c>
      <c r="AX20" s="11">
        <f>Antiquity!AX48+Curator!AX48+IJCP!AX48+IJHS!AX48+JCH!AX48</f>
        <v>326.81916314644866</v>
      </c>
      <c r="AY20" s="11">
        <f>Antiquity!AY48+Curator!AY48+IJCP!AY48+IJHS!AY48+JCH!AY48</f>
        <v>4992.6601553927994</v>
      </c>
      <c r="AZ20" s="11">
        <f>Antiquity!AZ48+Curator!AZ48+IJCP!AZ48+IJHS!AZ48+JCH!AZ48</f>
        <v>1038.9644741470288</v>
      </c>
      <c r="BA20" s="11">
        <f>Antiquity!BA48+Curator!BA48+IJCP!BA48+IJHS!BA48+JCH!BA48</f>
        <v>0</v>
      </c>
      <c r="BB20" s="11">
        <f>Antiquity!BB48+Curator!BB48+IJCP!BB48+IJHS!BB48+JCH!BB48</f>
        <v>8449.8828784306461</v>
      </c>
      <c r="BC20" s="11">
        <f>Antiquity!BC48+Curator!BC48+IJCP!BC48+IJHS!BC48+JCH!BC48</f>
        <v>13745.758480717073</v>
      </c>
      <c r="BD20" s="11">
        <f>Antiquity!BD48+Curator!BD48+IJCP!BD48+IJHS!BD48+JCH!BD48</f>
        <v>23.910540377488584</v>
      </c>
      <c r="BE20" s="11">
        <f>Antiquity!BE48+Curator!BE48+IJCP!BE48+IJHS!BE48+JCH!BE48</f>
        <v>22272.177473843345</v>
      </c>
      <c r="BF20" s="11">
        <f>Antiquity!BF48+Curator!BF48+IJCP!BF48+IJHS!BF48+JCH!BF48</f>
        <v>6556.8020479086026</v>
      </c>
      <c r="BG20" s="11">
        <f>Antiquity!BG48+Curator!BG48+IJCP!BG48+IJHS!BG48+JCH!BG48</f>
        <v>1019.660988103037</v>
      </c>
      <c r="BH20" s="11">
        <f>Antiquity!BH48+Curator!BH48+IJCP!BH48+IJHS!BH48+JCH!BH48</f>
        <v>0</v>
      </c>
      <c r="BI20" s="11">
        <f>Antiquity!BI48+Curator!BI48+IJCP!BI48+IJHS!BI48+JCH!BI48</f>
        <v>82267.861394339125</v>
      </c>
      <c r="BJ20" s="11">
        <f>Antiquity!BJ48+Curator!BJ48+IJCP!BJ48+IJHS!BJ48+JCH!BJ48</f>
        <v>79.73063032277588</v>
      </c>
      <c r="BK20" s="11">
        <f>Antiquity!BK48+Curator!BK48+IJCP!BK48+IJHS!BK48+JCH!BK48</f>
        <v>7255.2181396614651</v>
      </c>
      <c r="BL20" s="11">
        <f>Antiquity!BL48+Curator!BL48+IJCP!BL48+IJHS!BL48+JCH!BL48</f>
        <v>72.727893648194652</v>
      </c>
      <c r="BM20" s="11">
        <f>Antiquity!BM48+Curator!BM48+IJCP!BM48+IJHS!BM48+JCH!BM48</f>
        <v>0</v>
      </c>
      <c r="BN20" s="11">
        <f>Antiquity!BN48+Curator!BN48+IJCP!BN48+IJHS!BN48+JCH!BN48</f>
        <v>0</v>
      </c>
      <c r="BO20" s="11">
        <f>Antiquity!BO48+Curator!BO48+IJCP!BO48+IJHS!BO48+JCH!BO48</f>
        <v>0</v>
      </c>
      <c r="BP20" s="11">
        <f>Antiquity!BP48+Curator!BP48+IJCP!BP48+IJHS!BP48+JCH!BP48</f>
        <v>4924.1477562204927</v>
      </c>
      <c r="BQ20" s="11">
        <f>Antiquity!BQ48+Curator!BQ48+IJCP!BQ48+IJHS!BQ48+JCH!BQ48</f>
        <v>2747.3288457362669</v>
      </c>
      <c r="BR20" s="11">
        <f>Antiquity!BR48+Curator!BR48+IJCP!BR48+IJHS!BR48+JCH!BR48</f>
        <v>0</v>
      </c>
      <c r="BS20" s="11">
        <f>Antiquity!BS48+Curator!BS48+IJCP!BS48+IJHS!BS48+JCH!BS48</f>
        <v>1184.2075671739453</v>
      </c>
      <c r="BT20" s="11">
        <f>Antiquity!BT48+Curator!BT48+IJCP!BT48+IJHS!BT48+JCH!BT48</f>
        <v>334.74756528484033</v>
      </c>
      <c r="BU20" s="11">
        <f>Antiquity!BU48+Curator!BU48+IJCP!BU48+IJHS!BU48+JCH!BU48</f>
        <v>0</v>
      </c>
      <c r="BV20" s="11">
        <f>Antiquity!BV48+Curator!BV48+IJCP!BV48+IJHS!BV48+JCH!BV48</f>
        <v>59755.865060540382</v>
      </c>
      <c r="BW20" s="11">
        <f>Antiquity!BW48+Curator!BW48+IJCP!BW48+IJHS!BW48+JCH!BW48</f>
        <v>0</v>
      </c>
      <c r="BX20" s="11">
        <f>Antiquity!BX48+Curator!BX48+IJCP!BX48+IJHS!BX48+JCH!BX48</f>
        <v>36621.383686660789</v>
      </c>
      <c r="BY20" s="11">
        <f>Antiquity!BY48+Curator!BY48+IJCP!BY48+IJHS!BY48+JCH!BY48</f>
        <v>8796.7590230373135</v>
      </c>
      <c r="BZ20" s="11">
        <f>Antiquity!BZ48+Curator!BZ48+IJCP!BZ48+IJHS!BZ48+JCH!BZ48</f>
        <v>27360.606174612163</v>
      </c>
      <c r="CA20" s="11">
        <f>Antiquity!CA48+Curator!CA48+IJCP!CA48+IJHS!CA48+JCH!CA48</f>
        <v>0</v>
      </c>
      <c r="CB20" s="11">
        <f>Antiquity!CB48+Curator!CB48+IJCP!CB48+IJHS!CB48+JCH!CB48</f>
        <v>1745.3468752995268</v>
      </c>
      <c r="CC20" s="11">
        <f>Antiquity!CC48+Curator!CC48+IJCP!CC48+IJHS!CC48+JCH!CC48</f>
        <v>0</v>
      </c>
      <c r="CD20" s="11">
        <f>Antiquity!CD48+Curator!CD48+IJCP!CD48+IJHS!CD48+JCH!CD48</f>
        <v>28423.300686349892</v>
      </c>
      <c r="CE20" s="11">
        <f>Antiquity!CE48+Curator!CE48+IJCP!CE48+IJHS!CE48+JCH!CE48</f>
        <v>0</v>
      </c>
      <c r="CF20" s="11">
        <f>Antiquity!CF48+Curator!CF48+IJCP!CF48+IJHS!CF48+JCH!CF48</f>
        <v>125965.9015556115</v>
      </c>
      <c r="CG20" s="11">
        <f>Antiquity!CG48+Curator!CG48+IJCP!CG48+IJHS!CG48+JCH!CG48</f>
        <v>0</v>
      </c>
      <c r="CH20" s="11">
        <f>Antiquity!CH48+Curator!CH48+IJCP!CH48+IJHS!CH48+JCH!CH48</f>
        <v>72.727893648194652</v>
      </c>
      <c r="CI20" s="11">
        <f>Antiquity!CI48+Curator!CI48+IJCP!CI48+IJHS!CI48+JCH!CI48</f>
        <v>0</v>
      </c>
      <c r="CJ20" s="11">
        <f>Antiquity!CJ48+Curator!CJ48+IJCP!CJ48+IJHS!CJ48+JCH!CJ48</f>
        <v>7671.4766019567796</v>
      </c>
      <c r="CK20" s="10"/>
      <c r="CL20" s="10"/>
    </row>
    <row r="21" spans="1:90" x14ac:dyDescent="0.35">
      <c r="A21">
        <v>2013</v>
      </c>
      <c r="B21" s="11">
        <f>Antiquity!B49+Curator!B49+IJCP!B49+IJHS!B49+JCH!B49</f>
        <v>2251.5654570509882</v>
      </c>
      <c r="C21" s="11">
        <f>Antiquity!C49+Curator!C49+IJCP!C49+IJHS!C49+JCH!C49</f>
        <v>44060.897786110159</v>
      </c>
      <c r="D21" s="11">
        <f>Antiquity!D49+Curator!D49+IJCP!D49+IJHS!D49+JCH!D49</f>
        <v>5272.6058821207789</v>
      </c>
      <c r="E21" s="11">
        <f>Antiquity!E49+Curator!E49+IJCP!E49+IJHS!E49+JCH!E49</f>
        <v>3475.7480199583715</v>
      </c>
      <c r="F21" s="11">
        <f>Antiquity!F49+Curator!F49+IJCP!F49+IJHS!F49+JCH!F49</f>
        <v>1387.2865357803857</v>
      </c>
      <c r="G21" s="11">
        <f>Antiquity!G49+Curator!G49+IJCP!G49+IJHS!G49+JCH!G49</f>
        <v>658.24495440539249</v>
      </c>
      <c r="H21" s="11">
        <f>Antiquity!H49+Curator!H49+IJCP!H49+IJHS!H49+JCH!H49</f>
        <v>5572.5160437355598</v>
      </c>
      <c r="I21" s="11">
        <f>Antiquity!I49+Curator!I49+IJCP!I49+IJHS!I49+JCH!I49</f>
        <v>2453.600684444938</v>
      </c>
      <c r="J21" s="11">
        <f>Antiquity!J49+Curator!J49+IJCP!J49+IJHS!J49+JCH!J49</f>
        <v>0</v>
      </c>
      <c r="K21" s="11">
        <f>Antiquity!K49+Curator!K49+IJCP!K49+IJHS!K49+JCH!K49</f>
        <v>1403.3344059852445</v>
      </c>
      <c r="L21" s="11">
        <f>Antiquity!L49+Curator!L49+IJCP!L49+IJHS!L49+JCH!L49</f>
        <v>0</v>
      </c>
      <c r="M21" s="11">
        <f>Antiquity!M49+Curator!M49+IJCP!M49+IJHS!M49+JCH!M49</f>
        <v>2317.6887830199908</v>
      </c>
      <c r="N21" s="11">
        <f>Antiquity!N49+Curator!N49+IJCP!N49+IJHS!N49+JCH!N49</f>
        <v>6377.5938346073917</v>
      </c>
      <c r="O21" s="11">
        <f>Antiquity!O49+Curator!O49+IJCP!O49+IJHS!O49+JCH!O49</f>
        <v>377.61536674986235</v>
      </c>
      <c r="P21" s="11">
        <f>Antiquity!P49+Curator!P49+IJCP!P49+IJHS!P49+JCH!P49</f>
        <v>1912.2920251575388</v>
      </c>
      <c r="Q21" s="11">
        <f>Antiquity!Q49+Curator!Q49+IJCP!Q49+IJHS!Q49+JCH!Q49</f>
        <v>3742.943347945466</v>
      </c>
      <c r="R21" s="11">
        <f>Antiquity!R49+Curator!R49+IJCP!R49+IJHS!R49+JCH!R49</f>
        <v>1666.00244453852</v>
      </c>
      <c r="S21" s="11">
        <f>Antiquity!S49+Curator!S49+IJCP!S49+IJHS!S49+JCH!S49</f>
        <v>1244.4027225987393</v>
      </c>
      <c r="T21" s="11">
        <f>Antiquity!T49+Curator!T49+IJCP!T49+IJHS!T49+JCH!T49</f>
        <v>3087.6531083268501</v>
      </c>
      <c r="U21" s="11">
        <f>Antiquity!U49+Curator!U49+IJCP!U49+IJHS!U49+JCH!U49</f>
        <v>136.49573498480933</v>
      </c>
      <c r="V21" s="11">
        <f>Antiquity!V49+Curator!V49+IJCP!V49+IJHS!V49+JCH!V49</f>
        <v>254.09974036299519</v>
      </c>
      <c r="W21" s="11">
        <f>Antiquity!W49+Curator!W49+IJCP!W49+IJHS!W49+JCH!W49</f>
        <v>1495.3667768142222</v>
      </c>
      <c r="X21" s="11">
        <f>Antiquity!X49+Curator!X49+IJCP!X49+IJHS!X49+JCH!X49</f>
        <v>593.29525919700484</v>
      </c>
      <c r="Y21" s="11">
        <f>Antiquity!Y49+Curator!Y49+IJCP!Y49+IJHS!Y49+JCH!Y49</f>
        <v>563.05576579435706</v>
      </c>
      <c r="Z21" s="11">
        <f>Antiquity!Z49+Curator!Z49+IJCP!Z49+IJHS!Z49+JCH!Z49</f>
        <v>0</v>
      </c>
      <c r="AA21" s="11">
        <f>Antiquity!AA49+Curator!AA49+IJCP!AA49+IJHS!AA49+JCH!AA49</f>
        <v>6268.9387476344837</v>
      </c>
      <c r="AB21" s="11">
        <f>Antiquity!AB49+Curator!AB49+IJCP!AB49+IJHS!AB49+JCH!AB49</f>
        <v>2209.928344452172</v>
      </c>
      <c r="AC21" s="11">
        <f>Antiquity!AC49+Curator!AC49+IJCP!AC49+IJHS!AC49+JCH!AC49</f>
        <v>680.85797556619752</v>
      </c>
      <c r="AD21" s="11">
        <f>Antiquity!AD49+Curator!AD49+IJCP!AD49+IJHS!AD49+JCH!AD49</f>
        <v>415.60459752112848</v>
      </c>
      <c r="AE21" s="11">
        <f>Antiquity!AE49+Curator!AE49+IJCP!AE49+IJHS!AE49+JCH!AE49</f>
        <v>1229.6887647280473</v>
      </c>
      <c r="AF21" s="11">
        <f>Antiquity!AF49+Curator!AF49+IJCP!AF49+IJHS!AF49+JCH!AF49</f>
        <v>836.53375013634832</v>
      </c>
      <c r="AG21" s="11">
        <f>Antiquity!AG49+Curator!AG49+IJCP!AG49+IJHS!AG49+JCH!AG49</f>
        <v>4353.0418994209604</v>
      </c>
      <c r="AH21" s="11">
        <f>Antiquity!AH49+Curator!AH49+IJCP!AH49+IJHS!AH49+JCH!AH49</f>
        <v>602.19344360210312</v>
      </c>
      <c r="AI21" s="11">
        <f>Antiquity!AI49+Curator!AI49+IJCP!AI49+IJHS!AI49+JCH!AI49</f>
        <v>429.62973844809909</v>
      </c>
      <c r="AJ21" s="11">
        <f>Antiquity!AJ49+Curator!AJ49+IJCP!AJ49+IJHS!AJ49+JCH!AJ49</f>
        <v>1857.6622989647406</v>
      </c>
      <c r="AK21" s="11">
        <f>Antiquity!AK49+Curator!AK49+IJCP!AK49+IJHS!AK49+JCH!AK49</f>
        <v>2337.2666709233745</v>
      </c>
      <c r="AL21" s="11">
        <f>Antiquity!AL49+Curator!AL49+IJCP!AL49+IJHS!AL49+JCH!AL49</f>
        <v>131.09412995593021</v>
      </c>
      <c r="AM21" s="11">
        <f>Antiquity!AM49+Curator!AM49+IJCP!AM49+IJHS!AM49+JCH!AM49</f>
        <v>53.773097388936954</v>
      </c>
      <c r="AN21" s="11">
        <f>Antiquity!AN49+Curator!AN49+IJCP!AN49+IJHS!AN49+JCH!AN49</f>
        <v>682.74935094751834</v>
      </c>
      <c r="AO21" s="11">
        <f>Antiquity!AO49+Curator!AO49+IJCP!AO49+IJHS!AO49+JCH!AO49</f>
        <v>32.833256775379049</v>
      </c>
      <c r="AP21" s="11">
        <f>Antiquity!AP49+Curator!AP49+IJCP!AP49+IJHS!AP49+JCH!AP49</f>
        <v>1219.3514255947762</v>
      </c>
      <c r="AQ21" s="11">
        <f>Antiquity!AQ49+Curator!AQ49+IJCP!AQ49+IJHS!AQ49+JCH!AQ49</f>
        <v>3.8051726271501045</v>
      </c>
      <c r="AR21" s="11">
        <f>Antiquity!AR49+Curator!AR49+IJCP!AR49+IJHS!AR49+JCH!AR49</f>
        <v>416.88215201257856</v>
      </c>
      <c r="AS21" s="11">
        <f>Antiquity!AS49+Curator!AS49+IJCP!AS49+IJHS!AS49+JCH!AS49</f>
        <v>682.33534883232437</v>
      </c>
      <c r="AT21" s="11">
        <f>Antiquity!AT49+Curator!AT49+IJCP!AT49+IJHS!AT49+JCH!AT49</f>
        <v>1748.8167621671164</v>
      </c>
      <c r="AU21" s="11">
        <f>Antiquity!AU49+Curator!AU49+IJCP!AU49+IJHS!AU49+JCH!AU49</f>
        <v>670.03994220871994</v>
      </c>
      <c r="AV21" s="11">
        <f>Antiquity!AV49+Curator!AV49+IJCP!AV49+IJHS!AV49+JCH!AV49</f>
        <v>16115.229254601702</v>
      </c>
      <c r="AW21" s="11">
        <f>Antiquity!AW49+Curator!AW49+IJCP!AW49+IJHS!AW49+JCH!AW49</f>
        <v>5234.4332365883356</v>
      </c>
      <c r="AX21" s="11">
        <f>Antiquity!AX49+Curator!AX49+IJCP!AX49+IJHS!AX49+JCH!AX49</f>
        <v>31.542878356638997</v>
      </c>
      <c r="AY21" s="11">
        <f>Antiquity!AY49+Curator!AY49+IJCP!AY49+IJHS!AY49+JCH!AY49</f>
        <v>2943.2491675460292</v>
      </c>
      <c r="AZ21" s="11">
        <f>Antiquity!AZ49+Curator!AZ49+IJCP!AZ49+IJHS!AZ49+JCH!AZ49</f>
        <v>0</v>
      </c>
      <c r="BA21" s="11">
        <f>Antiquity!BA49+Curator!BA49+IJCP!BA49+IJHS!BA49+JCH!BA49</f>
        <v>1804.3341318064981</v>
      </c>
      <c r="BB21" s="11">
        <f>Antiquity!BB49+Curator!BB49+IJCP!BB49+IJHS!BB49+JCH!BB49</f>
        <v>3138.9492628209978</v>
      </c>
      <c r="BC21" s="11">
        <f>Antiquity!BC49+Curator!BC49+IJCP!BC49+IJHS!BC49+JCH!BC49</f>
        <v>9749.2314052879246</v>
      </c>
      <c r="BD21" s="11">
        <f>Antiquity!BD49+Curator!BD49+IJCP!BD49+IJHS!BD49+JCH!BD49</f>
        <v>117.86889216361834</v>
      </c>
      <c r="BE21" s="11">
        <f>Antiquity!BE49+Curator!BE49+IJCP!BE49+IJHS!BE49+JCH!BE49</f>
        <v>5959.7419917420857</v>
      </c>
      <c r="BF21" s="11">
        <f>Antiquity!BF49+Curator!BF49+IJCP!BF49+IJHS!BF49+JCH!BF49</f>
        <v>1020.4169932166168</v>
      </c>
      <c r="BG21" s="11">
        <f>Antiquity!BG49+Curator!BG49+IJCP!BG49+IJHS!BG49+JCH!BG49</f>
        <v>293.32901938567238</v>
      </c>
      <c r="BH21" s="11">
        <f>Antiquity!BH49+Curator!BH49+IJCP!BH49+IJHS!BH49+JCH!BH49</f>
        <v>57.616968018533768</v>
      </c>
      <c r="BI21" s="11">
        <f>Antiquity!BI49+Curator!BI49+IJCP!BI49+IJHS!BI49+JCH!BI49</f>
        <v>9463.5299925970285</v>
      </c>
      <c r="BJ21" s="11">
        <f>Antiquity!BJ49+Curator!BJ49+IJCP!BJ49+IJHS!BJ49+JCH!BJ49</f>
        <v>1887.7121103012312</v>
      </c>
      <c r="BK21" s="11">
        <f>Antiquity!BK49+Curator!BK49+IJCP!BK49+IJHS!BK49+JCH!BK49</f>
        <v>8461.9868852090549</v>
      </c>
      <c r="BL21" s="11">
        <f>Antiquity!BL49+Curator!BL49+IJCP!BL49+IJHS!BL49+JCH!BL49</f>
        <v>92.657688712315903</v>
      </c>
      <c r="BM21" s="11">
        <f>Antiquity!BM49+Curator!BM49+IJCP!BM49+IJHS!BM49+JCH!BM49</f>
        <v>0</v>
      </c>
      <c r="BN21" s="11">
        <f>Antiquity!BN49+Curator!BN49+IJCP!BN49+IJHS!BN49+JCH!BN49</f>
        <v>0</v>
      </c>
      <c r="BO21" s="11">
        <f>Antiquity!BO49+Curator!BO49+IJCP!BO49+IJHS!BO49+JCH!BO49</f>
        <v>0</v>
      </c>
      <c r="BP21" s="11">
        <f>Antiquity!BP49+Curator!BP49+IJCP!BP49+IJHS!BP49+JCH!BP49</f>
        <v>3461.3053425110857</v>
      </c>
      <c r="BQ21" s="11">
        <f>Antiquity!BQ49+Curator!BQ49+IJCP!BQ49+IJHS!BQ49+JCH!BQ49</f>
        <v>644.72576940744193</v>
      </c>
      <c r="BR21" s="11">
        <f>Antiquity!BR49+Curator!BR49+IJCP!BR49+IJHS!BR49+JCH!BR49</f>
        <v>0</v>
      </c>
      <c r="BS21" s="11">
        <f>Antiquity!BS49+Curator!BS49+IJCP!BS49+IJHS!BS49+JCH!BS49</f>
        <v>403.3615478391705</v>
      </c>
      <c r="BT21" s="11">
        <f>Antiquity!BT49+Curator!BT49+IJCP!BT49+IJHS!BT49+JCH!BT49</f>
        <v>1698.5728086202596</v>
      </c>
      <c r="BU21" s="11">
        <f>Antiquity!BU49+Curator!BU49+IJCP!BU49+IJHS!BU49+JCH!BU49</f>
        <v>0</v>
      </c>
      <c r="BV21" s="11">
        <f>Antiquity!BV49+Curator!BV49+IJCP!BV49+IJHS!BV49+JCH!BV49</f>
        <v>72975.443210045123</v>
      </c>
      <c r="BW21" s="11">
        <f>Antiquity!BW49+Curator!BW49+IJCP!BW49+IJHS!BW49+JCH!BW49</f>
        <v>0</v>
      </c>
      <c r="BX21" s="11">
        <f>Antiquity!BX49+Curator!BX49+IJCP!BX49+IJHS!BX49+JCH!BX49</f>
        <v>34004.661131960645</v>
      </c>
      <c r="BY21" s="11">
        <f>Antiquity!BY49+Curator!BY49+IJCP!BY49+IJHS!BY49+JCH!BY49</f>
        <v>8477.3157868231228</v>
      </c>
      <c r="BZ21" s="11">
        <f>Antiquity!BZ49+Curator!BZ49+IJCP!BZ49+IJHS!BZ49+JCH!BZ49</f>
        <v>21221.34623139766</v>
      </c>
      <c r="CA21" s="11">
        <f>Antiquity!CA49+Curator!CA49+IJCP!CA49+IJHS!CA49+JCH!CA49</f>
        <v>0</v>
      </c>
      <c r="CB21" s="11">
        <f>Antiquity!CB49+Curator!CB49+IJCP!CB49+IJHS!CB49+JCH!CB49</f>
        <v>1103.0226734720504</v>
      </c>
      <c r="CC21" s="11">
        <f>Antiquity!CC49+Curator!CC49+IJCP!CC49+IJHS!CC49+JCH!CC49</f>
        <v>0</v>
      </c>
      <c r="CD21" s="11">
        <f>Antiquity!CD49+Curator!CD49+IJCP!CD49+IJHS!CD49+JCH!CD49</f>
        <v>13152.50867711848</v>
      </c>
      <c r="CE21" s="11">
        <f>Antiquity!CE49+Curator!CE49+IJCP!CE49+IJHS!CE49+JCH!CE49</f>
        <v>0</v>
      </c>
      <c r="CF21" s="11">
        <f>Antiquity!CF49+Curator!CF49+IJCP!CF49+IJHS!CF49+JCH!CF49</f>
        <v>28549.447372712712</v>
      </c>
      <c r="CG21" s="11">
        <f>Antiquity!CG49+Curator!CG49+IJCP!CG49+IJHS!CG49+JCH!CG49</f>
        <v>0</v>
      </c>
      <c r="CH21" s="11">
        <f>Antiquity!CH49+Curator!CH49+IJCP!CH49+IJHS!CH49+JCH!CH49</f>
        <v>92.657688712315903</v>
      </c>
      <c r="CI21" s="11">
        <f>Antiquity!CI49+Curator!CI49+IJCP!CI49+IJHS!CI49+JCH!CI49</f>
        <v>0</v>
      </c>
      <c r="CJ21" s="11">
        <f>Antiquity!CJ49+Curator!CJ49+IJCP!CJ49+IJHS!CJ49+JCH!CJ49</f>
        <v>4106.0311119185271</v>
      </c>
      <c r="CK21" s="10"/>
      <c r="CL21" s="10"/>
    </row>
    <row r="22" spans="1:90" x14ac:dyDescent="0.35">
      <c r="A22">
        <v>2014</v>
      </c>
      <c r="B22" s="11">
        <f>Antiquity!B50+Curator!B50+IJCP!B50+IJHS!B50+JCH!B50</f>
        <v>146.42991757621718</v>
      </c>
      <c r="C22" s="11">
        <f>Antiquity!C50+Curator!C50+IJCP!C50+IJHS!C50+JCH!C50</f>
        <v>40836.367563827203</v>
      </c>
      <c r="D22" s="11">
        <f>Antiquity!D50+Curator!D50+IJCP!D50+IJHS!D50+JCH!D50</f>
        <v>10811.413379061018</v>
      </c>
      <c r="E22" s="11">
        <f>Antiquity!E50+Curator!E50+IJCP!E50+IJHS!E50+JCH!E50</f>
        <v>8634.5304696477069</v>
      </c>
      <c r="F22" s="11">
        <f>Antiquity!F50+Curator!F50+IJCP!F50+IJHS!F50+JCH!F50</f>
        <v>2896.3358907736051</v>
      </c>
      <c r="G22" s="11">
        <f>Antiquity!G50+Curator!G50+IJCP!G50+IJHS!G50+JCH!G50</f>
        <v>1471.2817942454644</v>
      </c>
      <c r="H22" s="11">
        <f>Antiquity!H50+Curator!H50+IJCP!H50+IJHS!H50+JCH!H50</f>
        <v>8521.5339873824159</v>
      </c>
      <c r="I22" s="11">
        <f>Antiquity!I50+Curator!I50+IJCP!I50+IJHS!I50+JCH!I50</f>
        <v>2817.6210777337315</v>
      </c>
      <c r="J22" s="11">
        <f>Antiquity!J50+Curator!J50+IJCP!J50+IJHS!J50+JCH!J50</f>
        <v>0</v>
      </c>
      <c r="K22" s="11">
        <f>Antiquity!K50+Curator!K50+IJCP!K50+IJHS!K50+JCH!K50</f>
        <v>1241.3154829848249</v>
      </c>
      <c r="L22" s="11">
        <f>Antiquity!L50+Curator!L50+IJCP!L50+IJHS!L50+JCH!L50</f>
        <v>0</v>
      </c>
      <c r="M22" s="11">
        <f>Antiquity!M50+Curator!M50+IJCP!M50+IJHS!M50+JCH!M50</f>
        <v>3964.7134768114543</v>
      </c>
      <c r="N22" s="11">
        <f>Antiquity!N50+Curator!N50+IJCP!N50+IJHS!N50+JCH!N50</f>
        <v>10450.880255996068</v>
      </c>
      <c r="O22" s="11">
        <f>Antiquity!O50+Curator!O50+IJCP!O50+IJHS!O50+JCH!O50</f>
        <v>237.1909500691871</v>
      </c>
      <c r="P22" s="11">
        <f>Antiquity!P50+Curator!P50+IJCP!P50+IJHS!P50+JCH!P50</f>
        <v>2150.1706391465009</v>
      </c>
      <c r="Q22" s="11">
        <f>Antiquity!Q50+Curator!Q50+IJCP!Q50+IJHS!Q50+JCH!Q50</f>
        <v>2121.6038806981837</v>
      </c>
      <c r="R22" s="11">
        <f>Antiquity!R50+Curator!R50+IJCP!R50+IJHS!R50+JCH!R50</f>
        <v>4040.9129808507055</v>
      </c>
      <c r="S22" s="11">
        <f>Antiquity!S50+Curator!S50+IJCP!S50+IJHS!S50+JCH!S50</f>
        <v>1055.0120033546837</v>
      </c>
      <c r="T22" s="11">
        <f>Antiquity!T50+Curator!T50+IJCP!T50+IJHS!T50+JCH!T50</f>
        <v>6917.0167193485931</v>
      </c>
      <c r="U22" s="11">
        <f>Antiquity!U50+Curator!U50+IJCP!U50+IJHS!U50+JCH!U50</f>
        <v>657.70716827656486</v>
      </c>
      <c r="V22" s="11">
        <f>Antiquity!V50+Curator!V50+IJCP!V50+IJHS!V50+JCH!V50</f>
        <v>106.62828334180622</v>
      </c>
      <c r="W22" s="11">
        <f>Antiquity!W50+Curator!W50+IJCP!W50+IJHS!W50+JCH!W50</f>
        <v>1378.1954753431598</v>
      </c>
      <c r="X22" s="11">
        <f>Antiquity!X50+Curator!X50+IJCP!X50+IJHS!X50+JCH!X50</f>
        <v>734.47188974628034</v>
      </c>
      <c r="Y22" s="11">
        <f>Antiquity!Y50+Curator!Y50+IJCP!Y50+IJHS!Y50+JCH!Y50</f>
        <v>364.72852058973035</v>
      </c>
      <c r="Z22" s="11">
        <f>Antiquity!Z50+Curator!Z50+IJCP!Z50+IJHS!Z50+JCH!Z50</f>
        <v>0</v>
      </c>
      <c r="AA22" s="11">
        <f>Antiquity!AA50+Curator!AA50+IJCP!AA50+IJHS!AA50+JCH!AA50</f>
        <v>6999.4761473584313</v>
      </c>
      <c r="AB22" s="11">
        <f>Antiquity!AB50+Curator!AB50+IJCP!AB50+IJHS!AB50+JCH!AB50</f>
        <v>2376.5185596342099</v>
      </c>
      <c r="AC22" s="11">
        <f>Antiquity!AC50+Curator!AC50+IJCP!AC50+IJHS!AC50+JCH!AC50</f>
        <v>502.34615103260967</v>
      </c>
      <c r="AD22" s="11">
        <f>Antiquity!AD50+Curator!AD50+IJCP!AD50+IJHS!AD50+JCH!AD50</f>
        <v>665.56126777661279</v>
      </c>
      <c r="AE22" s="11">
        <f>Antiquity!AE50+Curator!AE50+IJCP!AE50+IJHS!AE50+JCH!AE50</f>
        <v>1091.0767539822909</v>
      </c>
      <c r="AF22" s="11">
        <f>Antiquity!AF50+Curator!AF50+IJCP!AF50+IJHS!AF50+JCH!AF50</f>
        <v>1039.9306868817166</v>
      </c>
      <c r="AG22" s="11">
        <f>Antiquity!AG50+Curator!AG50+IJCP!AG50+IJHS!AG50+JCH!AG50</f>
        <v>2927.6790345728418</v>
      </c>
      <c r="AH22" s="11">
        <f>Antiquity!AH50+Curator!AH50+IJCP!AH50+IJHS!AH50+JCH!AH50</f>
        <v>1693.857305930371</v>
      </c>
      <c r="AI22" s="11">
        <f>Antiquity!AI50+Curator!AI50+IJCP!AI50+IJHS!AI50+JCH!AI50</f>
        <v>535.92191623113968</v>
      </c>
      <c r="AJ22" s="11">
        <f>Antiquity!AJ50+Curator!AJ50+IJCP!AJ50+IJHS!AJ50+JCH!AJ50</f>
        <v>1554.099417043961</v>
      </c>
      <c r="AK22" s="11">
        <f>Antiquity!AK50+Curator!AK50+IJCP!AK50+IJHS!AK50+JCH!AK50</f>
        <v>907.83519742416797</v>
      </c>
      <c r="AL22" s="11">
        <f>Antiquity!AL50+Curator!AL50+IJCP!AL50+IJHS!AL50+JCH!AL50</f>
        <v>349.92787371615213</v>
      </c>
      <c r="AM22" s="11">
        <f>Antiquity!AM50+Curator!AM50+IJCP!AM50+IJHS!AM50+JCH!AM50</f>
        <v>0</v>
      </c>
      <c r="AN22" s="11">
        <f>Antiquity!AN50+Curator!AN50+IJCP!AN50+IJHS!AN50+JCH!AN50</f>
        <v>231.05302846864294</v>
      </c>
      <c r="AO22" s="11">
        <f>Antiquity!AO50+Curator!AO50+IJCP!AO50+IJHS!AO50+JCH!AO50</f>
        <v>775.86402387400801</v>
      </c>
      <c r="AP22" s="11">
        <f>Antiquity!AP50+Curator!AP50+IJCP!AP50+IJHS!AP50+JCH!AP50</f>
        <v>1220.7242099579012</v>
      </c>
      <c r="AQ22" s="11">
        <f>Antiquity!AQ50+Curator!AQ50+IJCP!AQ50+IJHS!AQ50+JCH!AQ50</f>
        <v>62.82109673040469</v>
      </c>
      <c r="AR22" s="11">
        <f>Antiquity!AR50+Curator!AR50+IJCP!AR50+IJHS!AR50+JCH!AR50</f>
        <v>681.65590672123392</v>
      </c>
      <c r="AS22" s="11">
        <f>Antiquity!AS50+Curator!AS50+IJCP!AS50+IJHS!AS50+JCH!AS50</f>
        <v>1144.9240888888339</v>
      </c>
      <c r="AT22" s="11">
        <f>Antiquity!AT50+Curator!AT50+IJCP!AT50+IJHS!AT50+JCH!AT50</f>
        <v>3453.6439692522654</v>
      </c>
      <c r="AU22" s="11">
        <f>Antiquity!AU50+Curator!AU50+IJCP!AU50+IJHS!AU50+JCH!AU50</f>
        <v>1712.6313561755151</v>
      </c>
      <c r="AV22" s="11">
        <f>Antiquity!AV50+Curator!AV50+IJCP!AV50+IJHS!AV50+JCH!AV50</f>
        <v>21418.340158228453</v>
      </c>
      <c r="AW22" s="11">
        <f>Antiquity!AW50+Curator!AW50+IJCP!AW50+IJHS!AW50+JCH!AW50</f>
        <v>8588.300824309621</v>
      </c>
      <c r="AX22" s="11">
        <f>Antiquity!AX50+Curator!AX50+IJCP!AX50+IJHS!AX50+JCH!AX50</f>
        <v>100.6491272665651</v>
      </c>
      <c r="AY22" s="11">
        <f>Antiquity!AY50+Curator!AY50+IJCP!AY50+IJHS!AY50+JCH!AY50</f>
        <v>4589.6094359552335</v>
      </c>
      <c r="AZ22" s="11">
        <f>Antiquity!AZ50+Curator!AZ50+IJCP!AZ50+IJHS!AZ50+JCH!AZ50</f>
        <v>42.850618539230645</v>
      </c>
      <c r="BA22" s="11">
        <f>Antiquity!BA50+Curator!BA50+IJCP!BA50+IJHS!BA50+JCH!BA50</f>
        <v>705.54041687849383</v>
      </c>
      <c r="BB22" s="11">
        <f>Antiquity!BB50+Curator!BB50+IJCP!BB50+IJHS!BB50+JCH!BB50</f>
        <v>4024.9599558549003</v>
      </c>
      <c r="BC22" s="11">
        <f>Antiquity!BC50+Curator!BC50+IJCP!BC50+IJHS!BC50+JCH!BC50</f>
        <v>11310.811501642453</v>
      </c>
      <c r="BD22" s="11">
        <f>Antiquity!BD50+Curator!BD50+IJCP!BD50+IJHS!BD50+JCH!BD50</f>
        <v>122.65071266412335</v>
      </c>
      <c r="BE22" s="11">
        <f>Antiquity!BE50+Curator!BE50+IJCP!BE50+IJHS!BE50+JCH!BE50</f>
        <v>13829.309631456608</v>
      </c>
      <c r="BF22" s="11">
        <f>Antiquity!BF50+Curator!BF50+IJCP!BF50+IJHS!BF50+JCH!BF50</f>
        <v>6175.1243147297828</v>
      </c>
      <c r="BG22" s="11">
        <f>Antiquity!BG50+Curator!BG50+IJCP!BG50+IJHS!BG50+JCH!BG50</f>
        <v>904.16482639712513</v>
      </c>
      <c r="BH22" s="11">
        <f>Antiquity!BH50+Curator!BH50+IJCP!BH50+IJHS!BH50+JCH!BH50</f>
        <v>0</v>
      </c>
      <c r="BI22" s="11">
        <f>Antiquity!BI50+Curator!BI50+IJCP!BI50+IJHS!BI50+JCH!BI50</f>
        <v>86745.401580222635</v>
      </c>
      <c r="BJ22" s="11">
        <f>Antiquity!BJ50+Curator!BJ50+IJCP!BJ50+IJHS!BJ50+JCH!BJ50</f>
        <v>1381.9200633112375</v>
      </c>
      <c r="BK22" s="11">
        <f>Antiquity!BK50+Curator!BK50+IJCP!BK50+IJHS!BK50+JCH!BK50</f>
        <v>7872.2228763513167</v>
      </c>
      <c r="BL22" s="11">
        <f>Antiquity!BL50+Curator!BL50+IJCP!BL50+IJHS!BL50+JCH!BL50</f>
        <v>5.8805000000000005</v>
      </c>
      <c r="BM22" s="11">
        <f>Antiquity!BM50+Curator!BM50+IJCP!BM50+IJHS!BM50+JCH!BM50</f>
        <v>0</v>
      </c>
      <c r="BN22" s="11">
        <f>Antiquity!BN50+Curator!BN50+IJCP!BN50+IJHS!BN50+JCH!BN50</f>
        <v>0</v>
      </c>
      <c r="BO22" s="11">
        <f>Antiquity!BO50+Curator!BO50+IJCP!BO50+IJHS!BO50+JCH!BO50</f>
        <v>0</v>
      </c>
      <c r="BP22" s="11">
        <f>Antiquity!BP50+Curator!BP50+IJCP!BP50+IJHS!BP50+JCH!BP50</f>
        <v>2856.8644493937345</v>
      </c>
      <c r="BQ22" s="11">
        <f>Antiquity!BQ50+Curator!BQ50+IJCP!BQ50+IJHS!BQ50+JCH!BQ50</f>
        <v>916.69027548353552</v>
      </c>
      <c r="BR22" s="11">
        <f>Antiquity!BR50+Curator!BR50+IJCP!BR50+IJHS!BR50+JCH!BR50</f>
        <v>0</v>
      </c>
      <c r="BS22" s="11">
        <f>Antiquity!BS50+Curator!BS50+IJCP!BS50+IJHS!BS50+JCH!BS50</f>
        <v>558.1408506223944</v>
      </c>
      <c r="BT22" s="11">
        <f>Antiquity!BT50+Curator!BT50+IJCP!BT50+IJHS!BT50+JCH!BT50</f>
        <v>462.55721965872215</v>
      </c>
      <c r="BU22" s="11">
        <f>Antiquity!BU50+Curator!BU50+IJCP!BU50+IJHS!BU50+JCH!BU50</f>
        <v>0</v>
      </c>
      <c r="BV22" s="11">
        <f>Antiquity!BV50+Curator!BV50+IJCP!BV50+IJHS!BV50+JCH!BV50</f>
        <v>91644.007546519206</v>
      </c>
      <c r="BW22" s="11">
        <f>Antiquity!BW50+Curator!BW50+IJCP!BW50+IJHS!BW50+JCH!BW50</f>
        <v>0</v>
      </c>
      <c r="BX22" s="11">
        <f>Antiquity!BX50+Curator!BX50+IJCP!BX50+IJHS!BX50+JCH!BX50</f>
        <v>37670.57935941805</v>
      </c>
      <c r="BY22" s="11">
        <f>Antiquity!BY50+Curator!BY50+IJCP!BY50+IJHS!BY50+JCH!BY50</f>
        <v>14889.944520261797</v>
      </c>
      <c r="BZ22" s="11">
        <f>Antiquity!BZ50+Curator!BZ50+IJCP!BZ50+IJHS!BZ50+JCH!BZ50</f>
        <v>20294.302437868311</v>
      </c>
      <c r="CA22" s="11">
        <f>Antiquity!CA50+Curator!CA50+IJCP!CA50+IJHS!CA50+JCH!CA50</f>
        <v>0</v>
      </c>
      <c r="CB22" s="11">
        <f>Antiquity!CB50+Curator!CB50+IJCP!CB50+IJHS!CB50+JCH!CB50</f>
        <v>1889.4010923404721</v>
      </c>
      <c r="CC22" s="11">
        <f>Antiquity!CC50+Curator!CC50+IJCP!CC50+IJHS!CC50+JCH!CC50</f>
        <v>0</v>
      </c>
      <c r="CD22" s="11">
        <f>Antiquity!CD50+Curator!CD50+IJCP!CD50+IJHS!CD50+JCH!CD50</f>
        <v>18051.910378804037</v>
      </c>
      <c r="CE22" s="11">
        <f>Antiquity!CE50+Curator!CE50+IJCP!CE50+IJHS!CE50+JCH!CE50</f>
        <v>0</v>
      </c>
      <c r="CF22" s="11">
        <f>Antiquity!CF50+Curator!CF50+IJCP!CF50+IJHS!CF50+JCH!CF50</f>
        <v>120467.38830989282</v>
      </c>
      <c r="CG22" s="11">
        <f>Antiquity!CG50+Curator!CG50+IJCP!CG50+IJHS!CG50+JCH!CG50</f>
        <v>0</v>
      </c>
      <c r="CH22" s="11">
        <f>Antiquity!CH50+Curator!CH50+IJCP!CH50+IJHS!CH50+JCH!CH50</f>
        <v>5.8805000000000005</v>
      </c>
      <c r="CI22" s="11">
        <f>Antiquity!CI50+Curator!CI50+IJCP!CI50+IJHS!CI50+JCH!CI50</f>
        <v>0</v>
      </c>
      <c r="CJ22" s="11">
        <f>Antiquity!CJ50+Curator!CJ50+IJCP!CJ50+IJHS!CJ50+JCH!CJ50</f>
        <v>3773.554724877275</v>
      </c>
      <c r="CK22" s="10"/>
      <c r="CL22" s="10"/>
    </row>
    <row r="23" spans="1:90" x14ac:dyDescent="0.35">
      <c r="A23">
        <v>2015</v>
      </c>
      <c r="B23" s="11">
        <f>Antiquity!B51+Curator!B51+IJCP!B51+IJHS!B51+JCH!B51</f>
        <v>511.33763365544405</v>
      </c>
      <c r="C23" s="11">
        <f>Antiquity!C51+Curator!C51+IJCP!C51+IJHS!C51+JCH!C51</f>
        <v>55993.052567908846</v>
      </c>
      <c r="D23" s="11">
        <f>Antiquity!D51+Curator!D51+IJCP!D51+IJHS!D51+JCH!D51</f>
        <v>9427.0027145969434</v>
      </c>
      <c r="E23" s="11">
        <f>Antiquity!E51+Curator!E51+IJCP!E51+IJHS!E51+JCH!E51</f>
        <v>7368.4403169483548</v>
      </c>
      <c r="F23" s="11">
        <f>Antiquity!F51+Curator!F51+IJCP!F51+IJHS!F51+JCH!F51</f>
        <v>1076.621737384552</v>
      </c>
      <c r="G23" s="11">
        <f>Antiquity!G51+Curator!G51+IJCP!G51+IJHS!G51+JCH!G51</f>
        <v>1872.4983702105751</v>
      </c>
      <c r="H23" s="11">
        <f>Antiquity!H51+Curator!H51+IJCP!H51+IJHS!H51+JCH!H51</f>
        <v>8279.3601428633883</v>
      </c>
      <c r="I23" s="11">
        <f>Antiquity!I51+Curator!I51+IJCP!I51+IJHS!I51+JCH!I51</f>
        <v>3129.686459893418</v>
      </c>
      <c r="J23" s="11">
        <f>Antiquity!J51+Curator!J51+IJCP!J51+IJHS!J51+JCH!J51</f>
        <v>0</v>
      </c>
      <c r="K23" s="11">
        <f>Antiquity!K51+Curator!K51+IJCP!K51+IJHS!K51+JCH!K51</f>
        <v>1645.123884776044</v>
      </c>
      <c r="L23" s="11">
        <f>Antiquity!L51+Curator!L51+IJCP!L51+IJHS!L51+JCH!L51</f>
        <v>0</v>
      </c>
      <c r="M23" s="11">
        <f>Antiquity!M51+Curator!M51+IJCP!M51+IJHS!M51+JCH!M51</f>
        <v>3076.8393406691966</v>
      </c>
      <c r="N23" s="11">
        <f>Antiquity!N51+Curator!N51+IJCP!N51+IJHS!N51+JCH!N51</f>
        <v>18522.162456693157</v>
      </c>
      <c r="O23" s="11">
        <f>Antiquity!O51+Curator!O51+IJCP!O51+IJHS!O51+JCH!O51</f>
        <v>2007.9103180336076</v>
      </c>
      <c r="P23" s="11">
        <f>Antiquity!P51+Curator!P51+IJCP!P51+IJHS!P51+JCH!P51</f>
        <v>3415.9844750433695</v>
      </c>
      <c r="Q23" s="11">
        <f>Antiquity!Q51+Curator!Q51+IJCP!Q51+IJHS!Q51+JCH!Q51</f>
        <v>2108.4815528290346</v>
      </c>
      <c r="R23" s="11">
        <f>Antiquity!R51+Curator!R51+IJCP!R51+IJHS!R51+JCH!R51</f>
        <v>5466.3943882770282</v>
      </c>
      <c r="S23" s="11">
        <f>Antiquity!S51+Curator!S51+IJCP!S51+IJHS!S51+JCH!S51</f>
        <v>1173.8424827343529</v>
      </c>
      <c r="T23" s="11">
        <f>Antiquity!T51+Curator!T51+IJCP!T51+IJHS!T51+JCH!T51</f>
        <v>3388.3280967986157</v>
      </c>
      <c r="U23" s="11">
        <f>Antiquity!U51+Curator!U51+IJCP!U51+IJHS!U51+JCH!U51</f>
        <v>1223.6114306970815</v>
      </c>
      <c r="V23" s="11">
        <f>Antiquity!V51+Curator!V51+IJCP!V51+IJHS!V51+JCH!V51</f>
        <v>517.14522193142136</v>
      </c>
      <c r="W23" s="11">
        <f>Antiquity!W51+Curator!W51+IJCP!W51+IJHS!W51+JCH!W51</f>
        <v>4125.386646799695</v>
      </c>
      <c r="X23" s="11">
        <f>Antiquity!X51+Curator!X51+IJCP!X51+IJHS!X51+JCH!X51</f>
        <v>1694.0502568584764</v>
      </c>
      <c r="Y23" s="11">
        <f>Antiquity!Y51+Curator!Y51+IJCP!Y51+IJHS!Y51+JCH!Y51</f>
        <v>142.48895324892695</v>
      </c>
      <c r="Z23" s="11">
        <f>Antiquity!Z51+Curator!Z51+IJCP!Z51+IJHS!Z51+JCH!Z51</f>
        <v>240.13872540553439</v>
      </c>
      <c r="AA23" s="11">
        <f>Antiquity!AA51+Curator!AA51+IJCP!AA51+IJHS!AA51+JCH!AA51</f>
        <v>9862.2827536955738</v>
      </c>
      <c r="AB23" s="11">
        <f>Antiquity!AB51+Curator!AB51+IJCP!AB51+IJHS!AB51+JCH!AB51</f>
        <v>4122.3378669773474</v>
      </c>
      <c r="AC23" s="11">
        <f>Antiquity!AC51+Curator!AC51+IJCP!AC51+IJHS!AC51+JCH!AC51</f>
        <v>501.3003510280555</v>
      </c>
      <c r="AD23" s="11">
        <f>Antiquity!AD51+Curator!AD51+IJCP!AD51+IJHS!AD51+JCH!AD51</f>
        <v>593.92036819258249</v>
      </c>
      <c r="AE23" s="11">
        <f>Antiquity!AE51+Curator!AE51+IJCP!AE51+IJHS!AE51+JCH!AE51</f>
        <v>1019.4335881057987</v>
      </c>
      <c r="AF23" s="11">
        <f>Antiquity!AF51+Curator!AF51+IJCP!AF51+IJHS!AF51+JCH!AF51</f>
        <v>3489.2007613951678</v>
      </c>
      <c r="AG23" s="11">
        <f>Antiquity!AG51+Curator!AG51+IJCP!AG51+IJHS!AG51+JCH!AG51</f>
        <v>2886.1839665334182</v>
      </c>
      <c r="AH23" s="11">
        <f>Antiquity!AH51+Curator!AH51+IJCP!AH51+IJHS!AH51+JCH!AH51</f>
        <v>1898.6490331769089</v>
      </c>
      <c r="AI23" s="11">
        <f>Antiquity!AI51+Curator!AI51+IJCP!AI51+IJHS!AI51+JCH!AI51</f>
        <v>737.19780299796128</v>
      </c>
      <c r="AJ23" s="11">
        <f>Antiquity!AJ51+Curator!AJ51+IJCP!AJ51+IJHS!AJ51+JCH!AJ51</f>
        <v>2429.8120749718919</v>
      </c>
      <c r="AK23" s="11">
        <f>Antiquity!AK51+Curator!AK51+IJCP!AK51+IJHS!AK51+JCH!AK51</f>
        <v>1164.0245228659346</v>
      </c>
      <c r="AL23" s="11">
        <f>Antiquity!AL51+Curator!AL51+IJCP!AL51+IJHS!AL51+JCH!AL51</f>
        <v>362.53045681053857</v>
      </c>
      <c r="AM23" s="11">
        <f>Antiquity!AM51+Curator!AM51+IJCP!AM51+IJHS!AM51+JCH!AM51</f>
        <v>1948.5394739479798</v>
      </c>
      <c r="AN23" s="11">
        <f>Antiquity!AN51+Curator!AN51+IJCP!AN51+IJHS!AN51+JCH!AN51</f>
        <v>0</v>
      </c>
      <c r="AO23" s="11">
        <f>Antiquity!AO51+Curator!AO51+IJCP!AO51+IJHS!AO51+JCH!AO51</f>
        <v>165.46319298461165</v>
      </c>
      <c r="AP23" s="11">
        <f>Antiquity!AP51+Curator!AP51+IJCP!AP51+IJHS!AP51+JCH!AP51</f>
        <v>3196.422890106981</v>
      </c>
      <c r="AQ23" s="11">
        <f>Antiquity!AQ51+Curator!AQ51+IJCP!AQ51+IJHS!AQ51+JCH!AQ51</f>
        <v>0</v>
      </c>
      <c r="AR23" s="11">
        <f>Antiquity!AR51+Curator!AR51+IJCP!AR51+IJHS!AR51+JCH!AR51</f>
        <v>723.40545495609206</v>
      </c>
      <c r="AS23" s="11">
        <f>Antiquity!AS51+Curator!AS51+IJCP!AS51+IJHS!AS51+JCH!AS51</f>
        <v>1893.7051001313712</v>
      </c>
      <c r="AT23" s="11">
        <f>Antiquity!AT51+Curator!AT51+IJCP!AT51+IJHS!AT51+JCH!AT51</f>
        <v>4976.6043523785465</v>
      </c>
      <c r="AU23" s="11">
        <f>Antiquity!AU51+Curator!AU51+IJCP!AU51+IJHS!AU51+JCH!AU51</f>
        <v>815.90518221893467</v>
      </c>
      <c r="AV23" s="11">
        <f>Antiquity!AV51+Curator!AV51+IJCP!AV51+IJHS!AV51+JCH!AV51</f>
        <v>27501.261394250854</v>
      </c>
      <c r="AW23" s="11">
        <f>Antiquity!AW51+Curator!AW51+IJCP!AW51+IJHS!AW51+JCH!AW51</f>
        <v>7809.1760156092896</v>
      </c>
      <c r="AX23" s="11">
        <f>Antiquity!AX51+Curator!AX51+IJCP!AX51+IJHS!AX51+JCH!AX51</f>
        <v>542.1729653249148</v>
      </c>
      <c r="AY23" s="11">
        <f>Antiquity!AY51+Curator!AY51+IJCP!AY51+IJHS!AY51+JCH!AY51</f>
        <v>4434.7412850532419</v>
      </c>
      <c r="AZ23" s="11">
        <f>Antiquity!AZ51+Curator!AZ51+IJCP!AZ51+IJHS!AZ51+JCH!AZ51</f>
        <v>142.54642533737749</v>
      </c>
      <c r="BA23" s="11">
        <f>Antiquity!BA51+Curator!BA51+IJCP!BA51+IJHS!BA51+JCH!BA51</f>
        <v>0</v>
      </c>
      <c r="BB23" s="11">
        <f>Antiquity!BB51+Curator!BB51+IJCP!BB51+IJHS!BB51+JCH!BB51</f>
        <v>5467.9689244944911</v>
      </c>
      <c r="BC23" s="11">
        <f>Antiquity!BC51+Curator!BC51+IJCP!BC51+IJHS!BC51+JCH!BC51</f>
        <v>14777.628126248637</v>
      </c>
      <c r="BD23" s="11">
        <f>Antiquity!BD51+Curator!BD51+IJCP!BD51+IJHS!BD51+JCH!BD51</f>
        <v>222.25401321426432</v>
      </c>
      <c r="BE23" s="11">
        <f>Antiquity!BE51+Curator!BE51+IJCP!BE51+IJHS!BE51+JCH!BE51</f>
        <v>20094.470102279513</v>
      </c>
      <c r="BF23" s="11">
        <f>Antiquity!BF51+Curator!BF51+IJCP!BF51+IJHS!BF51+JCH!BF51</f>
        <v>5618.4144526653836</v>
      </c>
      <c r="BG23" s="11">
        <f>Antiquity!BG51+Curator!BG51+IJCP!BG51+IJHS!BG51+JCH!BG51</f>
        <v>633.00791452811927</v>
      </c>
      <c r="BH23" s="11">
        <f>Antiquity!BH51+Curator!BH51+IJCP!BH51+IJHS!BH51+JCH!BH51</f>
        <v>100.70032452480292</v>
      </c>
      <c r="BI23" s="11">
        <f>Antiquity!BI51+Curator!BI51+IJCP!BI51+IJHS!BI51+JCH!BI51</f>
        <v>101128.59670987507</v>
      </c>
      <c r="BJ23" s="11">
        <f>Antiquity!BJ51+Curator!BJ51+IJCP!BJ51+IJHS!BJ51+JCH!BJ51</f>
        <v>1102.7184051923962</v>
      </c>
      <c r="BK23" s="11">
        <f>Antiquity!BK51+Curator!BK51+IJCP!BK51+IJHS!BK51+JCH!BK51</f>
        <v>11603.973765086739</v>
      </c>
      <c r="BL23" s="11">
        <f>Antiquity!BL51+Curator!BL51+IJCP!BL51+IJHS!BL51+JCH!BL51</f>
        <v>0</v>
      </c>
      <c r="BM23" s="11">
        <f>Antiquity!BM51+Curator!BM51+IJCP!BM51+IJHS!BM51+JCH!BM51</f>
        <v>0</v>
      </c>
      <c r="BN23" s="11">
        <f>Antiquity!BN51+Curator!BN51+IJCP!BN51+IJHS!BN51+JCH!BN51</f>
        <v>0</v>
      </c>
      <c r="BO23" s="11">
        <f>Antiquity!BO51+Curator!BO51+IJCP!BO51+IJHS!BO51+JCH!BO51</f>
        <v>553.01656680527663</v>
      </c>
      <c r="BP23" s="11">
        <f>Antiquity!BP51+Curator!BP51+IJCP!BP51+IJHS!BP51+JCH!BP51</f>
        <v>3214.3656614350762</v>
      </c>
      <c r="BQ23" s="11">
        <f>Antiquity!BQ51+Curator!BQ51+IJCP!BQ51+IJHS!BQ51+JCH!BQ51</f>
        <v>3739.2357330845675</v>
      </c>
      <c r="BR23" s="11">
        <f>Antiquity!BR51+Curator!BR51+IJCP!BR51+IJHS!BR51+JCH!BR51</f>
        <v>0</v>
      </c>
      <c r="BS23" s="11">
        <f>Antiquity!BS51+Curator!BS51+IJCP!BS51+IJHS!BS51+JCH!BS51</f>
        <v>1137.3145522409823</v>
      </c>
      <c r="BT23" s="11">
        <f>Antiquity!BT51+Curator!BT51+IJCP!BT51+IJHS!BT51+JCH!BT51</f>
        <v>1805.4334478209439</v>
      </c>
      <c r="BU23" s="11">
        <f>Antiquity!BU51+Curator!BU51+IJCP!BU51+IJHS!BU51+JCH!BU51</f>
        <v>0</v>
      </c>
      <c r="BV23" s="11">
        <f>Antiquity!BV51+Curator!BV51+IJCP!BV51+IJHS!BV51+JCH!BV51</f>
        <v>111063.06009154336</v>
      </c>
      <c r="BW23" s="11">
        <f>Antiquity!BW51+Curator!BW51+IJCP!BW51+IJHS!BW51+JCH!BW51</f>
        <v>0</v>
      </c>
      <c r="BX23" s="11">
        <f>Antiquity!BX51+Curator!BX51+IJCP!BX51+IJHS!BX51+JCH!BX51</f>
        <v>48784.210845520851</v>
      </c>
      <c r="BY23" s="11">
        <f>Antiquity!BY51+Curator!BY51+IJCP!BY51+IJHS!BY51+JCH!BY51</f>
        <v>17588.758524096695</v>
      </c>
      <c r="BZ23" s="11">
        <f>Antiquity!BZ51+Curator!BZ51+IJCP!BZ51+IJHS!BZ51+JCH!BZ51</f>
        <v>28704.343089940667</v>
      </c>
      <c r="CA23" s="11">
        <f>Antiquity!CA51+Curator!CA51+IJCP!CA51+IJHS!CA51+JCH!CA51</f>
        <v>0</v>
      </c>
      <c r="CB23" s="11">
        <f>Antiquity!CB51+Curator!CB51+IJCP!CB51+IJHS!CB51+JCH!CB51</f>
        <v>2617.1105550874581</v>
      </c>
      <c r="CC23" s="11">
        <f>Antiquity!CC51+Curator!CC51+IJCP!CC51+IJHS!CC51+JCH!CC51</f>
        <v>0</v>
      </c>
      <c r="CD23" s="11">
        <f>Antiquity!CD51+Curator!CD51+IJCP!CD51+IJHS!CD51+JCH!CD51</f>
        <v>18396.605615819306</v>
      </c>
      <c r="CE23" s="11">
        <f>Antiquity!CE51+Curator!CE51+IJCP!CE51+IJHS!CE51+JCH!CE51</f>
        <v>0</v>
      </c>
      <c r="CF23" s="11">
        <f>Antiquity!CF51+Curator!CF51+IJCP!CF51+IJHS!CF51+JCH!CF51</f>
        <v>143675.79658936561</v>
      </c>
      <c r="CG23" s="11">
        <f>Antiquity!CG51+Curator!CG51+IJCP!CG51+IJHS!CG51+JCH!CG51</f>
        <v>0</v>
      </c>
      <c r="CH23" s="11">
        <f>Antiquity!CH51+Curator!CH51+IJCP!CH51+IJHS!CH51+JCH!CH51</f>
        <v>553.01656680527663</v>
      </c>
      <c r="CI23" s="11">
        <f>Antiquity!CI51+Curator!CI51+IJCP!CI51+IJHS!CI51+JCH!CI51</f>
        <v>0</v>
      </c>
      <c r="CJ23" s="11">
        <f>Antiquity!CJ51+Curator!CJ51+IJCP!CJ51+IJHS!CJ51+JCH!CJ51</f>
        <v>6953.6013945196428</v>
      </c>
      <c r="CK23" s="10"/>
      <c r="CL23" s="10"/>
    </row>
    <row r="24" spans="1:90" x14ac:dyDescent="0.35">
      <c r="A24">
        <v>2016</v>
      </c>
      <c r="B24" s="11">
        <f>Antiquity!B52+Curator!B52+IJCP!B52+IJHS!B52+JCH!B52</f>
        <v>2007.41001674107</v>
      </c>
      <c r="C24" s="11">
        <f>Antiquity!C52+Curator!C52+IJCP!C52+IJHS!C52+JCH!C52</f>
        <v>50654.919876992499</v>
      </c>
      <c r="D24" s="11">
        <f>Antiquity!D52+Curator!D52+IJCP!D52+IJHS!D52+JCH!D52</f>
        <v>11449.354565026182</v>
      </c>
      <c r="E24" s="11">
        <f>Antiquity!E52+Curator!E52+IJCP!E52+IJHS!E52+JCH!E52</f>
        <v>9196.9238579135417</v>
      </c>
      <c r="F24" s="11">
        <f>Antiquity!F52+Curator!F52+IJCP!F52+IJHS!F52+JCH!F52</f>
        <v>2117.0790024477687</v>
      </c>
      <c r="G24" s="11">
        <f>Antiquity!G52+Curator!G52+IJCP!G52+IJHS!G52+JCH!G52</f>
        <v>2472.8205337221475</v>
      </c>
      <c r="H24" s="11">
        <f>Antiquity!H52+Curator!H52+IJCP!H52+IJHS!H52+JCH!H52</f>
        <v>11043.269697545131</v>
      </c>
      <c r="I24" s="11">
        <f>Antiquity!I52+Curator!I52+IJCP!I52+IJHS!I52+JCH!I52</f>
        <v>4337.1926911674182</v>
      </c>
      <c r="J24" s="11">
        <f>Antiquity!J52+Curator!J52+IJCP!J52+IJHS!J52+JCH!J52</f>
        <v>0</v>
      </c>
      <c r="K24" s="11">
        <f>Antiquity!K52+Curator!K52+IJCP!K52+IJHS!K52+JCH!K52</f>
        <v>2941.7905403611326</v>
      </c>
      <c r="L24" s="11">
        <f>Antiquity!L52+Curator!L52+IJCP!L52+IJHS!L52+JCH!L52</f>
        <v>95.19287339509161</v>
      </c>
      <c r="M24" s="11">
        <f>Antiquity!M52+Curator!M52+IJCP!M52+IJHS!M52+JCH!M52</f>
        <v>4248.5090625104476</v>
      </c>
      <c r="N24" s="11">
        <f>Antiquity!N52+Curator!N52+IJCP!N52+IJHS!N52+JCH!N52</f>
        <v>30428.563498513118</v>
      </c>
      <c r="O24" s="11">
        <f>Antiquity!O52+Curator!O52+IJCP!O52+IJHS!O52+JCH!O52</f>
        <v>639.35753849823482</v>
      </c>
      <c r="P24" s="11">
        <f>Antiquity!P52+Curator!P52+IJCP!P52+IJHS!P52+JCH!P52</f>
        <v>4912.8482915672621</v>
      </c>
      <c r="Q24" s="11">
        <f>Antiquity!Q52+Curator!Q52+IJCP!Q52+IJHS!Q52+JCH!Q52</f>
        <v>944.65157887614691</v>
      </c>
      <c r="R24" s="11">
        <f>Antiquity!R52+Curator!R52+IJCP!R52+IJHS!R52+JCH!R52</f>
        <v>3374.7223708677921</v>
      </c>
      <c r="S24" s="11">
        <f>Antiquity!S52+Curator!S52+IJCP!S52+IJHS!S52+JCH!S52</f>
        <v>3239.8910834774651</v>
      </c>
      <c r="T24" s="11">
        <f>Antiquity!T52+Curator!T52+IJCP!T52+IJHS!T52+JCH!T52</f>
        <v>5348.4470898246946</v>
      </c>
      <c r="U24" s="11">
        <f>Antiquity!U52+Curator!U52+IJCP!U52+IJHS!U52+JCH!U52</f>
        <v>1468.8715153106468</v>
      </c>
      <c r="V24" s="11">
        <f>Antiquity!V52+Curator!V52+IJCP!V52+IJHS!V52+JCH!V52</f>
        <v>1708.0730028628843</v>
      </c>
      <c r="W24" s="11">
        <f>Antiquity!W52+Curator!W52+IJCP!W52+IJHS!W52+JCH!W52</f>
        <v>2130.8258312003695</v>
      </c>
      <c r="X24" s="11">
        <f>Antiquity!X52+Curator!X52+IJCP!X52+IJHS!X52+JCH!X52</f>
        <v>1211.9178720407419</v>
      </c>
      <c r="Y24" s="11">
        <f>Antiquity!Y52+Curator!Y52+IJCP!Y52+IJHS!Y52+JCH!Y52</f>
        <v>899.72619047619014</v>
      </c>
      <c r="Z24" s="11">
        <f>Antiquity!Z52+Curator!Z52+IJCP!Z52+IJHS!Z52+JCH!Z52</f>
        <v>401.71385594315086</v>
      </c>
      <c r="AA24" s="11">
        <f>Antiquity!AA52+Curator!AA52+IJCP!AA52+IJHS!AA52+JCH!AA52</f>
        <v>14637.498225870573</v>
      </c>
      <c r="AB24" s="11">
        <f>Antiquity!AB52+Curator!AB52+IJCP!AB52+IJHS!AB52+JCH!AB52</f>
        <v>7467.8539496117355</v>
      </c>
      <c r="AC24" s="11">
        <f>Antiquity!AC52+Curator!AC52+IJCP!AC52+IJHS!AC52+JCH!AC52</f>
        <v>836.05731469667762</v>
      </c>
      <c r="AD24" s="11">
        <f>Antiquity!AD52+Curator!AD52+IJCP!AD52+IJHS!AD52+JCH!AD52</f>
        <v>879.22746411615458</v>
      </c>
      <c r="AE24" s="11">
        <f>Antiquity!AE52+Curator!AE52+IJCP!AE52+IJHS!AE52+JCH!AE52</f>
        <v>2033.1814432408114</v>
      </c>
      <c r="AF24" s="11">
        <f>Antiquity!AF52+Curator!AF52+IJCP!AF52+IJHS!AF52+JCH!AF52</f>
        <v>3726.7887739383395</v>
      </c>
      <c r="AG24" s="11">
        <f>Antiquity!AG52+Curator!AG52+IJCP!AG52+IJHS!AG52+JCH!AG52</f>
        <v>7319.8219675070723</v>
      </c>
      <c r="AH24" s="11">
        <f>Antiquity!AH52+Curator!AH52+IJCP!AH52+IJHS!AH52+JCH!AH52</f>
        <v>1510.3179097671455</v>
      </c>
      <c r="AI24" s="11">
        <f>Antiquity!AI52+Curator!AI52+IJCP!AI52+IJHS!AI52+JCH!AI52</f>
        <v>909.96198331437142</v>
      </c>
      <c r="AJ24" s="11">
        <f>Antiquity!AJ52+Curator!AJ52+IJCP!AJ52+IJHS!AJ52+JCH!AJ52</f>
        <v>1433.1769340916571</v>
      </c>
      <c r="AK24" s="11">
        <f>Antiquity!AK52+Curator!AK52+IJCP!AK52+IJHS!AK52+JCH!AK52</f>
        <v>3168.4155007971012</v>
      </c>
      <c r="AL24" s="11">
        <f>Antiquity!AL52+Curator!AL52+IJCP!AL52+IJHS!AL52+JCH!AL52</f>
        <v>28.660219946909368</v>
      </c>
      <c r="AM24" s="11">
        <f>Antiquity!AM52+Curator!AM52+IJCP!AM52+IJHS!AM52+JCH!AM52</f>
        <v>765.93120189279296</v>
      </c>
      <c r="AN24" s="11">
        <f>Antiquity!AN52+Curator!AN52+IJCP!AN52+IJHS!AN52+JCH!AN52</f>
        <v>585.48735034400579</v>
      </c>
      <c r="AO24" s="11">
        <f>Antiquity!AO52+Curator!AO52+IJCP!AO52+IJHS!AO52+JCH!AO52</f>
        <v>0</v>
      </c>
      <c r="AP24" s="11">
        <f>Antiquity!AP52+Curator!AP52+IJCP!AP52+IJHS!AP52+JCH!AP52</f>
        <v>1317.9026464469064</v>
      </c>
      <c r="AQ24" s="11">
        <f>Antiquity!AQ52+Curator!AQ52+IJCP!AQ52+IJHS!AQ52+JCH!AQ52</f>
        <v>57.843762642945322</v>
      </c>
      <c r="AR24" s="11">
        <f>Antiquity!AR52+Curator!AR52+IJCP!AR52+IJHS!AR52+JCH!AR52</f>
        <v>982.46148050203715</v>
      </c>
      <c r="AS24" s="11">
        <f>Antiquity!AS52+Curator!AS52+IJCP!AS52+IJHS!AS52+JCH!AS52</f>
        <v>2435.5015699229571</v>
      </c>
      <c r="AT24" s="11">
        <f>Antiquity!AT52+Curator!AT52+IJCP!AT52+IJHS!AT52+JCH!AT52</f>
        <v>1798.827832669087</v>
      </c>
      <c r="AU24" s="11">
        <f>Antiquity!AU52+Curator!AU52+IJCP!AU52+IJHS!AU52+JCH!AU52</f>
        <v>979.30858400379293</v>
      </c>
      <c r="AV24" s="11">
        <f>Antiquity!AV52+Curator!AV52+IJCP!AV52+IJHS!AV52+JCH!AV52</f>
        <v>23438.499766946679</v>
      </c>
      <c r="AW24" s="11">
        <f>Antiquity!AW52+Curator!AW52+IJCP!AW52+IJHS!AW52+JCH!AW52</f>
        <v>6582.433534397238</v>
      </c>
      <c r="AX24" s="11">
        <f>Antiquity!AX52+Curator!AX52+IJCP!AX52+IJHS!AX52+JCH!AX52</f>
        <v>924.82307483515615</v>
      </c>
      <c r="AY24" s="11">
        <f>Antiquity!AY52+Curator!AY52+IJCP!AY52+IJHS!AY52+JCH!AY52</f>
        <v>3309.0904939165166</v>
      </c>
      <c r="AZ24" s="11">
        <f>Antiquity!AZ52+Curator!AZ52+IJCP!AZ52+IJHS!AZ52+JCH!AZ52</f>
        <v>0</v>
      </c>
      <c r="BA24" s="11">
        <f>Antiquity!BA52+Curator!BA52+IJCP!BA52+IJHS!BA52+JCH!BA52</f>
        <v>900.74976976000903</v>
      </c>
      <c r="BB24" s="11">
        <f>Antiquity!BB52+Curator!BB52+IJCP!BB52+IJHS!BB52+JCH!BB52</f>
        <v>2731.1850582031884</v>
      </c>
      <c r="BC24" s="11">
        <f>Antiquity!BC52+Curator!BC52+IJCP!BC52+IJHS!BC52+JCH!BC52</f>
        <v>23349.239546582288</v>
      </c>
      <c r="BD24" s="11">
        <f>Antiquity!BD52+Curator!BD52+IJCP!BD52+IJHS!BD52+JCH!BD52</f>
        <v>1221.7001592691029</v>
      </c>
      <c r="BE24" s="11">
        <f>Antiquity!BE52+Curator!BE52+IJCP!BE52+IJHS!BE52+JCH!BE52</f>
        <v>13733.843777303893</v>
      </c>
      <c r="BF24" s="11">
        <f>Antiquity!BF52+Curator!BF52+IJCP!BF52+IJHS!BF52+JCH!BF52</f>
        <v>3695.978467668534</v>
      </c>
      <c r="BG24" s="11">
        <f>Antiquity!BG52+Curator!BG52+IJCP!BG52+IJHS!BG52+JCH!BG52</f>
        <v>2155.4859868833737</v>
      </c>
      <c r="BH24" s="11">
        <f>Antiquity!BH52+Curator!BH52+IJCP!BH52+IJHS!BH52+JCH!BH52</f>
        <v>0</v>
      </c>
      <c r="BI24" s="11">
        <f>Antiquity!BI52+Curator!BI52+IJCP!BI52+IJHS!BI52+JCH!BI52</f>
        <v>112527.87452459452</v>
      </c>
      <c r="BJ24" s="11">
        <f>Antiquity!BJ52+Curator!BJ52+IJCP!BJ52+IJHS!BJ52+JCH!BJ52</f>
        <v>121.80593477436477</v>
      </c>
      <c r="BK24" s="11">
        <f>Antiquity!BK52+Curator!BK52+IJCP!BK52+IJHS!BK52+JCH!BK52</f>
        <v>10275.98495858262</v>
      </c>
      <c r="BL24" s="11">
        <f>Antiquity!BL52+Curator!BL52+IJCP!BL52+IJHS!BL52+JCH!BL52</f>
        <v>487.61075079337803</v>
      </c>
      <c r="BM24" s="11">
        <f>Antiquity!BM52+Curator!BM52+IJCP!BM52+IJHS!BM52+JCH!BM52</f>
        <v>0</v>
      </c>
      <c r="BN24" s="11">
        <f>Antiquity!BN52+Curator!BN52+IJCP!BN52+IJHS!BN52+JCH!BN52</f>
        <v>34.801695649818512</v>
      </c>
      <c r="BO24" s="11">
        <f>Antiquity!BO52+Curator!BO52+IJCP!BO52+IJHS!BO52+JCH!BO52</f>
        <v>23.542323527818439</v>
      </c>
      <c r="BP24" s="11">
        <f>Antiquity!BP52+Curator!BP52+IJCP!BP52+IJHS!BP52+JCH!BP52</f>
        <v>2876.2387295316212</v>
      </c>
      <c r="BQ24" s="11">
        <f>Antiquity!BQ52+Curator!BQ52+IJCP!BQ52+IJHS!BQ52+JCH!BQ52</f>
        <v>2595.4094080758377</v>
      </c>
      <c r="BR24" s="11">
        <f>Antiquity!BR52+Curator!BR52+IJCP!BR52+IJHS!BR52+JCH!BR52</f>
        <v>0</v>
      </c>
      <c r="BS24" s="11">
        <f>Antiquity!BS52+Curator!BS52+IJCP!BS52+IJHS!BS52+JCH!BS52</f>
        <v>3309.6090356439936</v>
      </c>
      <c r="BT24" s="11">
        <f>Antiquity!BT52+Curator!BT52+IJCP!BT52+IJHS!BT52+JCH!BT52</f>
        <v>769.72060511440657</v>
      </c>
      <c r="BU24" s="11">
        <f>Antiquity!BU52+Curator!BU52+IJCP!BU52+IJHS!BU52+JCH!BU52</f>
        <v>0</v>
      </c>
      <c r="BV24" s="11">
        <f>Antiquity!BV52+Curator!BV52+IJCP!BV52+IJHS!BV52+JCH!BV52</f>
        <v>129846.14870195588</v>
      </c>
      <c r="BW24" s="11">
        <f>Antiquity!BW52+Curator!BW52+IJCP!BW52+IJHS!BW52+JCH!BW52</f>
        <v>0</v>
      </c>
      <c r="BX24" s="11">
        <f>Antiquity!BX52+Curator!BX52+IJCP!BX52+IJHS!BX52+JCH!BX52</f>
        <v>64650.11827854791</v>
      </c>
      <c r="BY24" s="11">
        <f>Antiquity!BY52+Curator!BY52+IJCP!BY52+IJHS!BY52+JCH!BY52</f>
        <v>18482.748765584594</v>
      </c>
      <c r="BZ24" s="11">
        <f>Antiquity!BZ52+Curator!BZ52+IJCP!BZ52+IJHS!BZ52+JCH!BZ52</f>
        <v>43921.277887667849</v>
      </c>
      <c r="CA24" s="11">
        <f>Antiquity!CA52+Curator!CA52+IJCP!CA52+IJHS!CA52+JCH!CA52</f>
        <v>0</v>
      </c>
      <c r="CB24" s="11">
        <f>Antiquity!CB52+Curator!CB52+IJCP!CB52+IJHS!CB52+JCH!CB52</f>
        <v>3475.8068130679389</v>
      </c>
      <c r="CC24" s="11">
        <f>Antiquity!CC52+Curator!CC52+IJCP!CC52+IJHS!CC52+JCH!CC52</f>
        <v>0</v>
      </c>
      <c r="CD24" s="11">
        <f>Antiquity!CD52+Curator!CD52+IJCP!CD52+IJHS!CD52+JCH!CD52</f>
        <v>14448.281931112107</v>
      </c>
      <c r="CE24" s="11">
        <f>Antiquity!CE52+Curator!CE52+IJCP!CE52+IJHS!CE52+JCH!CE52</f>
        <v>0</v>
      </c>
      <c r="CF24" s="11">
        <f>Antiquity!CF52+Curator!CF52+IJCP!CF52+IJHS!CF52+JCH!CF52</f>
        <v>156730.13312188871</v>
      </c>
      <c r="CG24" s="11">
        <f>Antiquity!CG52+Curator!CG52+IJCP!CG52+IJHS!CG52+JCH!CG52</f>
        <v>0</v>
      </c>
      <c r="CH24" s="11">
        <f>Antiquity!CH52+Curator!CH52+IJCP!CH52+IJHS!CH52+JCH!CH52</f>
        <v>545.95476997101434</v>
      </c>
      <c r="CI24" s="11">
        <f>Antiquity!CI52+Curator!CI52+IJCP!CI52+IJHS!CI52+JCH!CI52</f>
        <v>0</v>
      </c>
      <c r="CJ24" s="11">
        <f>Antiquity!CJ52+Curator!CJ52+IJCP!CJ52+IJHS!CJ52+JCH!CJ52</f>
        <v>5471.6481376074626</v>
      </c>
      <c r="CK24" s="10"/>
      <c r="CL24" s="10"/>
    </row>
    <row r="25" spans="1:90" x14ac:dyDescent="0.35">
      <c r="A25">
        <v>2017</v>
      </c>
      <c r="B25" s="11">
        <f>Antiquity!B53+Curator!B53+IJCP!B53+IJHS!B53+JCH!B53</f>
        <v>973.31548430484622</v>
      </c>
      <c r="C25" s="11">
        <f>Antiquity!C53+Curator!C53+IJCP!C53+IJHS!C53+JCH!C53</f>
        <v>80615.786656861281</v>
      </c>
      <c r="D25" s="11">
        <f>Antiquity!D53+Curator!D53+IJCP!D53+IJHS!D53+JCH!D53</f>
        <v>19596.096268688052</v>
      </c>
      <c r="E25" s="11">
        <f>Antiquity!E53+Curator!E53+IJCP!E53+IJHS!E53+JCH!E53</f>
        <v>15606.488900238677</v>
      </c>
      <c r="F25" s="11">
        <f>Antiquity!F53+Curator!F53+IJCP!F53+IJHS!F53+JCH!F53</f>
        <v>3254.0952718016401</v>
      </c>
      <c r="G25" s="11">
        <f>Antiquity!G53+Curator!G53+IJCP!G53+IJHS!G53+JCH!G53</f>
        <v>2562.1266620648853</v>
      </c>
      <c r="H25" s="11">
        <f>Antiquity!H53+Curator!H53+IJCP!H53+IJHS!H53+JCH!H53</f>
        <v>18338.96553810604</v>
      </c>
      <c r="I25" s="11">
        <f>Antiquity!I53+Curator!I53+IJCP!I53+IJHS!I53+JCH!I53</f>
        <v>1627.5824964316053</v>
      </c>
      <c r="J25" s="11">
        <f>Antiquity!J53+Curator!J53+IJCP!J53+IJHS!J53+JCH!J53</f>
        <v>0</v>
      </c>
      <c r="K25" s="11">
        <f>Antiquity!K53+Curator!K53+IJCP!K53+IJHS!K53+JCH!K53</f>
        <v>2990.015625042176</v>
      </c>
      <c r="L25" s="11">
        <f>Antiquity!L53+Curator!L53+IJCP!L53+IJHS!L53+JCH!L53</f>
        <v>0</v>
      </c>
      <c r="M25" s="11">
        <f>Antiquity!M53+Curator!M53+IJCP!M53+IJHS!M53+JCH!M53</f>
        <v>6230.5364951187548</v>
      </c>
      <c r="N25" s="11">
        <f>Antiquity!N53+Curator!N53+IJCP!N53+IJHS!N53+JCH!N53</f>
        <v>28654.003428033728</v>
      </c>
      <c r="O25" s="11">
        <f>Antiquity!O53+Curator!O53+IJCP!O53+IJHS!O53+JCH!O53</f>
        <v>781.82189357815832</v>
      </c>
      <c r="P25" s="11">
        <f>Antiquity!P53+Curator!P53+IJCP!P53+IJHS!P53+JCH!P53</f>
        <v>1697.5992459287334</v>
      </c>
      <c r="Q25" s="11">
        <f>Antiquity!Q53+Curator!Q53+IJCP!Q53+IJHS!Q53+JCH!Q53</f>
        <v>1245.4259235704485</v>
      </c>
      <c r="R25" s="11">
        <f>Antiquity!R53+Curator!R53+IJCP!R53+IJHS!R53+JCH!R53</f>
        <v>2301.8787855446458</v>
      </c>
      <c r="S25" s="11">
        <f>Antiquity!S53+Curator!S53+IJCP!S53+IJHS!S53+JCH!S53</f>
        <v>1150.0942825205916</v>
      </c>
      <c r="T25" s="11">
        <f>Antiquity!T53+Curator!T53+IJCP!T53+IJHS!T53+JCH!T53</f>
        <v>4437.4928037823775</v>
      </c>
      <c r="U25" s="11">
        <f>Antiquity!U53+Curator!U53+IJCP!U53+IJHS!U53+JCH!U53</f>
        <v>830.3490082803753</v>
      </c>
      <c r="V25" s="11">
        <f>Antiquity!V53+Curator!V53+IJCP!V53+IJHS!V53+JCH!V53</f>
        <v>0</v>
      </c>
      <c r="W25" s="11">
        <f>Antiquity!W53+Curator!W53+IJCP!W53+IJHS!W53+JCH!W53</f>
        <v>1428.2813453490662</v>
      </c>
      <c r="X25" s="11">
        <f>Antiquity!X53+Curator!X53+IJCP!X53+IJHS!X53+JCH!X53</f>
        <v>1760.2862308129393</v>
      </c>
      <c r="Y25" s="11">
        <f>Antiquity!Y53+Curator!Y53+IJCP!Y53+IJHS!Y53+JCH!Y53</f>
        <v>278.77424738429909</v>
      </c>
      <c r="Z25" s="11">
        <f>Antiquity!Z53+Curator!Z53+IJCP!Z53+IJHS!Z53+JCH!Z53</f>
        <v>248.91224623640159</v>
      </c>
      <c r="AA25" s="11">
        <f>Antiquity!AA53+Curator!AA53+IJCP!AA53+IJHS!AA53+JCH!AA53</f>
        <v>10215.70951155599</v>
      </c>
      <c r="AB25" s="11">
        <f>Antiquity!AB53+Curator!AB53+IJCP!AB53+IJHS!AB53+JCH!AB53</f>
        <v>5200.1547658272912</v>
      </c>
      <c r="AC25" s="11">
        <f>Antiquity!AC53+Curator!AC53+IJCP!AC53+IJHS!AC53+JCH!AC53</f>
        <v>803.49787829646561</v>
      </c>
      <c r="AD25" s="11">
        <f>Antiquity!AD53+Curator!AD53+IJCP!AD53+IJHS!AD53+JCH!AD53</f>
        <v>1183.8495969348496</v>
      </c>
      <c r="AE25" s="11">
        <f>Antiquity!AE53+Curator!AE53+IJCP!AE53+IJHS!AE53+JCH!AE53</f>
        <v>2815.0970823764037</v>
      </c>
      <c r="AF25" s="11">
        <f>Antiquity!AF53+Curator!AF53+IJCP!AF53+IJHS!AF53+JCH!AF53</f>
        <v>2347.8515705713239</v>
      </c>
      <c r="AG25" s="11">
        <f>Antiquity!AG53+Curator!AG53+IJCP!AG53+IJHS!AG53+JCH!AG53</f>
        <v>4852.086485859998</v>
      </c>
      <c r="AH25" s="11">
        <f>Antiquity!AH53+Curator!AH53+IJCP!AH53+IJHS!AH53+JCH!AH53</f>
        <v>222.03337552514446</v>
      </c>
      <c r="AI25" s="11">
        <f>Antiquity!AI53+Curator!AI53+IJCP!AI53+IJHS!AI53+JCH!AI53</f>
        <v>1396.0720774413242</v>
      </c>
      <c r="AJ25" s="11">
        <f>Antiquity!AJ53+Curator!AJ53+IJCP!AJ53+IJHS!AJ53+JCH!AJ53</f>
        <v>1369.0432223744988</v>
      </c>
      <c r="AK25" s="11">
        <f>Antiquity!AK53+Curator!AK53+IJCP!AK53+IJHS!AK53+JCH!AK53</f>
        <v>713.9773812602823</v>
      </c>
      <c r="AL25" s="11">
        <f>Antiquity!AL53+Curator!AL53+IJCP!AL53+IJHS!AL53+JCH!AL53</f>
        <v>149.3605419701386</v>
      </c>
      <c r="AM25" s="11">
        <f>Antiquity!AM53+Curator!AM53+IJCP!AM53+IJHS!AM53+JCH!AM53</f>
        <v>0</v>
      </c>
      <c r="AN25" s="11">
        <f>Antiquity!AN53+Curator!AN53+IJCP!AN53+IJHS!AN53+JCH!AN53</f>
        <v>253.00610970000679</v>
      </c>
      <c r="AO25" s="11">
        <f>Antiquity!AO53+Curator!AO53+IJCP!AO53+IJHS!AO53+JCH!AO53</f>
        <v>914.07112849490454</v>
      </c>
      <c r="AP25" s="11">
        <f>Antiquity!AP53+Curator!AP53+IJCP!AP53+IJHS!AP53+JCH!AP53</f>
        <v>3740.3249284636036</v>
      </c>
      <c r="AQ25" s="11">
        <f>Antiquity!AQ53+Curator!AQ53+IJCP!AQ53+IJHS!AQ53+JCH!AQ53</f>
        <v>0</v>
      </c>
      <c r="AR25" s="11">
        <f>Antiquity!AR53+Curator!AR53+IJCP!AR53+IJHS!AR53+JCH!AR53</f>
        <v>65.746761024410262</v>
      </c>
      <c r="AS25" s="11">
        <f>Antiquity!AS53+Curator!AS53+IJCP!AS53+IJHS!AS53+JCH!AS53</f>
        <v>2933.9452803418885</v>
      </c>
      <c r="AT25" s="11">
        <f>Antiquity!AT53+Curator!AT53+IJCP!AT53+IJHS!AT53+JCH!AT53</f>
        <v>1761.9075479526714</v>
      </c>
      <c r="AU25" s="11">
        <f>Antiquity!AU53+Curator!AU53+IJCP!AU53+IJHS!AU53+JCH!AU53</f>
        <v>809.22971719115208</v>
      </c>
      <c r="AV25" s="11">
        <f>Antiquity!AV53+Curator!AV53+IJCP!AV53+IJHS!AV53+JCH!AV53</f>
        <v>28758.137962698467</v>
      </c>
      <c r="AW25" s="11">
        <f>Antiquity!AW53+Curator!AW53+IJCP!AW53+IJHS!AW53+JCH!AW53</f>
        <v>6685.9683959844997</v>
      </c>
      <c r="AX25" s="11">
        <f>Antiquity!AX53+Curator!AX53+IJCP!AX53+IJHS!AX53+JCH!AX53</f>
        <v>1755.4360467679758</v>
      </c>
      <c r="AY25" s="11">
        <f>Antiquity!AY53+Curator!AY53+IJCP!AY53+IJHS!AY53+JCH!AY53</f>
        <v>3998.3355278302201</v>
      </c>
      <c r="AZ25" s="11">
        <f>Antiquity!AZ53+Curator!AZ53+IJCP!AZ53+IJHS!AZ53+JCH!AZ53</f>
        <v>105.53596508119891</v>
      </c>
      <c r="BA25" s="11">
        <f>Antiquity!BA53+Curator!BA53+IJCP!BA53+IJHS!BA53+JCH!BA53</f>
        <v>1776.9640373711802</v>
      </c>
      <c r="BB25" s="11">
        <f>Antiquity!BB53+Curator!BB53+IJCP!BB53+IJHS!BB53+JCH!BB53</f>
        <v>4688.2388170596414</v>
      </c>
      <c r="BC25" s="11">
        <f>Antiquity!BC53+Curator!BC53+IJCP!BC53+IJHS!BC53+JCH!BC53</f>
        <v>26499.654131843232</v>
      </c>
      <c r="BD25" s="11">
        <f>Antiquity!BD53+Curator!BD53+IJCP!BD53+IJHS!BD53+JCH!BD53</f>
        <v>1860.429059610316</v>
      </c>
      <c r="BE25" s="11">
        <f>Antiquity!BE53+Curator!BE53+IJCP!BE53+IJHS!BE53+JCH!BE53</f>
        <v>20166.887415131743</v>
      </c>
      <c r="BF25" s="11">
        <f>Antiquity!BF53+Curator!BF53+IJCP!BF53+IJHS!BF53+JCH!BF53</f>
        <v>5994.2295278051979</v>
      </c>
      <c r="BG25" s="11">
        <f>Antiquity!BG53+Curator!BG53+IJCP!BG53+IJHS!BG53+JCH!BG53</f>
        <v>2425.1133836053768</v>
      </c>
      <c r="BH25" s="11">
        <f>Antiquity!BH53+Curator!BH53+IJCP!BH53+IJHS!BH53+JCH!BH53</f>
        <v>118.66370395464111</v>
      </c>
      <c r="BI25" s="11">
        <f>Antiquity!BI53+Curator!BI53+IJCP!BI53+IJHS!BI53+JCH!BI53</f>
        <v>120220.13352533498</v>
      </c>
      <c r="BJ25" s="11">
        <f>Antiquity!BJ53+Curator!BJ53+IJCP!BJ53+IJHS!BJ53+JCH!BJ53</f>
        <v>1011.6832085204796</v>
      </c>
      <c r="BK25" s="11">
        <f>Antiquity!BK53+Curator!BK53+IJCP!BK53+IJHS!BK53+JCH!BK53</f>
        <v>8643.9093755172908</v>
      </c>
      <c r="BL25" s="11">
        <f>Antiquity!BL53+Curator!BL53+IJCP!BL53+IJHS!BL53+JCH!BL53</f>
        <v>395.26205789845289</v>
      </c>
      <c r="BM25" s="11">
        <f>Antiquity!BM53+Curator!BM53+IJCP!BM53+IJHS!BM53+JCH!BM53</f>
        <v>0</v>
      </c>
      <c r="BN25" s="11">
        <f>Antiquity!BN53+Curator!BN53+IJCP!BN53+IJHS!BN53+JCH!BN53</f>
        <v>0</v>
      </c>
      <c r="BO25" s="11">
        <f>Antiquity!BO53+Curator!BO53+IJCP!BO53+IJHS!BO53+JCH!BO53</f>
        <v>0</v>
      </c>
      <c r="BP25" s="11">
        <f>Antiquity!BP53+Curator!BP53+IJCP!BP53+IJHS!BP53+JCH!BP53</f>
        <v>3870.5567364480307</v>
      </c>
      <c r="BQ25" s="11">
        <f>Antiquity!BQ53+Curator!BQ53+IJCP!BQ53+IJHS!BQ53+JCH!BQ53</f>
        <v>4201.3487682907144</v>
      </c>
      <c r="BR25" s="11">
        <f>Antiquity!BR53+Curator!BR53+IJCP!BR53+IJHS!BR53+JCH!BR53</f>
        <v>89.606008087810309</v>
      </c>
      <c r="BS25" s="11">
        <f>Antiquity!BS53+Curator!BS53+IJCP!BS53+IJHS!BS53+JCH!BS53</f>
        <v>1866.3157506632883</v>
      </c>
      <c r="BT25" s="11">
        <f>Antiquity!BT53+Curator!BT53+IJCP!BT53+IJHS!BT53+JCH!BT53</f>
        <v>1915.3816600421017</v>
      </c>
      <c r="BU25" s="11">
        <f>Antiquity!BU53+Curator!BU53+IJCP!BU53+IJHS!BU53+JCH!BU53</f>
        <v>0</v>
      </c>
      <c r="BV25" s="11">
        <f>Antiquity!BV53+Curator!BV53+IJCP!BV53+IJHS!BV53+JCH!BV53</f>
        <v>178629.23696865764</v>
      </c>
      <c r="BW25" s="11">
        <f>Antiquity!BW53+Curator!BW53+IJCP!BW53+IJHS!BW53+JCH!BW53</f>
        <v>0</v>
      </c>
      <c r="BX25" s="11">
        <f>Antiquity!BX53+Curator!BX53+IJCP!BX53+IJHS!BX53+JCH!BX53</f>
        <v>44748.096792279837</v>
      </c>
      <c r="BY25" s="11">
        <f>Antiquity!BY53+Curator!BY53+IJCP!BY53+IJHS!BY53+JCH!BY53</f>
        <v>11908.382456289979</v>
      </c>
      <c r="BZ25" s="11">
        <f>Antiquity!BZ53+Curator!BZ53+IJCP!BZ53+IJHS!BZ53+JCH!BZ53</f>
        <v>31066.601918798689</v>
      </c>
      <c r="CA25" s="11">
        <f>Antiquity!CA53+Curator!CA53+IJCP!CA53+IJHS!CA53+JCH!CA53</f>
        <v>0</v>
      </c>
      <c r="CB25" s="11">
        <f>Antiquity!CB53+Curator!CB53+IJCP!CB53+IJHS!CB53+JCH!CB53</f>
        <v>2999.6920413663011</v>
      </c>
      <c r="CC25" s="11">
        <f>Antiquity!CC53+Curator!CC53+IJCP!CC53+IJHS!CC53+JCH!CC53</f>
        <v>0</v>
      </c>
      <c r="CD25" s="11">
        <f>Antiquity!CD53+Curator!CD53+IJCP!CD53+IJHS!CD53+JCH!CD53</f>
        <v>19010.47879009473</v>
      </c>
      <c r="CE25" s="11">
        <f>Antiquity!CE53+Curator!CE53+IJCP!CE53+IJHS!CE53+JCH!CE53</f>
        <v>0</v>
      </c>
      <c r="CF25" s="11">
        <f>Antiquity!CF53+Curator!CF53+IJCP!CF53+IJHS!CF53+JCH!CF53</f>
        <v>178295.79678182327</v>
      </c>
      <c r="CG25" s="11">
        <f>Antiquity!CG53+Curator!CG53+IJCP!CG53+IJHS!CG53+JCH!CG53</f>
        <v>0</v>
      </c>
      <c r="CH25" s="11">
        <f>Antiquity!CH53+Curator!CH53+IJCP!CH53+IJHS!CH53+JCH!CH53</f>
        <v>395.26205789845289</v>
      </c>
      <c r="CI25" s="11">
        <f>Antiquity!CI53+Curator!CI53+IJCP!CI53+IJHS!CI53+JCH!CI53</f>
        <v>0</v>
      </c>
      <c r="CJ25" s="11">
        <f>Antiquity!CJ53+Curator!CJ53+IJCP!CJ53+IJHS!CJ53+JCH!CJ53</f>
        <v>8161.5115128265497</v>
      </c>
      <c r="CK25" s="10"/>
      <c r="CL25" s="10"/>
    </row>
    <row r="26" spans="1:90" x14ac:dyDescent="0.35">
      <c r="A26">
        <v>2018</v>
      </c>
      <c r="B26" s="11">
        <f>Antiquity!B54+Curator!B54+IJCP!B54+IJHS!B54+JCH!B54</f>
        <v>263.99666937574523</v>
      </c>
      <c r="C26" s="11">
        <f>Antiquity!C54+Curator!C54+IJCP!C54+IJHS!C54+JCH!C54</f>
        <v>57407.663835823354</v>
      </c>
      <c r="D26" s="11">
        <f>Antiquity!D54+Curator!D54+IJCP!D54+IJHS!D54+JCH!D54</f>
        <v>11879.036400950865</v>
      </c>
      <c r="E26" s="11">
        <f>Antiquity!E54+Curator!E54+IJCP!E54+IJHS!E54+JCH!E54</f>
        <v>9919.8153035808427</v>
      </c>
      <c r="F26" s="11">
        <f>Antiquity!F54+Curator!F54+IJCP!F54+IJHS!F54+JCH!F54</f>
        <v>2404.9479216435739</v>
      </c>
      <c r="G26" s="11">
        <f>Antiquity!G54+Curator!G54+IJCP!G54+IJHS!G54+JCH!G54</f>
        <v>2278.3400461167439</v>
      </c>
      <c r="H26" s="11">
        <f>Antiquity!H54+Curator!H54+IJCP!H54+IJHS!H54+JCH!H54</f>
        <v>9926.1168306463187</v>
      </c>
      <c r="I26" s="11">
        <f>Antiquity!I54+Curator!I54+IJCP!I54+IJHS!I54+JCH!I54</f>
        <v>2429.0414439072601</v>
      </c>
      <c r="J26" s="11">
        <f>Antiquity!J54+Curator!J54+IJCP!J54+IJHS!J54+JCH!J54</f>
        <v>0</v>
      </c>
      <c r="K26" s="11">
        <f>Antiquity!K54+Curator!K54+IJCP!K54+IJHS!K54+JCH!K54</f>
        <v>3588.958381270395</v>
      </c>
      <c r="L26" s="11">
        <f>Antiquity!L54+Curator!L54+IJCP!L54+IJHS!L54+JCH!L54</f>
        <v>235.52589149980471</v>
      </c>
      <c r="M26" s="11">
        <f>Antiquity!M54+Curator!M54+IJCP!M54+IJHS!M54+JCH!M54</f>
        <v>6577.6745014037151</v>
      </c>
      <c r="N26" s="11">
        <f>Antiquity!N54+Curator!N54+IJCP!N54+IJHS!N54+JCH!N54</f>
        <v>22539.529693399199</v>
      </c>
      <c r="O26" s="11">
        <f>Antiquity!O54+Curator!O54+IJCP!O54+IJHS!O54+JCH!O54</f>
        <v>2332.028890703742</v>
      </c>
      <c r="P26" s="11">
        <f>Antiquity!P54+Curator!P54+IJCP!P54+IJHS!P54+JCH!P54</f>
        <v>4391.4871198637966</v>
      </c>
      <c r="Q26" s="11">
        <f>Antiquity!Q54+Curator!Q54+IJCP!Q54+IJHS!Q54+JCH!Q54</f>
        <v>4048.1781177645717</v>
      </c>
      <c r="R26" s="11">
        <f>Antiquity!R54+Curator!R54+IJCP!R54+IJHS!R54+JCH!R54</f>
        <v>1685.1515465828243</v>
      </c>
      <c r="S26" s="11">
        <f>Antiquity!S54+Curator!S54+IJCP!S54+IJHS!S54+JCH!S54</f>
        <v>1993.0118999304279</v>
      </c>
      <c r="T26" s="11">
        <f>Antiquity!T54+Curator!T54+IJCP!T54+IJHS!T54+JCH!T54</f>
        <v>1926.9057028238863</v>
      </c>
      <c r="U26" s="11">
        <f>Antiquity!U54+Curator!U54+IJCP!U54+IJHS!U54+JCH!U54</f>
        <v>540.14245839663647</v>
      </c>
      <c r="V26" s="11">
        <f>Antiquity!V54+Curator!V54+IJCP!V54+IJHS!V54+JCH!V54</f>
        <v>806.22739638907535</v>
      </c>
      <c r="W26" s="11">
        <f>Antiquity!W54+Curator!W54+IJCP!W54+IJHS!W54+JCH!W54</f>
        <v>1889.4149171197989</v>
      </c>
      <c r="X26" s="11">
        <f>Antiquity!X54+Curator!X54+IJCP!X54+IJHS!X54+JCH!X54</f>
        <v>1094.301815079778</v>
      </c>
      <c r="Y26" s="11">
        <f>Antiquity!Y54+Curator!Y54+IJCP!Y54+IJHS!Y54+JCH!Y54</f>
        <v>663.71748577889309</v>
      </c>
      <c r="Z26" s="11">
        <f>Antiquity!Z54+Curator!Z54+IJCP!Z54+IJHS!Z54+JCH!Z54</f>
        <v>770.3507755361619</v>
      </c>
      <c r="AA26" s="11">
        <f>Antiquity!AA54+Curator!AA54+IJCP!AA54+IJHS!AA54+JCH!AA54</f>
        <v>15030.060017105443</v>
      </c>
      <c r="AB26" s="11">
        <f>Antiquity!AB54+Curator!AB54+IJCP!AB54+IJHS!AB54+JCH!AB54</f>
        <v>5731.6040130989004</v>
      </c>
      <c r="AC26" s="11">
        <f>Antiquity!AC54+Curator!AC54+IJCP!AC54+IJHS!AC54+JCH!AC54</f>
        <v>961.40249220919929</v>
      </c>
      <c r="AD26" s="11">
        <f>Antiquity!AD54+Curator!AD54+IJCP!AD54+IJHS!AD54+JCH!AD54</f>
        <v>298.97184044094269</v>
      </c>
      <c r="AE26" s="11">
        <f>Antiquity!AE54+Curator!AE54+IJCP!AE54+IJHS!AE54+JCH!AE54</f>
        <v>2018.496039077728</v>
      </c>
      <c r="AF26" s="11">
        <f>Antiquity!AF54+Curator!AF54+IJCP!AF54+IJHS!AF54+JCH!AF54</f>
        <v>6704.7438704230135</v>
      </c>
      <c r="AG26" s="11">
        <f>Antiquity!AG54+Curator!AG54+IJCP!AG54+IJHS!AG54+JCH!AG54</f>
        <v>7665.6389102352759</v>
      </c>
      <c r="AH26" s="11">
        <f>Antiquity!AH54+Curator!AH54+IJCP!AH54+IJHS!AH54+JCH!AH54</f>
        <v>1897.7340092953393</v>
      </c>
      <c r="AI26" s="11">
        <f>Antiquity!AI54+Curator!AI54+IJCP!AI54+IJHS!AI54+JCH!AI54</f>
        <v>1206.7672946118546</v>
      </c>
      <c r="AJ26" s="11">
        <f>Antiquity!AJ54+Curator!AJ54+IJCP!AJ54+IJHS!AJ54+JCH!AJ54</f>
        <v>1767.8955790477005</v>
      </c>
      <c r="AK26" s="11">
        <f>Antiquity!AK54+Curator!AK54+IJCP!AK54+IJHS!AK54+JCH!AK54</f>
        <v>1902.867590409897</v>
      </c>
      <c r="AL26" s="11">
        <f>Antiquity!AL54+Curator!AL54+IJCP!AL54+IJHS!AL54+JCH!AL54</f>
        <v>542.08254329695046</v>
      </c>
      <c r="AM26" s="11">
        <f>Antiquity!AM54+Curator!AM54+IJCP!AM54+IJHS!AM54+JCH!AM54</f>
        <v>0</v>
      </c>
      <c r="AN26" s="11">
        <f>Antiquity!AN54+Curator!AN54+IJCP!AN54+IJHS!AN54+JCH!AN54</f>
        <v>1501.5323664447969</v>
      </c>
      <c r="AO26" s="11">
        <f>Antiquity!AO54+Curator!AO54+IJCP!AO54+IJHS!AO54+JCH!AO54</f>
        <v>546.26618036927914</v>
      </c>
      <c r="AP26" s="11">
        <f>Antiquity!AP54+Curator!AP54+IJCP!AP54+IJHS!AP54+JCH!AP54</f>
        <v>1524.9314949448033</v>
      </c>
      <c r="AQ26" s="11">
        <f>Antiquity!AQ54+Curator!AQ54+IJCP!AQ54+IJHS!AQ54+JCH!AQ54</f>
        <v>14.936510424831466</v>
      </c>
      <c r="AR26" s="11">
        <f>Antiquity!AR54+Curator!AR54+IJCP!AR54+IJHS!AR54+JCH!AR54</f>
        <v>292.05629218127137</v>
      </c>
      <c r="AS26" s="11">
        <f>Antiquity!AS54+Curator!AS54+IJCP!AS54+IJHS!AS54+JCH!AS54</f>
        <v>2708.8783586677946</v>
      </c>
      <c r="AT26" s="11">
        <f>Antiquity!AT54+Curator!AT54+IJCP!AT54+IJHS!AT54+JCH!AT54</f>
        <v>1744.1512424883556</v>
      </c>
      <c r="AU26" s="11">
        <f>Antiquity!AU54+Curator!AU54+IJCP!AU54+IJHS!AU54+JCH!AU54</f>
        <v>613.33923173113556</v>
      </c>
      <c r="AV26" s="11">
        <f>Antiquity!AV54+Curator!AV54+IJCP!AV54+IJHS!AV54+JCH!AV54</f>
        <v>31439.204842022955</v>
      </c>
      <c r="AW26" s="11">
        <f>Antiquity!AW54+Curator!AW54+IJCP!AW54+IJHS!AW54+JCH!AW54</f>
        <v>11354.319987775454</v>
      </c>
      <c r="AX26" s="11">
        <f>Antiquity!AX54+Curator!AX54+IJCP!AX54+IJHS!AX54+JCH!AX54</f>
        <v>1021.0924788166085</v>
      </c>
      <c r="AY26" s="11">
        <f>Antiquity!AY54+Curator!AY54+IJCP!AY54+IJHS!AY54+JCH!AY54</f>
        <v>3770.2937873931087</v>
      </c>
      <c r="AZ26" s="11">
        <f>Antiquity!AZ54+Curator!AZ54+IJCP!AZ54+IJHS!AZ54+JCH!AZ54</f>
        <v>0</v>
      </c>
      <c r="BA26" s="11">
        <f>Antiquity!BA54+Curator!BA54+IJCP!BA54+IJHS!BA54+JCH!BA54</f>
        <v>1269.9002792893286</v>
      </c>
      <c r="BB26" s="11">
        <f>Antiquity!BB54+Curator!BB54+IJCP!BB54+IJHS!BB54+JCH!BB54</f>
        <v>4684.2601755051419</v>
      </c>
      <c r="BC26" s="11">
        <f>Antiquity!BC54+Curator!BC54+IJCP!BC54+IJHS!BC54+JCH!BC54</f>
        <v>23295.617473625141</v>
      </c>
      <c r="BD26" s="11">
        <f>Antiquity!BD54+Curator!BD54+IJCP!BD54+IJHS!BD54+JCH!BD54</f>
        <v>524.50473851617346</v>
      </c>
      <c r="BE26" s="11">
        <f>Antiquity!BE54+Curator!BE54+IJCP!BE54+IJHS!BE54+JCH!BE54</f>
        <v>30178.651158704117</v>
      </c>
      <c r="BF26" s="11">
        <f>Antiquity!BF54+Curator!BF54+IJCP!BF54+IJHS!BF54+JCH!BF54</f>
        <v>10540.476531435996</v>
      </c>
      <c r="BG26" s="11">
        <f>Antiquity!BG54+Curator!BG54+IJCP!BG54+IJHS!BG54+JCH!BG54</f>
        <v>1425.508799724252</v>
      </c>
      <c r="BH26" s="11">
        <f>Antiquity!BH54+Curator!BH54+IJCP!BH54+IJHS!BH54+JCH!BH54</f>
        <v>120.6116113018725</v>
      </c>
      <c r="BI26" s="11">
        <f>Antiquity!BI54+Curator!BI54+IJCP!BI54+IJHS!BI54+JCH!BI54</f>
        <v>135758.10241280906</v>
      </c>
      <c r="BJ26" s="11">
        <f>Antiquity!BJ54+Curator!BJ54+IJCP!BJ54+IJHS!BJ54+JCH!BJ54</f>
        <v>749.4227467052965</v>
      </c>
      <c r="BK26" s="11">
        <f>Antiquity!BK54+Curator!BK54+IJCP!BK54+IJHS!BK54+JCH!BK54</f>
        <v>6810.301155263558</v>
      </c>
      <c r="BL26" s="11">
        <f>Antiquity!BL54+Curator!BL54+IJCP!BL54+IJHS!BL54+JCH!BL54</f>
        <v>446.40596901872982</v>
      </c>
      <c r="BM26" s="11">
        <f>Antiquity!BM54+Curator!BM54+IJCP!BM54+IJHS!BM54+JCH!BM54</f>
        <v>11.958873617637709</v>
      </c>
      <c r="BN26" s="11">
        <f>Antiquity!BN54+Curator!BN54+IJCP!BN54+IJHS!BN54+JCH!BN54</f>
        <v>0</v>
      </c>
      <c r="BO26" s="11">
        <f>Antiquity!BO54+Curator!BO54+IJCP!BO54+IJHS!BO54+JCH!BO54</f>
        <v>0</v>
      </c>
      <c r="BP26" s="11">
        <f>Antiquity!BP54+Curator!BP54+IJCP!BP54+IJHS!BP54+JCH!BP54</f>
        <v>3914.4640798980445</v>
      </c>
      <c r="BQ26" s="11">
        <f>Antiquity!BQ54+Curator!BQ54+IJCP!BQ54+IJHS!BQ54+JCH!BQ54</f>
        <v>3036.8911280087113</v>
      </c>
      <c r="BR26" s="11">
        <f>Antiquity!BR54+Curator!BR54+IJCP!BR54+IJHS!BR54+JCH!BR54</f>
        <v>0</v>
      </c>
      <c r="BS26" s="11">
        <f>Antiquity!BS54+Curator!BS54+IJCP!BS54+IJHS!BS54+JCH!BS54</f>
        <v>1580.3990437688576</v>
      </c>
      <c r="BT26" s="11">
        <f>Antiquity!BT54+Curator!BT54+IJCP!BT54+IJHS!BT54+JCH!BT54</f>
        <v>2065.2296694320744</v>
      </c>
      <c r="BU26" s="11">
        <f>Antiquity!BU54+Curator!BU54+IJCP!BU54+IJHS!BU54+JCH!BU54</f>
        <v>0</v>
      </c>
      <c r="BV26" s="11">
        <f>Antiquity!BV54+Curator!BV54+IJCP!BV54+IJHS!BV54+JCH!BV54</f>
        <v>128751.43901680227</v>
      </c>
      <c r="BW26" s="11">
        <f>Antiquity!BW54+Curator!BW54+IJCP!BW54+IJHS!BW54+JCH!BW54</f>
        <v>0</v>
      </c>
      <c r="BX26" s="11">
        <f>Antiquity!BX54+Curator!BX54+IJCP!BX54+IJHS!BX54+JCH!BX54</f>
        <v>60603.583771357356</v>
      </c>
      <c r="BY26" s="11">
        <f>Antiquity!BY54+Curator!BY54+IJCP!BY54+IJHS!BY54+JCH!BY54</f>
        <v>9935.1557363224219</v>
      </c>
      <c r="BZ26" s="11">
        <f>Antiquity!BZ54+Curator!BZ54+IJCP!BZ54+IJHS!BZ54+JCH!BZ54</f>
        <v>45186.181655955326</v>
      </c>
      <c r="CA26" s="11">
        <f>Antiquity!CA54+Curator!CA54+IJCP!CA54+IJHS!CA54+JCH!CA54</f>
        <v>0</v>
      </c>
      <c r="CB26" s="11">
        <f>Antiquity!CB54+Curator!CB54+IJCP!CB54+IJHS!CB54+JCH!CB54</f>
        <v>3015.8711612738962</v>
      </c>
      <c r="CC26" s="11">
        <f>Antiquity!CC54+Curator!CC54+IJCP!CC54+IJHS!CC54+JCH!CC54</f>
        <v>0</v>
      </c>
      <c r="CD26" s="11">
        <f>Antiquity!CD54+Curator!CD54+IJCP!CD54+IJHS!CD54+JCH!CD54</f>
        <v>22099.866708779628</v>
      </c>
      <c r="CE26" s="11">
        <f>Antiquity!CE54+Curator!CE54+IJCP!CE54+IJHS!CE54+JCH!CE54</f>
        <v>0</v>
      </c>
      <c r="CF26" s="11">
        <f>Antiquity!CF54+Curator!CF54+IJCP!CF54+IJHS!CF54+JCH!CF54</f>
        <v>202592.89547282166</v>
      </c>
      <c r="CG26" s="11">
        <f>Antiquity!CG54+Curator!CG54+IJCP!CG54+IJHS!CG54+JCH!CG54</f>
        <v>0</v>
      </c>
      <c r="CH26" s="11">
        <f>Antiquity!CH54+Curator!CH54+IJCP!CH54+IJHS!CH54+JCH!CH54</f>
        <v>458.36484263636822</v>
      </c>
      <c r="CI26" s="11">
        <f>Antiquity!CI54+Curator!CI54+IJCP!CI54+IJHS!CI54+JCH!CI54</f>
        <v>0</v>
      </c>
      <c r="CJ26" s="11">
        <f>Antiquity!CJ54+Curator!CJ54+IJCP!CJ54+IJHS!CJ54+JCH!CJ54</f>
        <v>6950.3580506092057</v>
      </c>
      <c r="CK26" s="10"/>
      <c r="CL26" s="10"/>
    </row>
  </sheetData>
  <pageMargins left="0.7" right="0.7" top="0.75" bottom="0.75" header="0.3" footer="0.3"/>
  <pageSetup paperSize="9" orientation="portrait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1B04F-BDAA-49F2-9EED-D27DA07E2E77}">
  <dimension ref="A1:CJ26"/>
  <sheetViews>
    <sheetView topLeftCell="Q2" workbookViewId="0">
      <selection activeCell="AC9" sqref="AC9"/>
    </sheetView>
  </sheetViews>
  <sheetFormatPr defaultRowHeight="14.5" x14ac:dyDescent="0.35"/>
  <cols>
    <col min="1" max="2" width="9.36328125" bestFit="1" customWidth="1"/>
    <col min="3" max="5" width="10.36328125" bestFit="1" customWidth="1"/>
    <col min="6" max="7" width="9.36328125" bestFit="1" customWidth="1"/>
    <col min="8" max="8" width="10.36328125" bestFit="1" customWidth="1"/>
    <col min="9" max="9" width="9.36328125" bestFit="1" customWidth="1"/>
    <col min="10" max="10" width="8.81640625" bestFit="1" customWidth="1"/>
    <col min="11" max="11" width="9.36328125" bestFit="1" customWidth="1"/>
    <col min="12" max="12" width="8.81640625" bestFit="1" customWidth="1"/>
    <col min="13" max="13" width="9.36328125" bestFit="1" customWidth="1"/>
    <col min="14" max="14" width="10.36328125" bestFit="1" customWidth="1"/>
    <col min="15" max="24" width="9.36328125" bestFit="1" customWidth="1"/>
    <col min="25" max="25" width="8.81640625" bestFit="1" customWidth="1"/>
    <col min="26" max="26" width="9.36328125" bestFit="1" customWidth="1"/>
    <col min="27" max="27" width="10.36328125" bestFit="1" customWidth="1"/>
    <col min="28" max="42" width="9.36328125" bestFit="1" customWidth="1"/>
    <col min="43" max="44" width="8.81640625" bestFit="1" customWidth="1"/>
    <col min="45" max="45" width="9.36328125" bestFit="1" customWidth="1"/>
    <col min="46" max="46" width="10.36328125" bestFit="1" customWidth="1"/>
    <col min="47" max="47" width="9.36328125" bestFit="1" customWidth="1"/>
    <col min="48" max="49" width="10.36328125" bestFit="1" customWidth="1"/>
    <col min="50" max="54" width="9.36328125" bestFit="1" customWidth="1"/>
    <col min="55" max="55" width="10.36328125" bestFit="1" customWidth="1"/>
    <col min="56" max="56" width="9.36328125" bestFit="1" customWidth="1"/>
    <col min="57" max="58" width="10.36328125" bestFit="1" customWidth="1"/>
    <col min="59" max="59" width="9.36328125" bestFit="1" customWidth="1"/>
    <col min="60" max="60" width="8.81640625" bestFit="1" customWidth="1"/>
    <col min="61" max="61" width="11.36328125" bestFit="1" customWidth="1"/>
    <col min="62" max="62" width="9.36328125" bestFit="1" customWidth="1"/>
    <col min="63" max="63" width="10.36328125" bestFit="1" customWidth="1"/>
    <col min="64" max="67" width="8.81640625" bestFit="1" customWidth="1"/>
    <col min="68" max="69" width="9.36328125" bestFit="1" customWidth="1"/>
    <col min="70" max="70" width="8.81640625" bestFit="1" customWidth="1"/>
    <col min="71" max="72" width="9.36328125" bestFit="1" customWidth="1"/>
    <col min="73" max="73" width="8.81640625" bestFit="1" customWidth="1"/>
    <col min="74" max="74" width="11.36328125" bestFit="1" customWidth="1"/>
    <col min="75" max="75" width="8.81640625" bestFit="1" customWidth="1"/>
    <col min="76" max="78" width="10.36328125" bestFit="1" customWidth="1"/>
    <col min="79" max="79" width="8.81640625" bestFit="1" customWidth="1"/>
    <col min="80" max="80" width="9.36328125" bestFit="1" customWidth="1"/>
    <col min="81" max="81" width="8.81640625" bestFit="1" customWidth="1"/>
    <col min="82" max="82" width="10.36328125" bestFit="1" customWidth="1"/>
    <col min="83" max="83" width="8.81640625" bestFit="1" customWidth="1"/>
    <col min="84" max="84" width="11.36328125" bestFit="1" customWidth="1"/>
    <col min="85" max="87" width="8.81640625" bestFit="1" customWidth="1"/>
    <col min="88" max="88" width="9.36328125" bestFit="1" customWidth="1"/>
  </cols>
  <sheetData>
    <row r="1" spans="1:88" x14ac:dyDescent="0.35">
      <c r="A1" s="11"/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11</v>
      </c>
      <c r="N1" s="11" t="s">
        <v>12</v>
      </c>
      <c r="O1" s="11" t="s">
        <v>13</v>
      </c>
      <c r="P1" s="11" t="s">
        <v>14</v>
      </c>
      <c r="Q1" s="11" t="s">
        <v>15</v>
      </c>
      <c r="R1" s="11" t="s">
        <v>16</v>
      </c>
      <c r="S1" s="11" t="s">
        <v>17</v>
      </c>
      <c r="T1" s="11" t="s">
        <v>18</v>
      </c>
      <c r="U1" s="11" t="s">
        <v>19</v>
      </c>
      <c r="V1" s="11" t="s">
        <v>20</v>
      </c>
      <c r="W1" s="11" t="s">
        <v>21</v>
      </c>
      <c r="X1" s="11" t="s">
        <v>22</v>
      </c>
      <c r="Y1" s="11" t="s">
        <v>23</v>
      </c>
      <c r="Z1" s="11" t="s">
        <v>24</v>
      </c>
      <c r="AA1" s="11" t="s">
        <v>25</v>
      </c>
      <c r="AB1" s="11" t="s">
        <v>26</v>
      </c>
      <c r="AC1" s="11" t="s">
        <v>27</v>
      </c>
      <c r="AD1" s="11" t="s">
        <v>28</v>
      </c>
      <c r="AE1" s="11" t="s">
        <v>29</v>
      </c>
      <c r="AF1" s="11" t="s">
        <v>30</v>
      </c>
      <c r="AG1" s="11" t="s">
        <v>31</v>
      </c>
      <c r="AH1" s="11" t="s">
        <v>32</v>
      </c>
      <c r="AI1" s="11" t="s">
        <v>33</v>
      </c>
      <c r="AJ1" s="11" t="s">
        <v>34</v>
      </c>
      <c r="AK1" s="11" t="s">
        <v>35</v>
      </c>
      <c r="AL1" s="11" t="s">
        <v>36</v>
      </c>
      <c r="AM1" s="11" t="s">
        <v>37</v>
      </c>
      <c r="AN1" s="11" t="s">
        <v>38</v>
      </c>
      <c r="AO1" s="11" t="s">
        <v>39</v>
      </c>
      <c r="AP1" s="11" t="s">
        <v>40</v>
      </c>
      <c r="AQ1" s="11" t="s">
        <v>41</v>
      </c>
      <c r="AR1" s="11" t="s">
        <v>42</v>
      </c>
      <c r="AS1" s="11" t="s">
        <v>43</v>
      </c>
      <c r="AT1" s="11" t="s">
        <v>44</v>
      </c>
      <c r="AU1" s="11" t="s">
        <v>45</v>
      </c>
      <c r="AV1" s="11" t="s">
        <v>46</v>
      </c>
      <c r="AW1" s="11" t="s">
        <v>47</v>
      </c>
      <c r="AX1" s="11" t="s">
        <v>48</v>
      </c>
      <c r="AY1" s="11" t="s">
        <v>49</v>
      </c>
      <c r="AZ1" s="11" t="s">
        <v>50</v>
      </c>
      <c r="BA1" s="11" t="s">
        <v>51</v>
      </c>
      <c r="BB1" s="11" t="s">
        <v>52</v>
      </c>
      <c r="BC1" s="11" t="s">
        <v>53</v>
      </c>
      <c r="BD1" s="11" t="s">
        <v>54</v>
      </c>
      <c r="BE1" s="11" t="s">
        <v>55</v>
      </c>
      <c r="BF1" s="11" t="s">
        <v>56</v>
      </c>
      <c r="BG1" s="11" t="s">
        <v>57</v>
      </c>
      <c r="BH1" s="11" t="s">
        <v>58</v>
      </c>
      <c r="BI1" s="11" t="s">
        <v>12</v>
      </c>
      <c r="BJ1" s="11" t="s">
        <v>59</v>
      </c>
      <c r="BK1" s="11" t="s">
        <v>60</v>
      </c>
      <c r="BL1" s="11" t="s">
        <v>61</v>
      </c>
      <c r="BM1" s="11" t="s">
        <v>62</v>
      </c>
      <c r="BN1" s="11" t="s">
        <v>63</v>
      </c>
      <c r="BO1" s="11" t="s">
        <v>64</v>
      </c>
      <c r="BP1" s="11" t="s">
        <v>65</v>
      </c>
      <c r="BQ1" s="11" t="s">
        <v>66</v>
      </c>
      <c r="BR1" s="11" t="s">
        <v>67</v>
      </c>
      <c r="BS1" s="11" t="s">
        <v>68</v>
      </c>
      <c r="BT1" s="11" t="s">
        <v>69</v>
      </c>
      <c r="BU1" s="11"/>
      <c r="BV1" s="11" t="s">
        <v>70</v>
      </c>
      <c r="BW1" s="11"/>
      <c r="BX1" s="11" t="s">
        <v>71</v>
      </c>
      <c r="BY1" s="11" t="s">
        <v>72</v>
      </c>
      <c r="BZ1" s="11" t="s">
        <v>73</v>
      </c>
      <c r="CA1" s="11"/>
      <c r="CB1" s="11" t="s">
        <v>74</v>
      </c>
      <c r="CC1" s="11"/>
      <c r="CD1" s="11" t="s">
        <v>75</v>
      </c>
      <c r="CE1" s="11"/>
      <c r="CF1" s="11" t="s">
        <v>76</v>
      </c>
      <c r="CG1" s="11"/>
      <c r="CH1" s="11" t="s">
        <v>77</v>
      </c>
      <c r="CI1" s="11"/>
      <c r="CJ1" s="11" t="s">
        <v>78</v>
      </c>
    </row>
    <row r="2" spans="1:88" x14ac:dyDescent="0.35">
      <c r="A2" s="11">
        <v>1994</v>
      </c>
      <c r="B2" s="11">
        <v>201.38941275931654</v>
      </c>
      <c r="C2" s="11">
        <v>14320.974446765575</v>
      </c>
      <c r="D2" s="11">
        <v>2610.4557419016037</v>
      </c>
      <c r="E2" s="11">
        <v>543.18773179296875</v>
      </c>
      <c r="F2" s="11">
        <v>1049.900062358462</v>
      </c>
      <c r="G2" s="11">
        <v>381.51298040631474</v>
      </c>
      <c r="H2" s="11">
        <v>1049.900062358462</v>
      </c>
      <c r="I2" s="11">
        <v>526.42876366142571</v>
      </c>
      <c r="J2" s="11">
        <v>0</v>
      </c>
      <c r="K2" s="11">
        <v>1074.54560372838</v>
      </c>
      <c r="L2" s="11">
        <v>0</v>
      </c>
      <c r="M2" s="11">
        <v>946.38878860481202</v>
      </c>
      <c r="N2" s="11">
        <v>2908.1738816502007</v>
      </c>
      <c r="O2" s="11">
        <v>0</v>
      </c>
      <c r="P2" s="11">
        <v>0</v>
      </c>
      <c r="Q2" s="11">
        <v>238.15750525365627</v>
      </c>
      <c r="R2" s="11">
        <v>114.08759836118884</v>
      </c>
      <c r="S2" s="11">
        <v>0</v>
      </c>
      <c r="T2" s="11">
        <v>0</v>
      </c>
      <c r="U2" s="11">
        <v>155.7543734148407</v>
      </c>
      <c r="V2" s="11">
        <v>0</v>
      </c>
      <c r="W2" s="11">
        <v>99.567987134464431</v>
      </c>
      <c r="X2" s="11">
        <v>177.75302921486934</v>
      </c>
      <c r="Y2" s="11">
        <v>0</v>
      </c>
      <c r="Z2" s="11">
        <v>61.12094259739402</v>
      </c>
      <c r="AA2" s="11">
        <v>688.00519711128322</v>
      </c>
      <c r="AB2" s="11">
        <v>190.30868574945418</v>
      </c>
      <c r="AC2" s="11">
        <v>292.65949144826669</v>
      </c>
      <c r="AD2" s="11">
        <v>16.865123236001761</v>
      </c>
      <c r="AE2" s="11">
        <v>89.285946543539012</v>
      </c>
      <c r="AF2" s="11">
        <v>728.17649736619569</v>
      </c>
      <c r="AG2" s="11">
        <v>189.33082404295661</v>
      </c>
      <c r="AH2" s="11">
        <v>87.926512719983947</v>
      </c>
      <c r="AI2" s="11">
        <v>0</v>
      </c>
      <c r="AJ2" s="11">
        <v>239.0650105714422</v>
      </c>
      <c r="AK2" s="11">
        <v>297.62721562540264</v>
      </c>
      <c r="AL2" s="11">
        <v>0</v>
      </c>
      <c r="AM2" s="11">
        <v>0</v>
      </c>
      <c r="AN2" s="11">
        <v>85.317682252715059</v>
      </c>
      <c r="AO2" s="11">
        <v>245.87437755146357</v>
      </c>
      <c r="AP2" s="11">
        <v>306.57259776291431</v>
      </c>
      <c r="AQ2" s="11">
        <v>0</v>
      </c>
      <c r="AR2" s="11">
        <v>0</v>
      </c>
      <c r="AS2" s="11">
        <v>521.58946636279586</v>
      </c>
      <c r="AT2" s="11">
        <v>610.2501747405297</v>
      </c>
      <c r="AU2" s="11">
        <v>22.673898060323602</v>
      </c>
      <c r="AV2" s="11">
        <v>2254.9661832607121</v>
      </c>
      <c r="AW2" s="11">
        <v>3474.5226677991413</v>
      </c>
      <c r="AX2" s="11">
        <v>207.57974388824252</v>
      </c>
      <c r="AY2" s="11">
        <v>461.49841218412763</v>
      </c>
      <c r="AZ2" s="11">
        <v>15.815599534342228</v>
      </c>
      <c r="BA2" s="11">
        <v>0</v>
      </c>
      <c r="BB2" s="11">
        <v>64.250873108265395</v>
      </c>
      <c r="BC2" s="11">
        <v>2585.9231240557165</v>
      </c>
      <c r="BD2" s="11">
        <v>0</v>
      </c>
      <c r="BE2" s="11">
        <v>581.63477633004015</v>
      </c>
      <c r="BF2" s="11">
        <v>467.23556993422721</v>
      </c>
      <c r="BG2" s="11">
        <v>359.65085667420146</v>
      </c>
      <c r="BH2" s="11">
        <v>55.555700071535334</v>
      </c>
      <c r="BI2" s="11">
        <v>0</v>
      </c>
      <c r="BJ2" s="11">
        <v>0</v>
      </c>
      <c r="BK2" s="11">
        <v>4182.0322600295258</v>
      </c>
      <c r="BL2" s="11">
        <v>0</v>
      </c>
      <c r="BM2" s="11">
        <v>0</v>
      </c>
      <c r="BN2" s="11">
        <v>0</v>
      </c>
      <c r="BO2" s="11">
        <v>0</v>
      </c>
      <c r="BP2" s="11">
        <v>174.60362879625393</v>
      </c>
      <c r="BQ2" s="11">
        <v>272.81816999414769</v>
      </c>
      <c r="BR2" s="11">
        <v>0</v>
      </c>
      <c r="BS2" s="11">
        <v>53.234369359020761</v>
      </c>
      <c r="BT2" s="11">
        <v>0</v>
      </c>
      <c r="BU2" s="11">
        <v>0</v>
      </c>
      <c r="BV2" s="11">
        <v>25377.950126965145</v>
      </c>
      <c r="BW2" s="11">
        <v>0</v>
      </c>
      <c r="BX2" s="11">
        <v>3597.6702462099711</v>
      </c>
      <c r="BY2" s="11">
        <v>547.16298812536286</v>
      </c>
      <c r="BZ2" s="11">
        <v>2819.2505044145255</v>
      </c>
      <c r="CA2" s="11">
        <v>0</v>
      </c>
      <c r="CB2" s="11">
        <v>521.58946636279586</v>
      </c>
      <c r="CC2" s="11">
        <v>0</v>
      </c>
      <c r="CD2" s="11">
        <v>4203.8977970961914</v>
      </c>
      <c r="CE2" s="11">
        <v>0</v>
      </c>
      <c r="CF2" s="11">
        <v>4050.0000270657315</v>
      </c>
      <c r="CG2" s="11">
        <v>0</v>
      </c>
      <c r="CH2" s="11">
        <v>0</v>
      </c>
      <c r="CI2" s="11">
        <v>0</v>
      </c>
      <c r="CJ2" s="11">
        <v>473.53865819393172</v>
      </c>
    </row>
    <row r="3" spans="1:88" x14ac:dyDescent="0.35">
      <c r="A3" s="11">
        <v>1995</v>
      </c>
      <c r="B3" s="11">
        <v>147.60036565376376</v>
      </c>
      <c r="C3" s="11">
        <v>18990.734374186635</v>
      </c>
      <c r="D3" s="11">
        <v>2816.1852412723038</v>
      </c>
      <c r="E3" s="11">
        <v>1518.1424847151143</v>
      </c>
      <c r="F3" s="11">
        <v>1451.8810081908939</v>
      </c>
      <c r="G3" s="11">
        <v>868.16558244883913</v>
      </c>
      <c r="H3" s="11">
        <v>497.0032122757076</v>
      </c>
      <c r="I3" s="11">
        <v>175.80599963127801</v>
      </c>
      <c r="J3" s="11">
        <v>0</v>
      </c>
      <c r="K3" s="11">
        <v>56.297426848218414</v>
      </c>
      <c r="L3" s="11">
        <v>0</v>
      </c>
      <c r="M3" s="11">
        <v>1413.5699112591237</v>
      </c>
      <c r="N3" s="11">
        <v>3953.9574739813756</v>
      </c>
      <c r="O3" s="11">
        <v>151.82614700015407</v>
      </c>
      <c r="P3" s="11">
        <v>115.11001994782883</v>
      </c>
      <c r="Q3" s="11">
        <v>44.654749117692148</v>
      </c>
      <c r="R3" s="11">
        <v>264.39223132705888</v>
      </c>
      <c r="S3" s="11">
        <v>344.73105535241507</v>
      </c>
      <c r="T3" s="11">
        <v>0</v>
      </c>
      <c r="U3" s="11">
        <v>0</v>
      </c>
      <c r="V3" s="11">
        <v>145.29226091860903</v>
      </c>
      <c r="W3" s="11">
        <v>645.93889752166274</v>
      </c>
      <c r="X3" s="11">
        <v>157.50643046274155</v>
      </c>
      <c r="Y3" s="11">
        <v>0</v>
      </c>
      <c r="Z3" s="11">
        <v>349.12207931703085</v>
      </c>
      <c r="AA3" s="11">
        <v>436.19457181194554</v>
      </c>
      <c r="AB3" s="11">
        <v>260.65050114128076</v>
      </c>
      <c r="AC3" s="11">
        <v>60.531993248427248</v>
      </c>
      <c r="AD3" s="11">
        <v>0</v>
      </c>
      <c r="AE3" s="11">
        <v>0</v>
      </c>
      <c r="AF3" s="11">
        <v>149.42221853343162</v>
      </c>
      <c r="AG3" s="11">
        <v>2066.4517263380426</v>
      </c>
      <c r="AH3" s="11">
        <v>20.850525364365591</v>
      </c>
      <c r="AI3" s="11">
        <v>237.7455554154588</v>
      </c>
      <c r="AJ3" s="11">
        <v>198.70864931917316</v>
      </c>
      <c r="AK3" s="11">
        <v>557.6487164355251</v>
      </c>
      <c r="AL3" s="11">
        <v>128.77884251670656</v>
      </c>
      <c r="AM3" s="11">
        <v>0</v>
      </c>
      <c r="AN3" s="11">
        <v>425.97608428716904</v>
      </c>
      <c r="AO3" s="11">
        <v>0</v>
      </c>
      <c r="AP3" s="11">
        <v>240.55805646475298</v>
      </c>
      <c r="AQ3" s="11">
        <v>28.727587946034539</v>
      </c>
      <c r="AR3" s="11">
        <v>69.36987101318492</v>
      </c>
      <c r="AS3" s="11">
        <v>1320.478439036692</v>
      </c>
      <c r="AT3" s="11">
        <v>981.69781692677816</v>
      </c>
      <c r="AU3" s="11">
        <v>30.70880090783</v>
      </c>
      <c r="AV3" s="11">
        <v>3793.6723643342661</v>
      </c>
      <c r="AW3" s="11">
        <v>1584.4165036708996</v>
      </c>
      <c r="AX3" s="11">
        <v>474.59767257936971</v>
      </c>
      <c r="AY3" s="11">
        <v>749.75203912178642</v>
      </c>
      <c r="AZ3" s="11">
        <v>324.51544451557902</v>
      </c>
      <c r="BA3" s="11">
        <v>185.24341192787773</v>
      </c>
      <c r="BB3" s="11">
        <v>488.1339141326572</v>
      </c>
      <c r="BC3" s="11">
        <v>1074.1857414160727</v>
      </c>
      <c r="BD3" s="11">
        <v>581.81476824615515</v>
      </c>
      <c r="BE3" s="11">
        <v>390.98608162070667</v>
      </c>
      <c r="BF3" s="11">
        <v>618.39583259676283</v>
      </c>
      <c r="BG3" s="11">
        <v>800.03763120581402</v>
      </c>
      <c r="BH3" s="11">
        <v>0</v>
      </c>
      <c r="BI3" s="11">
        <v>0</v>
      </c>
      <c r="BJ3" s="11">
        <v>378.41167570293857</v>
      </c>
      <c r="BK3" s="11">
        <v>6262.5208297091967</v>
      </c>
      <c r="BL3" s="11">
        <v>0</v>
      </c>
      <c r="BM3" s="11">
        <v>0</v>
      </c>
      <c r="BN3" s="11">
        <v>170.38431471441174</v>
      </c>
      <c r="BO3" s="11">
        <v>0</v>
      </c>
      <c r="BP3" s="11">
        <v>810.00742740542137</v>
      </c>
      <c r="BQ3" s="11">
        <v>377.7877012812296</v>
      </c>
      <c r="BR3" s="11">
        <v>52.502143487580412</v>
      </c>
      <c r="BS3" s="11">
        <v>117.8821712268315</v>
      </c>
      <c r="BT3" s="11">
        <v>881.63976799899081</v>
      </c>
      <c r="BU3" s="11">
        <v>0</v>
      </c>
      <c r="BV3" s="11">
        <v>31733.841321567674</v>
      </c>
      <c r="BW3" s="11">
        <v>0</v>
      </c>
      <c r="BX3" s="11">
        <v>5939.842161624857</v>
      </c>
      <c r="BY3" s="11">
        <v>1557.8608755824869</v>
      </c>
      <c r="BZ3" s="11">
        <v>3988.2044576076514</v>
      </c>
      <c r="CA3" s="11">
        <v>0</v>
      </c>
      <c r="CB3" s="11">
        <v>1418.5758979959114</v>
      </c>
      <c r="CC3" s="11">
        <v>0</v>
      </c>
      <c r="CD3" s="11">
        <v>3806.6589859481646</v>
      </c>
      <c r="CE3" s="11">
        <v>0</v>
      </c>
      <c r="CF3" s="11">
        <v>3843.8317307884458</v>
      </c>
      <c r="CG3" s="11">
        <v>0</v>
      </c>
      <c r="CH3" s="11">
        <v>170.38431471441174</v>
      </c>
      <c r="CI3" s="11">
        <v>0</v>
      </c>
      <c r="CJ3" s="11">
        <v>1240.2972721742321</v>
      </c>
    </row>
    <row r="4" spans="1:88" x14ac:dyDescent="0.35">
      <c r="A4" s="11">
        <v>1996</v>
      </c>
      <c r="B4" s="11">
        <v>252.89861733507132</v>
      </c>
      <c r="C4" s="11">
        <v>19984.515757892525</v>
      </c>
      <c r="D4" s="11">
        <v>4310.1671763452287</v>
      </c>
      <c r="E4" s="11">
        <v>2356.1353948445471</v>
      </c>
      <c r="F4" s="11">
        <v>1693.3707938440139</v>
      </c>
      <c r="G4" s="11">
        <v>869.94326580297559</v>
      </c>
      <c r="H4" s="11">
        <v>1312.3376228154061</v>
      </c>
      <c r="I4" s="11">
        <v>857.13399511734463</v>
      </c>
      <c r="J4" s="11">
        <v>0</v>
      </c>
      <c r="K4" s="11">
        <v>998.60381705938414</v>
      </c>
      <c r="L4" s="11">
        <v>0</v>
      </c>
      <c r="M4" s="11">
        <v>1023.4005463138595</v>
      </c>
      <c r="N4" s="11">
        <v>3710.3723589253123</v>
      </c>
      <c r="O4" s="11">
        <v>0</v>
      </c>
      <c r="P4" s="11">
        <v>939.36447754357437</v>
      </c>
      <c r="Q4" s="11">
        <v>235.90164778578807</v>
      </c>
      <c r="R4" s="11">
        <v>0</v>
      </c>
      <c r="S4" s="11">
        <v>63.340579080079792</v>
      </c>
      <c r="T4" s="11">
        <v>0</v>
      </c>
      <c r="U4" s="11">
        <v>64.444643882825915</v>
      </c>
      <c r="V4" s="11">
        <v>0</v>
      </c>
      <c r="W4" s="11">
        <v>1254.2807421698124</v>
      </c>
      <c r="X4" s="11">
        <v>344.0352527283174</v>
      </c>
      <c r="Y4" s="11">
        <v>0</v>
      </c>
      <c r="Z4" s="11">
        <v>0</v>
      </c>
      <c r="AA4" s="11">
        <v>1325.0196552857694</v>
      </c>
      <c r="AB4" s="11">
        <v>1856.3689264333138</v>
      </c>
      <c r="AC4" s="11">
        <v>15.835144770019992</v>
      </c>
      <c r="AD4" s="11">
        <v>144.7525847214246</v>
      </c>
      <c r="AE4" s="11">
        <v>412.49183036071946</v>
      </c>
      <c r="AF4" s="11">
        <v>506.98022254327662</v>
      </c>
      <c r="AG4" s="11">
        <v>1482.8947747468676</v>
      </c>
      <c r="AH4" s="11">
        <v>769.83174542023494</v>
      </c>
      <c r="AI4" s="11">
        <v>187.38519529006379</v>
      </c>
      <c r="AJ4" s="11">
        <v>1725.9442041633006</v>
      </c>
      <c r="AK4" s="11">
        <v>392.95410634008005</v>
      </c>
      <c r="AL4" s="11">
        <v>241.91527857553194</v>
      </c>
      <c r="AM4" s="11">
        <v>0</v>
      </c>
      <c r="AN4" s="11">
        <v>1290.9596487670699</v>
      </c>
      <c r="AO4" s="11">
        <v>89.182286981875308</v>
      </c>
      <c r="AP4" s="11">
        <v>233.61941119447147</v>
      </c>
      <c r="AQ4" s="11">
        <v>0</v>
      </c>
      <c r="AR4" s="11">
        <v>0</v>
      </c>
      <c r="AS4" s="11">
        <v>186.14678181454846</v>
      </c>
      <c r="AT4" s="11">
        <v>1263.8892894426517</v>
      </c>
      <c r="AU4" s="11">
        <v>437.99088541145852</v>
      </c>
      <c r="AV4" s="11">
        <v>3171.7047651342273</v>
      </c>
      <c r="AW4" s="11">
        <v>3834.2090434515053</v>
      </c>
      <c r="AX4" s="11">
        <v>0</v>
      </c>
      <c r="AY4" s="11">
        <v>2374.3262808711838</v>
      </c>
      <c r="AZ4" s="11">
        <v>0</v>
      </c>
      <c r="BA4" s="11">
        <v>91.052082427614991</v>
      </c>
      <c r="BB4" s="11">
        <v>55.423006695069923</v>
      </c>
      <c r="BC4" s="11">
        <v>579.60911121694028</v>
      </c>
      <c r="BD4" s="11">
        <v>33.709506031016645</v>
      </c>
      <c r="BE4" s="11">
        <v>701.65001380770491</v>
      </c>
      <c r="BF4" s="11">
        <v>545.67067920284308</v>
      </c>
      <c r="BG4" s="11">
        <v>256.75192923937755</v>
      </c>
      <c r="BH4" s="11">
        <v>0</v>
      </c>
      <c r="BI4" s="11">
        <v>0</v>
      </c>
      <c r="BJ4" s="11">
        <v>33.709506031016645</v>
      </c>
      <c r="BK4" s="11">
        <v>4087.7732997784237</v>
      </c>
      <c r="BL4" s="11">
        <v>93.196869615163692</v>
      </c>
      <c r="BM4" s="11">
        <v>0</v>
      </c>
      <c r="BN4" s="11">
        <v>0</v>
      </c>
      <c r="BO4" s="11">
        <v>0</v>
      </c>
      <c r="BP4" s="11">
        <v>616.69615767915502</v>
      </c>
      <c r="BQ4" s="11">
        <v>612.12138376299049</v>
      </c>
      <c r="BR4" s="11">
        <v>0</v>
      </c>
      <c r="BS4" s="11">
        <v>209.06702474514515</v>
      </c>
      <c r="BT4" s="11">
        <v>688.07050545663481</v>
      </c>
      <c r="BU4" s="11">
        <v>0</v>
      </c>
      <c r="BV4" s="11">
        <v>37095.197101449943</v>
      </c>
      <c r="BW4" s="11">
        <v>0</v>
      </c>
      <c r="BX4" s="11">
        <v>10669.431355369255</v>
      </c>
      <c r="BY4" s="11">
        <v>1726.101217861037</v>
      </c>
      <c r="BZ4" s="11">
        <v>8819.4630244725777</v>
      </c>
      <c r="CA4" s="11">
        <v>0</v>
      </c>
      <c r="CB4" s="11">
        <v>186.14678181454846</v>
      </c>
      <c r="CC4" s="11">
        <v>0</v>
      </c>
      <c r="CD4" s="11">
        <v>6355.0104134453741</v>
      </c>
      <c r="CE4" s="11">
        <v>0</v>
      </c>
      <c r="CF4" s="11">
        <v>2151.1007455288991</v>
      </c>
      <c r="CG4" s="11">
        <v>0</v>
      </c>
      <c r="CH4" s="11">
        <v>93.196869615163692</v>
      </c>
      <c r="CI4" s="11">
        <v>0</v>
      </c>
      <c r="CJ4" s="11">
        <v>1189.2296795170964</v>
      </c>
    </row>
    <row r="5" spans="1:88" x14ac:dyDescent="0.35">
      <c r="A5" s="11">
        <v>1997</v>
      </c>
      <c r="B5" s="11">
        <v>227.01553847800383</v>
      </c>
      <c r="C5" s="11">
        <v>23628.729387306052</v>
      </c>
      <c r="D5" s="11">
        <v>3520.3768218138575</v>
      </c>
      <c r="E5" s="11">
        <v>2871.1226161031836</v>
      </c>
      <c r="F5" s="11">
        <v>1290.0237774950006</v>
      </c>
      <c r="G5" s="11">
        <v>1036.3841048663076</v>
      </c>
      <c r="H5" s="11">
        <v>1573.4172297911432</v>
      </c>
      <c r="I5" s="11">
        <v>585.58841283210779</v>
      </c>
      <c r="J5" s="11">
        <v>0</v>
      </c>
      <c r="K5" s="11">
        <v>929.37196873295693</v>
      </c>
      <c r="L5" s="11">
        <v>0</v>
      </c>
      <c r="M5" s="11">
        <v>1780.470605344482</v>
      </c>
      <c r="N5" s="11">
        <v>4282.2448282130508</v>
      </c>
      <c r="O5" s="11">
        <v>0</v>
      </c>
      <c r="P5" s="11">
        <v>330.45352754940149</v>
      </c>
      <c r="Q5" s="11">
        <v>58.553140394088601</v>
      </c>
      <c r="R5" s="11">
        <v>125.04568965517237</v>
      </c>
      <c r="S5" s="11">
        <v>321.14644786930808</v>
      </c>
      <c r="T5" s="11">
        <v>148.86391625615758</v>
      </c>
      <c r="U5" s="11">
        <v>229.25043103448306</v>
      </c>
      <c r="V5" s="11">
        <v>19.816033448463923</v>
      </c>
      <c r="W5" s="11">
        <v>648.51489723021382</v>
      </c>
      <c r="X5" s="11">
        <v>66.492549261083767</v>
      </c>
      <c r="Y5" s="11">
        <v>0</v>
      </c>
      <c r="Z5" s="11">
        <v>15.878817733990143</v>
      </c>
      <c r="AA5" s="11">
        <v>733.95776934131811</v>
      </c>
      <c r="AB5" s="11">
        <v>321.49003620776409</v>
      </c>
      <c r="AC5" s="11">
        <v>18.825231776040717</v>
      </c>
      <c r="AD5" s="11">
        <v>239.97868365626317</v>
      </c>
      <c r="AE5" s="11">
        <v>428.28460780305932</v>
      </c>
      <c r="AF5" s="11">
        <v>47.636453201970411</v>
      </c>
      <c r="AG5" s="11">
        <v>930.43424131196298</v>
      </c>
      <c r="AH5" s="11">
        <v>983.49427339901433</v>
      </c>
      <c r="AI5" s="11">
        <v>88.181348845664175</v>
      </c>
      <c r="AJ5" s="11">
        <v>117.97191821560277</v>
      </c>
      <c r="AK5" s="11">
        <v>633.242175572066</v>
      </c>
      <c r="AL5" s="11">
        <v>0</v>
      </c>
      <c r="AM5" s="11">
        <v>377.55264394829635</v>
      </c>
      <c r="AN5" s="11">
        <v>380.59996066135704</v>
      </c>
      <c r="AO5" s="11">
        <v>12.913451354213947</v>
      </c>
      <c r="AP5" s="11">
        <v>1226.9269090733223</v>
      </c>
      <c r="AQ5" s="11">
        <v>0</v>
      </c>
      <c r="AR5" s="11">
        <v>50.613731527093584</v>
      </c>
      <c r="AS5" s="11">
        <v>180.44133400840894</v>
      </c>
      <c r="AT5" s="11">
        <v>2325.1149058392539</v>
      </c>
      <c r="AU5" s="11">
        <v>47.612864610165857</v>
      </c>
      <c r="AV5" s="11">
        <v>8755.5473475627805</v>
      </c>
      <c r="AW5" s="11">
        <v>3100.6591202197824</v>
      </c>
      <c r="AX5" s="11">
        <v>842.22035999374782</v>
      </c>
      <c r="AY5" s="11">
        <v>578.87950954542043</v>
      </c>
      <c r="AZ5" s="11">
        <v>142.69706227967066</v>
      </c>
      <c r="BA5" s="11">
        <v>0</v>
      </c>
      <c r="BB5" s="11">
        <v>241.88512449856194</v>
      </c>
      <c r="BC5" s="11">
        <v>1486.6594748269515</v>
      </c>
      <c r="BD5" s="11">
        <v>306.65966748768449</v>
      </c>
      <c r="BE5" s="11">
        <v>738.81488913121916</v>
      </c>
      <c r="BF5" s="11">
        <v>382.586292540937</v>
      </c>
      <c r="BG5" s="11">
        <v>253.03292004454198</v>
      </c>
      <c r="BH5" s="11">
        <v>0</v>
      </c>
      <c r="BI5" s="11">
        <v>0</v>
      </c>
      <c r="BJ5" s="11">
        <v>115.12142857142852</v>
      </c>
      <c r="BK5" s="11">
        <v>2394.27342634568</v>
      </c>
      <c r="BL5" s="11">
        <v>57.560714285714262</v>
      </c>
      <c r="BM5" s="11">
        <v>0</v>
      </c>
      <c r="BN5" s="11">
        <v>0</v>
      </c>
      <c r="BO5" s="11">
        <v>0</v>
      </c>
      <c r="BP5" s="11">
        <v>1390.8599470821523</v>
      </c>
      <c r="BQ5" s="11">
        <v>2976.5377436127887</v>
      </c>
      <c r="BR5" s="11">
        <v>0</v>
      </c>
      <c r="BS5" s="11">
        <v>56.568288177339923</v>
      </c>
      <c r="BT5" s="11">
        <v>774.0923645320197</v>
      </c>
      <c r="BU5" s="11">
        <v>0</v>
      </c>
      <c r="BV5" s="11">
        <v>41497.72975249814</v>
      </c>
      <c r="BW5" s="11">
        <v>0</v>
      </c>
      <c r="BX5" s="11">
        <v>6177.0586622136834</v>
      </c>
      <c r="BY5" s="11">
        <v>1559.1299647548844</v>
      </c>
      <c r="BZ5" s="11">
        <v>4543.4967393307343</v>
      </c>
      <c r="CA5" s="11">
        <v>0</v>
      </c>
      <c r="CB5" s="11">
        <v>231.05506553550254</v>
      </c>
      <c r="CC5" s="11">
        <v>0</v>
      </c>
      <c r="CD5" s="11">
        <v>4906.3411765371866</v>
      </c>
      <c r="CE5" s="11">
        <v>0</v>
      </c>
      <c r="CF5" s="11">
        <v>3282.8746726027666</v>
      </c>
      <c r="CG5" s="11">
        <v>0</v>
      </c>
      <c r="CH5" s="11">
        <v>110.38251196814454</v>
      </c>
      <c r="CI5" s="11">
        <v>0</v>
      </c>
      <c r="CJ5" s="11">
        <v>4367.3976906949429</v>
      </c>
    </row>
    <row r="6" spans="1:88" x14ac:dyDescent="0.35">
      <c r="A6" s="11">
        <v>1998</v>
      </c>
      <c r="B6" s="11">
        <v>457.8567329382247</v>
      </c>
      <c r="C6" s="11">
        <v>29314.78130530439</v>
      </c>
      <c r="D6" s="11">
        <v>2796.0443984807534</v>
      </c>
      <c r="E6" s="11">
        <v>1168.875874941672</v>
      </c>
      <c r="F6" s="11">
        <v>3470.0074661689237</v>
      </c>
      <c r="G6" s="11">
        <v>2054.8939135553615</v>
      </c>
      <c r="H6" s="11">
        <v>1491.237758288119</v>
      </c>
      <c r="I6" s="11">
        <v>578.0046663555753</v>
      </c>
      <c r="J6" s="11">
        <v>0</v>
      </c>
      <c r="K6" s="11">
        <v>83.137657489500654</v>
      </c>
      <c r="L6" s="11">
        <v>17.815212319178734</v>
      </c>
      <c r="M6" s="11">
        <v>552.2715818945378</v>
      </c>
      <c r="N6" s="11">
        <v>2689.5877054105204</v>
      </c>
      <c r="O6" s="11">
        <v>11.930682519208116</v>
      </c>
      <c r="P6" s="11">
        <v>589.19466082942597</v>
      </c>
      <c r="Q6" s="11">
        <v>221.71185014861825</v>
      </c>
      <c r="R6" s="11">
        <v>669.51514358204327</v>
      </c>
      <c r="S6" s="11">
        <v>66.612977398911937</v>
      </c>
      <c r="T6" s="11">
        <v>0</v>
      </c>
      <c r="U6" s="11">
        <v>112.34726038920989</v>
      </c>
      <c r="V6" s="11">
        <v>1087.3888471539608</v>
      </c>
      <c r="W6" s="11">
        <v>1532.1241791515217</v>
      </c>
      <c r="X6" s="11">
        <v>798.64128379699832</v>
      </c>
      <c r="Y6" s="11">
        <v>0</v>
      </c>
      <c r="Z6" s="11">
        <v>76.650328844346959</v>
      </c>
      <c r="AA6" s="11">
        <v>3633.1228932864633</v>
      </c>
      <c r="AB6" s="11">
        <v>1545.0594590228213</v>
      </c>
      <c r="AC6" s="11">
        <v>327.88301820620683</v>
      </c>
      <c r="AD6" s="11">
        <v>141.1797431439627</v>
      </c>
      <c r="AE6" s="11">
        <v>365.0559589339212</v>
      </c>
      <c r="AF6" s="11">
        <v>371.22226714880748</v>
      </c>
      <c r="AG6" s="11">
        <v>1787.6231234561653</v>
      </c>
      <c r="AH6" s="11">
        <v>349.1335294636707</v>
      </c>
      <c r="AI6" s="11">
        <v>221.71185014861825</v>
      </c>
      <c r="AJ6" s="11">
        <v>509.38470314874218</v>
      </c>
      <c r="AK6" s="11">
        <v>356.37425618540556</v>
      </c>
      <c r="AL6" s="11">
        <v>0</v>
      </c>
      <c r="AM6" s="11">
        <v>0</v>
      </c>
      <c r="AN6" s="11">
        <v>2376.2036923877358</v>
      </c>
      <c r="AO6" s="11">
        <v>3024.1437293737422</v>
      </c>
      <c r="AP6" s="11">
        <v>137.7102232547598</v>
      </c>
      <c r="AQ6" s="11">
        <v>299.36999053805562</v>
      </c>
      <c r="AR6" s="11">
        <v>189.96216622739198</v>
      </c>
      <c r="AS6" s="11">
        <v>304.5128111865194</v>
      </c>
      <c r="AT6" s="11">
        <v>1889.4282598737227</v>
      </c>
      <c r="AU6" s="11">
        <v>496.92793993716407</v>
      </c>
      <c r="AV6" s="11">
        <v>2622.0195974738567</v>
      </c>
      <c r="AW6" s="11">
        <v>5754.5293155523841</v>
      </c>
      <c r="AX6" s="11">
        <v>100.95286980867917</v>
      </c>
      <c r="AY6" s="11">
        <v>1275.0446922287865</v>
      </c>
      <c r="AZ6" s="11">
        <v>0</v>
      </c>
      <c r="BA6" s="11">
        <v>123.28371936515056</v>
      </c>
      <c r="BB6" s="11">
        <v>393.20623238333889</v>
      </c>
      <c r="BC6" s="11">
        <v>3514.3653981091134</v>
      </c>
      <c r="BD6" s="11">
        <v>51.699624249901866</v>
      </c>
      <c r="BE6" s="11">
        <v>898.15814725699261</v>
      </c>
      <c r="BF6" s="11">
        <v>766.33409094596755</v>
      </c>
      <c r="BG6" s="11">
        <v>717.82939823902166</v>
      </c>
      <c r="BH6" s="11">
        <v>0</v>
      </c>
      <c r="BI6" s="11">
        <v>0</v>
      </c>
      <c r="BJ6" s="11">
        <v>185.91980259099364</v>
      </c>
      <c r="BK6" s="11">
        <v>3358.8387462640985</v>
      </c>
      <c r="BL6" s="11">
        <v>163.0526610958444</v>
      </c>
      <c r="BM6" s="11">
        <v>0</v>
      </c>
      <c r="BN6" s="11">
        <v>16.901800235544833</v>
      </c>
      <c r="BO6" s="11">
        <v>57.664965509505969</v>
      </c>
      <c r="BP6" s="11">
        <v>1711.0624870795068</v>
      </c>
      <c r="BQ6" s="11">
        <v>1277.9077825151933</v>
      </c>
      <c r="BR6" s="11">
        <v>0</v>
      </c>
      <c r="BS6" s="11">
        <v>83.514777634456905</v>
      </c>
      <c r="BT6" s="11">
        <v>795.37883461387503</v>
      </c>
      <c r="BU6" s="11">
        <v>0</v>
      </c>
      <c r="BV6" s="11">
        <v>44216.657540208544</v>
      </c>
      <c r="BW6" s="11">
        <v>0</v>
      </c>
      <c r="BX6" s="11">
        <v>13972.020654046986</v>
      </c>
      <c r="BY6" s="11">
        <v>4266.6296914726436</v>
      </c>
      <c r="BZ6" s="11">
        <v>9469.3820266984931</v>
      </c>
      <c r="CA6" s="11">
        <v>0</v>
      </c>
      <c r="CB6" s="11">
        <v>793.84496795196674</v>
      </c>
      <c r="CC6" s="11">
        <v>0</v>
      </c>
      <c r="CD6" s="11">
        <v>7647.0168293383376</v>
      </c>
      <c r="CE6" s="11">
        <v>0</v>
      </c>
      <c r="CF6" s="11">
        <v>6134.306461391996</v>
      </c>
      <c r="CG6" s="11">
        <v>0</v>
      </c>
      <c r="CH6" s="11">
        <v>237.61942684089587</v>
      </c>
      <c r="CI6" s="11">
        <v>0</v>
      </c>
      <c r="CJ6" s="11">
        <v>2988.970269594698</v>
      </c>
    </row>
    <row r="7" spans="1:88" x14ac:dyDescent="0.35">
      <c r="A7" s="11">
        <v>1999</v>
      </c>
      <c r="B7" s="11">
        <v>45.781527309086357</v>
      </c>
      <c r="C7" s="11">
        <v>23194.039341933669</v>
      </c>
      <c r="D7" s="11">
        <v>2243.6913183279748</v>
      </c>
      <c r="E7" s="11">
        <v>1136.7837046855329</v>
      </c>
      <c r="F7" s="11">
        <v>1162.4062165058942</v>
      </c>
      <c r="G7" s="11">
        <v>1951.1534092271716</v>
      </c>
      <c r="H7" s="11">
        <v>1360.2625937834921</v>
      </c>
      <c r="I7" s="11">
        <v>279.07630918713886</v>
      </c>
      <c r="J7" s="11">
        <v>0</v>
      </c>
      <c r="K7" s="11">
        <v>48.474812433011621</v>
      </c>
      <c r="L7" s="11">
        <v>0</v>
      </c>
      <c r="M7" s="11">
        <v>802.30760986066457</v>
      </c>
      <c r="N7" s="11">
        <v>3033.1382636655962</v>
      </c>
      <c r="O7" s="11">
        <v>0</v>
      </c>
      <c r="P7" s="11">
        <v>170.21022050059605</v>
      </c>
      <c r="Q7" s="11">
        <v>109.4919547079857</v>
      </c>
      <c r="R7" s="11">
        <v>0</v>
      </c>
      <c r="S7" s="11">
        <v>0</v>
      </c>
      <c r="T7" s="11">
        <v>0</v>
      </c>
      <c r="U7" s="11">
        <v>133.36357955255593</v>
      </c>
      <c r="V7" s="11">
        <v>123.427294398093</v>
      </c>
      <c r="W7" s="11">
        <v>853.10865870920202</v>
      </c>
      <c r="X7" s="11">
        <v>0</v>
      </c>
      <c r="Y7" s="11">
        <v>0</v>
      </c>
      <c r="Z7" s="11">
        <v>132.38572705601905</v>
      </c>
      <c r="AA7" s="11">
        <v>1277.0017378694592</v>
      </c>
      <c r="AB7" s="11">
        <v>1419.7446188847107</v>
      </c>
      <c r="AC7" s="11">
        <v>197.08551847437417</v>
      </c>
      <c r="AD7" s="11">
        <v>0</v>
      </c>
      <c r="AE7" s="11">
        <v>0</v>
      </c>
      <c r="AF7" s="11">
        <v>169.16609294320108</v>
      </c>
      <c r="AG7" s="11">
        <v>7366.0462476037319</v>
      </c>
      <c r="AH7" s="11">
        <v>1924.9552368985478</v>
      </c>
      <c r="AI7" s="11">
        <v>175.61023401013773</v>
      </c>
      <c r="AJ7" s="11">
        <v>411.98983647855556</v>
      </c>
      <c r="AK7" s="11">
        <v>138.35801549463645</v>
      </c>
      <c r="AL7" s="11">
        <v>642.49414911080476</v>
      </c>
      <c r="AM7" s="11">
        <v>0</v>
      </c>
      <c r="AN7" s="11">
        <v>1116.6711661042373</v>
      </c>
      <c r="AO7" s="11">
        <v>98.54275923718717</v>
      </c>
      <c r="AP7" s="11">
        <v>353.0626824410727</v>
      </c>
      <c r="AQ7" s="11">
        <v>0</v>
      </c>
      <c r="AR7" s="11">
        <v>0</v>
      </c>
      <c r="AS7" s="11">
        <v>170.68484876641628</v>
      </c>
      <c r="AT7" s="11">
        <v>902.16261524158415</v>
      </c>
      <c r="AU7" s="11">
        <v>581.52103172999682</v>
      </c>
      <c r="AV7" s="11">
        <v>6708.1932100921113</v>
      </c>
      <c r="AW7" s="11">
        <v>4711.9103100626025</v>
      </c>
      <c r="AX7" s="11">
        <v>0</v>
      </c>
      <c r="AY7" s="11">
        <v>1115.8730963177056</v>
      </c>
      <c r="AZ7" s="11">
        <v>0</v>
      </c>
      <c r="BA7" s="11">
        <v>0</v>
      </c>
      <c r="BB7" s="11">
        <v>616.05156476349248</v>
      </c>
      <c r="BC7" s="11">
        <v>3026.9082334979512</v>
      </c>
      <c r="BD7" s="11">
        <v>0</v>
      </c>
      <c r="BE7" s="11">
        <v>303.54979196128721</v>
      </c>
      <c r="BF7" s="11">
        <v>0</v>
      </c>
      <c r="BG7" s="11">
        <v>372.05172018210271</v>
      </c>
      <c r="BH7" s="11">
        <v>0</v>
      </c>
      <c r="BI7" s="11">
        <v>0</v>
      </c>
      <c r="BJ7" s="11">
        <v>678.85011918951034</v>
      </c>
      <c r="BK7" s="11">
        <v>8255.5394103136932</v>
      </c>
      <c r="BL7" s="11">
        <v>396.88386240446016</v>
      </c>
      <c r="BM7" s="11">
        <v>0</v>
      </c>
      <c r="BN7" s="11">
        <v>0</v>
      </c>
      <c r="BO7" s="11">
        <v>0</v>
      </c>
      <c r="BP7" s="11">
        <v>506.64207198697903</v>
      </c>
      <c r="BQ7" s="11">
        <v>2998.8862578858211</v>
      </c>
      <c r="BR7" s="11">
        <v>0</v>
      </c>
      <c r="BS7" s="11">
        <v>106.48602528622914</v>
      </c>
      <c r="BT7" s="11">
        <v>2001.7120083432662</v>
      </c>
      <c r="BU7" s="11">
        <v>0</v>
      </c>
      <c r="BV7" s="11">
        <v>35210.344297723743</v>
      </c>
      <c r="BW7" s="11">
        <v>0</v>
      </c>
      <c r="BX7" s="11">
        <v>14431.734753081213</v>
      </c>
      <c r="BY7" s="11">
        <v>1109.899532659851</v>
      </c>
      <c r="BZ7" s="11">
        <v>13079.957538657356</v>
      </c>
      <c r="CA7" s="11">
        <v>0</v>
      </c>
      <c r="CB7" s="11">
        <v>170.68484876641628</v>
      </c>
      <c r="CC7" s="11">
        <v>0</v>
      </c>
      <c r="CD7" s="11">
        <v>6222.4407192330027</v>
      </c>
      <c r="CE7" s="11">
        <v>0</v>
      </c>
      <c r="CF7" s="11">
        <v>4381.3598648308507</v>
      </c>
      <c r="CG7" s="11">
        <v>0</v>
      </c>
      <c r="CH7" s="11">
        <v>396.88386240446016</v>
      </c>
      <c r="CI7" s="11">
        <v>0</v>
      </c>
      <c r="CJ7" s="11">
        <v>3505.5283298728</v>
      </c>
    </row>
    <row r="8" spans="1:88" x14ac:dyDescent="0.35">
      <c r="A8" s="11">
        <v>2000</v>
      </c>
      <c r="B8" s="11">
        <v>137.2667020916864</v>
      </c>
      <c r="C8" s="11">
        <v>38705.185389160019</v>
      </c>
      <c r="D8" s="11">
        <v>9558.6817844550769</v>
      </c>
      <c r="E8" s="11">
        <v>3217.4120228530692</v>
      </c>
      <c r="F8" s="11">
        <v>494.58043254376963</v>
      </c>
      <c r="G8" s="11">
        <v>964.56502341325609</v>
      </c>
      <c r="H8" s="11">
        <v>3643.6645313778017</v>
      </c>
      <c r="I8" s="11">
        <v>1451.0796338788907</v>
      </c>
      <c r="J8" s="11">
        <v>562.52453592675738</v>
      </c>
      <c r="K8" s="11">
        <v>306.65391311923941</v>
      </c>
      <c r="L8" s="11">
        <v>288.42265705458311</v>
      </c>
      <c r="M8" s="11">
        <v>1313.3087845498724</v>
      </c>
      <c r="N8" s="11">
        <v>8890.1781469934995</v>
      </c>
      <c r="O8" s="11">
        <v>23.863050989425137</v>
      </c>
      <c r="P8" s="11">
        <v>912.61677091307047</v>
      </c>
      <c r="Q8" s="11">
        <v>510.38650016210983</v>
      </c>
      <c r="R8" s="11">
        <v>82.526384671762102</v>
      </c>
      <c r="S8" s="11">
        <v>198.85875824521042</v>
      </c>
      <c r="T8" s="11">
        <v>0</v>
      </c>
      <c r="U8" s="11">
        <v>391.8502601526676</v>
      </c>
      <c r="V8" s="11">
        <v>473.28384462359884</v>
      </c>
      <c r="W8" s="11">
        <v>1997.4711308287924</v>
      </c>
      <c r="X8" s="11">
        <v>313.20254423620622</v>
      </c>
      <c r="Y8" s="11">
        <v>0</v>
      </c>
      <c r="Z8" s="11">
        <v>380.88615456740524</v>
      </c>
      <c r="AA8" s="11">
        <v>2894.5306793751733</v>
      </c>
      <c r="AB8" s="11">
        <v>1158.2645827090546</v>
      </c>
      <c r="AC8" s="11">
        <v>997.00370032820592</v>
      </c>
      <c r="AD8" s="11">
        <v>540.17301750772424</v>
      </c>
      <c r="AE8" s="11">
        <v>219.0426364572603</v>
      </c>
      <c r="AF8" s="11">
        <v>285.44865836121016</v>
      </c>
      <c r="AG8" s="11">
        <v>2746.9898049637709</v>
      </c>
      <c r="AH8" s="11">
        <v>1924.453876184941</v>
      </c>
      <c r="AI8" s="11">
        <v>638.67741691548918</v>
      </c>
      <c r="AJ8" s="11">
        <v>272.03577383169636</v>
      </c>
      <c r="AK8" s="11">
        <v>575.78597750155541</v>
      </c>
      <c r="AL8" s="11">
        <v>393.78957274528227</v>
      </c>
      <c r="AM8" s="11">
        <v>0</v>
      </c>
      <c r="AN8" s="11">
        <v>5134.7911692798707</v>
      </c>
      <c r="AO8" s="11">
        <v>8.9202883625128955</v>
      </c>
      <c r="AP8" s="11">
        <v>1455.1830499329837</v>
      </c>
      <c r="AQ8" s="11">
        <v>0</v>
      </c>
      <c r="AR8" s="11">
        <v>370.6875386199797</v>
      </c>
      <c r="AS8" s="11">
        <v>936.59324493658141</v>
      </c>
      <c r="AT8" s="11">
        <v>3806.399130264499</v>
      </c>
      <c r="AU8" s="11">
        <v>1675.0319258496434</v>
      </c>
      <c r="AV8" s="11">
        <v>6086.6308678908345</v>
      </c>
      <c r="AW8" s="11">
        <v>3825.7893241267057</v>
      </c>
      <c r="AX8" s="11">
        <v>253.38043233074842</v>
      </c>
      <c r="AY8" s="11">
        <v>1231.4993405661494</v>
      </c>
      <c r="AZ8" s="11">
        <v>0</v>
      </c>
      <c r="BA8" s="11">
        <v>94.158599382080283</v>
      </c>
      <c r="BB8" s="11">
        <v>847.26146360664211</v>
      </c>
      <c r="BC8" s="11">
        <v>7738.8995049728001</v>
      </c>
      <c r="BD8" s="11">
        <v>826.39813862903668</v>
      </c>
      <c r="BE8" s="11">
        <v>5510.9209830894943</v>
      </c>
      <c r="BF8" s="11">
        <v>5831.2540308934749</v>
      </c>
      <c r="BG8" s="11">
        <v>303.88173709128159</v>
      </c>
      <c r="BH8" s="11">
        <v>0</v>
      </c>
      <c r="BI8" s="11">
        <v>65708.529331941521</v>
      </c>
      <c r="BJ8" s="11">
        <v>339.05418280808351</v>
      </c>
      <c r="BK8" s="11">
        <v>9184.4783390999582</v>
      </c>
      <c r="BL8" s="11">
        <v>0</v>
      </c>
      <c r="BM8" s="11">
        <v>0</v>
      </c>
      <c r="BN8" s="11">
        <v>0</v>
      </c>
      <c r="BO8" s="11">
        <v>0</v>
      </c>
      <c r="BP8" s="11">
        <v>4266.9470476850393</v>
      </c>
      <c r="BQ8" s="11">
        <v>2535.3375069634944</v>
      </c>
      <c r="BR8" s="11">
        <v>0</v>
      </c>
      <c r="BS8" s="11">
        <v>34.800282692911821</v>
      </c>
      <c r="BT8" s="11">
        <v>1748.9095985212991</v>
      </c>
      <c r="BU8" s="11">
        <v>0</v>
      </c>
      <c r="BV8" s="11">
        <v>69213.881395573437</v>
      </c>
      <c r="BW8" s="11">
        <v>0</v>
      </c>
      <c r="BX8" s="11">
        <v>16462.668015283285</v>
      </c>
      <c r="BY8" s="11">
        <v>3320.9746733602688</v>
      </c>
      <c r="BZ8" s="11">
        <v>12251.411830344865</v>
      </c>
      <c r="CA8" s="11">
        <v>0</v>
      </c>
      <c r="CB8" s="11">
        <v>1307.2807835565607</v>
      </c>
      <c r="CC8" s="11">
        <v>0</v>
      </c>
      <c r="CD8" s="11">
        <v>6631.6854964421264</v>
      </c>
      <c r="CE8" s="11">
        <v>0</v>
      </c>
      <c r="CF8" s="11">
        <v>86258.937909425702</v>
      </c>
      <c r="CG8" s="11">
        <v>0</v>
      </c>
      <c r="CH8" s="11">
        <v>0</v>
      </c>
      <c r="CI8" s="11">
        <v>0</v>
      </c>
      <c r="CJ8" s="11">
        <v>6802.2845546485332</v>
      </c>
    </row>
    <row r="9" spans="1:88" x14ac:dyDescent="0.35">
      <c r="A9" s="11">
        <v>2001</v>
      </c>
      <c r="B9" s="11">
        <v>0</v>
      </c>
      <c r="C9" s="11">
        <v>36395.180590791933</v>
      </c>
      <c r="D9" s="11">
        <v>6364.9000666275124</v>
      </c>
      <c r="E9" s="11">
        <v>8261.5946097409796</v>
      </c>
      <c r="F9" s="11">
        <v>980.85003190810392</v>
      </c>
      <c r="G9" s="11">
        <v>976.882994367523</v>
      </c>
      <c r="H9" s="11">
        <v>6304.4876160439981</v>
      </c>
      <c r="I9" s="11">
        <v>1183.1689464776209</v>
      </c>
      <c r="J9" s="11">
        <v>0</v>
      </c>
      <c r="K9" s="11">
        <v>636.10732667977823</v>
      </c>
      <c r="L9" s="11">
        <v>0</v>
      </c>
      <c r="M9" s="11">
        <v>2149.2830964101404</v>
      </c>
      <c r="N9" s="11">
        <v>8222.5281612674589</v>
      </c>
      <c r="O9" s="11">
        <v>126.52255639097739</v>
      </c>
      <c r="P9" s="11">
        <v>281.20192641874752</v>
      </c>
      <c r="Q9" s="11">
        <v>923.65693998483312</v>
      </c>
      <c r="R9" s="11">
        <v>678.07556725088205</v>
      </c>
      <c r="S9" s="11">
        <v>392.88496102477603</v>
      </c>
      <c r="T9" s="11">
        <v>0</v>
      </c>
      <c r="U9" s="11">
        <v>0</v>
      </c>
      <c r="V9" s="11">
        <v>331.06042401072511</v>
      </c>
      <c r="W9" s="11">
        <v>1114.5129978348969</v>
      </c>
      <c r="X9" s="11">
        <v>0</v>
      </c>
      <c r="Y9" s="11">
        <v>0</v>
      </c>
      <c r="Z9" s="11">
        <v>544.45479370438511</v>
      </c>
      <c r="AA9" s="11">
        <v>963.90624602696766</v>
      </c>
      <c r="AB9" s="11">
        <v>1969.5525262433143</v>
      </c>
      <c r="AC9" s="11">
        <v>223.9136043214435</v>
      </c>
      <c r="AD9" s="11">
        <v>28.761022169196178</v>
      </c>
      <c r="AE9" s="11">
        <v>53.84717739933464</v>
      </c>
      <c r="AF9" s="11">
        <v>304.52761820558686</v>
      </c>
      <c r="AG9" s="11">
        <v>662.28464523453226</v>
      </c>
      <c r="AH9" s="11">
        <v>271.1884061352435</v>
      </c>
      <c r="AI9" s="11">
        <v>0</v>
      </c>
      <c r="AJ9" s="11">
        <v>97.568841918341491</v>
      </c>
      <c r="AK9" s="11">
        <v>824.5399364369307</v>
      </c>
      <c r="AL9" s="11">
        <v>0</v>
      </c>
      <c r="AM9" s="11">
        <v>0</v>
      </c>
      <c r="AN9" s="11">
        <v>716.50002724255069</v>
      </c>
      <c r="AO9" s="11">
        <v>0</v>
      </c>
      <c r="AP9" s="11">
        <v>2500.6408489110681</v>
      </c>
      <c r="AQ9" s="11">
        <v>127.6377538354601</v>
      </c>
      <c r="AR9" s="11">
        <v>621.23687999602862</v>
      </c>
      <c r="AS9" s="11">
        <v>407.39070655329249</v>
      </c>
      <c r="AT9" s="11">
        <v>2461.029744152047</v>
      </c>
      <c r="AU9" s="11">
        <v>501.10576647283324</v>
      </c>
      <c r="AV9" s="11">
        <v>11433.017845956572</v>
      </c>
      <c r="AW9" s="11">
        <v>4340.7926791059735</v>
      </c>
      <c r="AX9" s="11">
        <v>0</v>
      </c>
      <c r="AY9" s="11">
        <v>1444.6795463361846</v>
      </c>
      <c r="AZ9" s="11">
        <v>0</v>
      </c>
      <c r="BA9" s="11">
        <v>259.84095890791076</v>
      </c>
      <c r="BB9" s="11">
        <v>2872.165738709974</v>
      </c>
      <c r="BC9" s="11">
        <v>4412.4601960097052</v>
      </c>
      <c r="BD9" s="11">
        <v>268.16651632622552</v>
      </c>
      <c r="BE9" s="11">
        <v>4035.131053475955</v>
      </c>
      <c r="BF9" s="11">
        <v>1091.39141819576</v>
      </c>
      <c r="BG9" s="11">
        <v>1836.9434241958415</v>
      </c>
      <c r="BH9" s="11">
        <v>0</v>
      </c>
      <c r="BI9" s="11">
        <v>13215.276845796619</v>
      </c>
      <c r="BJ9" s="11">
        <v>599.29914105555815</v>
      </c>
      <c r="BK9" s="11">
        <v>8559.942915537531</v>
      </c>
      <c r="BL9" s="11">
        <v>62.821706965890435</v>
      </c>
      <c r="BM9" s="11">
        <v>0</v>
      </c>
      <c r="BN9" s="11">
        <v>35.802372941384704</v>
      </c>
      <c r="BO9" s="11">
        <v>0</v>
      </c>
      <c r="BP9" s="11">
        <v>2963.4945246279844</v>
      </c>
      <c r="BQ9" s="11">
        <v>1329.6603506286515</v>
      </c>
      <c r="BR9" s="11">
        <v>0</v>
      </c>
      <c r="BS9" s="11">
        <v>199.43399036790638</v>
      </c>
      <c r="BT9" s="11">
        <v>1637.2706135574554</v>
      </c>
      <c r="BU9" s="11">
        <v>0</v>
      </c>
      <c r="BV9" s="11">
        <v>71473.991680929976</v>
      </c>
      <c r="BW9" s="11">
        <v>0</v>
      </c>
      <c r="BX9" s="11">
        <v>9308.1584102211964</v>
      </c>
      <c r="BY9" s="11">
        <v>2516.5339501212702</v>
      </c>
      <c r="BZ9" s="11">
        <v>5323.5127264107177</v>
      </c>
      <c r="CA9" s="11">
        <v>0</v>
      </c>
      <c r="CB9" s="11">
        <v>1156.2653403847814</v>
      </c>
      <c r="CC9" s="11">
        <v>0</v>
      </c>
      <c r="CD9" s="11">
        <v>6204.4742933822481</v>
      </c>
      <c r="CE9" s="11">
        <v>0</v>
      </c>
      <c r="CF9" s="11">
        <v>25457.671817499035</v>
      </c>
      <c r="CG9" s="11">
        <v>0</v>
      </c>
      <c r="CH9" s="11">
        <v>98.624079907275132</v>
      </c>
      <c r="CI9" s="11">
        <v>0</v>
      </c>
      <c r="CJ9" s="11">
        <v>4293.1548752566514</v>
      </c>
    </row>
    <row r="10" spans="1:88" x14ac:dyDescent="0.35">
      <c r="A10" s="11">
        <v>2002</v>
      </c>
      <c r="B10" s="11">
        <v>100.48899236484365</v>
      </c>
      <c r="C10" s="11">
        <v>38314.319997065722</v>
      </c>
      <c r="D10" s="11">
        <v>6767.2659408224754</v>
      </c>
      <c r="E10" s="11">
        <v>6509.0252442702222</v>
      </c>
      <c r="F10" s="11">
        <v>1563.4904988530129</v>
      </c>
      <c r="G10" s="11">
        <v>548.82787261135945</v>
      </c>
      <c r="H10" s="11">
        <v>3472.7667505434038</v>
      </c>
      <c r="I10" s="11">
        <v>908.43057606790831</v>
      </c>
      <c r="J10" s="11">
        <v>0</v>
      </c>
      <c r="K10" s="11">
        <v>1203.448489463543</v>
      </c>
      <c r="L10" s="11">
        <v>17.733351593795973</v>
      </c>
      <c r="M10" s="11">
        <v>1659.053560219578</v>
      </c>
      <c r="N10" s="11">
        <v>9977.8904054669838</v>
      </c>
      <c r="O10" s="11">
        <v>153.55346388901287</v>
      </c>
      <c r="P10" s="11">
        <v>497.42205064970443</v>
      </c>
      <c r="Q10" s="11">
        <v>208.89891063519633</v>
      </c>
      <c r="R10" s="11">
        <v>475.61689788999382</v>
      </c>
      <c r="S10" s="11">
        <v>239.3040995672917</v>
      </c>
      <c r="T10" s="11">
        <v>46.303751383800702</v>
      </c>
      <c r="U10" s="11">
        <v>0</v>
      </c>
      <c r="V10" s="11">
        <v>130.39009059554721</v>
      </c>
      <c r="W10" s="11">
        <v>1539.2532693544422</v>
      </c>
      <c r="X10" s="11">
        <v>533.44872195209086</v>
      </c>
      <c r="Y10" s="11">
        <v>0</v>
      </c>
      <c r="Z10" s="11">
        <v>0</v>
      </c>
      <c r="AA10" s="11">
        <v>3466.5155335170607</v>
      </c>
      <c r="AB10" s="11">
        <v>1022.9189611675108</v>
      </c>
      <c r="AC10" s="11">
        <v>54.779094182543062</v>
      </c>
      <c r="AD10" s="11">
        <v>203.40848463219874</v>
      </c>
      <c r="AE10" s="11">
        <v>315.08373109693537</v>
      </c>
      <c r="AF10" s="11">
        <v>128.62595351741982</v>
      </c>
      <c r="AG10" s="11">
        <v>221.8694365809925</v>
      </c>
      <c r="AH10" s="11">
        <v>1110.9088855378263</v>
      </c>
      <c r="AI10" s="11">
        <v>142.29941816051064</v>
      </c>
      <c r="AJ10" s="11">
        <v>328.59616960655484</v>
      </c>
      <c r="AK10" s="11">
        <v>1111.5065149467509</v>
      </c>
      <c r="AL10" s="11">
        <v>194.08168133210077</v>
      </c>
      <c r="AM10" s="11">
        <v>0</v>
      </c>
      <c r="AN10" s="11">
        <v>1453.0797141533571</v>
      </c>
      <c r="AO10" s="11">
        <v>140.71185940419329</v>
      </c>
      <c r="AP10" s="11">
        <v>1410.7229006939642</v>
      </c>
      <c r="AQ10" s="11">
        <v>553.39073024936386</v>
      </c>
      <c r="AR10" s="11">
        <v>141.58825891064816</v>
      </c>
      <c r="AS10" s="11">
        <v>422.87411017645218</v>
      </c>
      <c r="AT10" s="11">
        <v>11123.746183952886</v>
      </c>
      <c r="AU10" s="11">
        <v>343.60278036346608</v>
      </c>
      <c r="AV10" s="11">
        <v>10573.639932254886</v>
      </c>
      <c r="AW10" s="11">
        <v>2591.7385472582414</v>
      </c>
      <c r="AX10" s="11">
        <v>572.33563813177591</v>
      </c>
      <c r="AY10" s="11">
        <v>5153.5618402516566</v>
      </c>
      <c r="AZ10" s="11">
        <v>0</v>
      </c>
      <c r="BA10" s="11">
        <v>85.750635678279963</v>
      </c>
      <c r="BB10" s="11">
        <v>1165.4806386174635</v>
      </c>
      <c r="BC10" s="11">
        <v>6049.5984708296855</v>
      </c>
      <c r="BD10" s="11">
        <v>217.328454132025</v>
      </c>
      <c r="BE10" s="11">
        <v>6498.5395240835196</v>
      </c>
      <c r="BF10" s="11">
        <v>1351.6693186712969</v>
      </c>
      <c r="BG10" s="11">
        <v>1318.1768887846736</v>
      </c>
      <c r="BH10" s="11">
        <v>0</v>
      </c>
      <c r="BI10" s="11">
        <v>21013.705413156473</v>
      </c>
      <c r="BJ10" s="11">
        <v>190.44617923897039</v>
      </c>
      <c r="BK10" s="11">
        <v>5639.7251706779616</v>
      </c>
      <c r="BL10" s="11">
        <v>172.49837177142356</v>
      </c>
      <c r="BM10" s="11">
        <v>0</v>
      </c>
      <c r="BN10" s="11">
        <v>0</v>
      </c>
      <c r="BO10" s="11">
        <v>0</v>
      </c>
      <c r="BP10" s="11">
        <v>1961.0404791023302</v>
      </c>
      <c r="BQ10" s="11">
        <v>1061.6282933378075</v>
      </c>
      <c r="BR10" s="11">
        <v>87.744836508007253</v>
      </c>
      <c r="BS10" s="11">
        <v>75.707115970603923</v>
      </c>
      <c r="BT10" s="11">
        <v>1868.9448720212094</v>
      </c>
      <c r="BU10" s="11">
        <v>0</v>
      </c>
      <c r="BV10" s="11">
        <v>70677.237599270709</v>
      </c>
      <c r="BW10" s="11">
        <v>0</v>
      </c>
      <c r="BX10" s="11">
        <v>11279.727924324663</v>
      </c>
      <c r="BY10" s="11">
        <v>2964.316830743167</v>
      </c>
      <c r="BZ10" s="11">
        <v>8106.5121829462969</v>
      </c>
      <c r="CA10" s="11">
        <v>0</v>
      </c>
      <c r="CB10" s="11">
        <v>1117.8530993364645</v>
      </c>
      <c r="CC10" s="11">
        <v>0</v>
      </c>
      <c r="CD10" s="11">
        <v>12589.084456559613</v>
      </c>
      <c r="CE10" s="11">
        <v>0</v>
      </c>
      <c r="CF10" s="11">
        <v>36639.464248896678</v>
      </c>
      <c r="CG10" s="11">
        <v>0</v>
      </c>
      <c r="CH10" s="11">
        <v>172.49837177142356</v>
      </c>
      <c r="CI10" s="11">
        <v>0</v>
      </c>
      <c r="CJ10" s="11">
        <v>3110.4136089481444</v>
      </c>
    </row>
    <row r="11" spans="1:88" x14ac:dyDescent="0.35">
      <c r="A11" s="11">
        <v>2003</v>
      </c>
      <c r="B11" s="11">
        <v>266.72460049345506</v>
      </c>
      <c r="C11" s="11">
        <v>21939.106686059618</v>
      </c>
      <c r="D11" s="11">
        <v>2116.4228774324988</v>
      </c>
      <c r="E11" s="11">
        <v>4003.181717855341</v>
      </c>
      <c r="F11" s="11">
        <v>1384.8282125018918</v>
      </c>
      <c r="G11" s="11">
        <v>817.53025032579933</v>
      </c>
      <c r="H11" s="11">
        <v>1589.0692219509565</v>
      </c>
      <c r="I11" s="11">
        <v>943.29165191198024</v>
      </c>
      <c r="J11" s="11">
        <v>0</v>
      </c>
      <c r="K11" s="11">
        <v>405.2125750387022</v>
      </c>
      <c r="L11" s="11">
        <v>0</v>
      </c>
      <c r="M11" s="11">
        <v>1768.0765238649858</v>
      </c>
      <c r="N11" s="11">
        <v>10389.766493680578</v>
      </c>
      <c r="O11" s="11">
        <v>0</v>
      </c>
      <c r="P11" s="11">
        <v>710.35177379464244</v>
      </c>
      <c r="Q11" s="11">
        <v>272.06618473126287</v>
      </c>
      <c r="R11" s="11">
        <v>644.39667465525895</v>
      </c>
      <c r="S11" s="11">
        <v>1162.6688158794636</v>
      </c>
      <c r="T11" s="11">
        <v>127.55159937977372</v>
      </c>
      <c r="U11" s="11">
        <v>0</v>
      </c>
      <c r="V11" s="11">
        <v>0</v>
      </c>
      <c r="W11" s="11">
        <v>791.54029654015392</v>
      </c>
      <c r="X11" s="11">
        <v>107.64901289063485</v>
      </c>
      <c r="Y11" s="11">
        <v>0</v>
      </c>
      <c r="Z11" s="11">
        <v>120.31080244525596</v>
      </c>
      <c r="AA11" s="11">
        <v>2117.2698284905127</v>
      </c>
      <c r="AB11" s="11">
        <v>873.5921142790063</v>
      </c>
      <c r="AC11" s="11">
        <v>214.83996158601747</v>
      </c>
      <c r="AD11" s="11">
        <v>56.644354441464564</v>
      </c>
      <c r="AE11" s="11">
        <v>0</v>
      </c>
      <c r="AF11" s="11">
        <v>200.29587090105107</v>
      </c>
      <c r="AG11" s="11">
        <v>1378.8710313629285</v>
      </c>
      <c r="AH11" s="11">
        <v>332.82995463159745</v>
      </c>
      <c r="AI11" s="11">
        <v>200.29587090105107</v>
      </c>
      <c r="AJ11" s="11">
        <v>0</v>
      </c>
      <c r="AK11" s="11">
        <v>293.98683663183266</v>
      </c>
      <c r="AL11" s="11">
        <v>0</v>
      </c>
      <c r="AM11" s="11">
        <v>0</v>
      </c>
      <c r="AN11" s="11">
        <v>876.49685293634786</v>
      </c>
      <c r="AO11" s="11">
        <v>81.733509787333901</v>
      </c>
      <c r="AP11" s="11">
        <v>152.46402113363575</v>
      </c>
      <c r="AQ11" s="11">
        <v>0</v>
      </c>
      <c r="AR11" s="11">
        <v>0</v>
      </c>
      <c r="AS11" s="11">
        <v>376.50791768542092</v>
      </c>
      <c r="AT11" s="11">
        <v>1408.7572088843563</v>
      </c>
      <c r="AU11" s="11">
        <v>673.2138541346294</v>
      </c>
      <c r="AV11" s="11">
        <v>6167.742057070901</v>
      </c>
      <c r="AW11" s="11">
        <v>2861.825167453529</v>
      </c>
      <c r="AX11" s="11">
        <v>179.41502148439162</v>
      </c>
      <c r="AY11" s="11">
        <v>765.30959627864263</v>
      </c>
      <c r="AZ11" s="11">
        <v>70.751277780968266</v>
      </c>
      <c r="BA11" s="11">
        <v>68.775758235683313</v>
      </c>
      <c r="BB11" s="11">
        <v>96.684761577699732</v>
      </c>
      <c r="BC11" s="11">
        <v>2462.5058967276696</v>
      </c>
      <c r="BD11" s="11">
        <v>0</v>
      </c>
      <c r="BE11" s="11">
        <v>6873.2492159093526</v>
      </c>
      <c r="BF11" s="11">
        <v>4558.7266913802951</v>
      </c>
      <c r="BG11" s="11">
        <v>2943.1888536374272</v>
      </c>
      <c r="BH11" s="11">
        <v>0</v>
      </c>
      <c r="BI11" s="11">
        <v>82165.102589015762</v>
      </c>
      <c r="BJ11" s="11">
        <v>0</v>
      </c>
      <c r="BK11" s="11">
        <v>10960.542014413741</v>
      </c>
      <c r="BL11" s="11">
        <v>0</v>
      </c>
      <c r="BM11" s="11">
        <v>0</v>
      </c>
      <c r="BN11" s="11">
        <v>0</v>
      </c>
      <c r="BO11" s="11">
        <v>0</v>
      </c>
      <c r="BP11" s="11">
        <v>1152.9669082134967</v>
      </c>
      <c r="BQ11" s="11">
        <v>112.60414632745646</v>
      </c>
      <c r="BR11" s="11">
        <v>0</v>
      </c>
      <c r="BS11" s="11">
        <v>1295.7751551650472</v>
      </c>
      <c r="BT11" s="11">
        <v>1012.5084376142205</v>
      </c>
      <c r="BU11" s="11">
        <v>0</v>
      </c>
      <c r="BV11" s="11">
        <v>45303.666041406868</v>
      </c>
      <c r="BW11" s="11">
        <v>0</v>
      </c>
      <c r="BX11" s="11">
        <v>8894.8092097472709</v>
      </c>
      <c r="BY11" s="11">
        <v>2833.8063993452856</v>
      </c>
      <c r="BZ11" s="11">
        <v>5668.6258232254568</v>
      </c>
      <c r="CA11" s="11">
        <v>0</v>
      </c>
      <c r="CB11" s="11">
        <v>376.50791768542092</v>
      </c>
      <c r="CC11" s="11">
        <v>0</v>
      </c>
      <c r="CD11" s="11">
        <v>4042.7615828109128</v>
      </c>
      <c r="CE11" s="11">
        <v>0</v>
      </c>
      <c r="CF11" s="11">
        <v>99001.776496551189</v>
      </c>
      <c r="CG11" s="11">
        <v>0</v>
      </c>
      <c r="CH11" s="11">
        <v>0</v>
      </c>
      <c r="CI11" s="11">
        <v>0</v>
      </c>
      <c r="CJ11" s="11">
        <v>1265.571054540952</v>
      </c>
    </row>
    <row r="12" spans="1:88" x14ac:dyDescent="0.35">
      <c r="A12" s="11">
        <v>2004</v>
      </c>
      <c r="B12" s="11">
        <v>0</v>
      </c>
      <c r="C12" s="11">
        <v>20796.148205560141</v>
      </c>
      <c r="D12" s="11">
        <v>5388.681854220913</v>
      </c>
      <c r="E12" s="11">
        <v>4631.9944218488108</v>
      </c>
      <c r="F12" s="11">
        <v>899.54859921278114</v>
      </c>
      <c r="G12" s="11">
        <v>1034.6059502271626</v>
      </c>
      <c r="H12" s="11">
        <v>3833.0358704053824</v>
      </c>
      <c r="I12" s="11">
        <v>1287.899976846491</v>
      </c>
      <c r="J12" s="11">
        <v>0</v>
      </c>
      <c r="K12" s="11">
        <v>1531.7141406299897</v>
      </c>
      <c r="L12" s="11">
        <v>0</v>
      </c>
      <c r="M12" s="11">
        <v>1222.5142857142869</v>
      </c>
      <c r="N12" s="11">
        <v>10950.496646101241</v>
      </c>
      <c r="O12" s="11">
        <v>344.67311137563826</v>
      </c>
      <c r="P12" s="11">
        <v>431.01098640436834</v>
      </c>
      <c r="Q12" s="11">
        <v>488.32128805723642</v>
      </c>
      <c r="R12" s="11">
        <v>848.07075471698079</v>
      </c>
      <c r="S12" s="11">
        <v>945.73342682305008</v>
      </c>
      <c r="T12" s="11">
        <v>399.63180924144689</v>
      </c>
      <c r="U12" s="11">
        <v>0</v>
      </c>
      <c r="V12" s="11">
        <v>115.60071392146867</v>
      </c>
      <c r="W12" s="11">
        <v>97.521897976033813</v>
      </c>
      <c r="X12" s="11">
        <v>299.96392146863786</v>
      </c>
      <c r="Y12" s="11">
        <v>0</v>
      </c>
      <c r="Z12" s="11">
        <v>68.762493625701239</v>
      </c>
      <c r="AA12" s="11">
        <v>1463.2091407002431</v>
      </c>
      <c r="AB12" s="11">
        <v>331.43145119480289</v>
      </c>
      <c r="AC12" s="11">
        <v>354.48385502210721</v>
      </c>
      <c r="AD12" s="11">
        <v>0</v>
      </c>
      <c r="AE12" s="11">
        <v>69.759051504334508</v>
      </c>
      <c r="AF12" s="11">
        <v>890.92274349821446</v>
      </c>
      <c r="AG12" s="11">
        <v>616.210604306552</v>
      </c>
      <c r="AH12" s="11">
        <v>222.23240693523721</v>
      </c>
      <c r="AI12" s="11">
        <v>160.44581845996933</v>
      </c>
      <c r="AJ12" s="11">
        <v>434.04112695241849</v>
      </c>
      <c r="AK12" s="11">
        <v>212.53659325361912</v>
      </c>
      <c r="AL12" s="11">
        <v>0</v>
      </c>
      <c r="AM12" s="11">
        <v>0</v>
      </c>
      <c r="AN12" s="11">
        <v>889.27713095987656</v>
      </c>
      <c r="AO12" s="11">
        <v>33.683537855985165</v>
      </c>
      <c r="AP12" s="11">
        <v>47.834778174400931</v>
      </c>
      <c r="AQ12" s="11">
        <v>0</v>
      </c>
      <c r="AR12" s="11">
        <v>680.64903110657781</v>
      </c>
      <c r="AS12" s="11">
        <v>295.01972661430489</v>
      </c>
      <c r="AT12" s="11">
        <v>1372.0483995340944</v>
      </c>
      <c r="AU12" s="11">
        <v>420.85659464151746</v>
      </c>
      <c r="AV12" s="11">
        <v>15138.952603854394</v>
      </c>
      <c r="AW12" s="11">
        <v>2733.149966842715</v>
      </c>
      <c r="AX12" s="11">
        <v>0</v>
      </c>
      <c r="AY12" s="11">
        <v>750.92366221192901</v>
      </c>
      <c r="AZ12" s="11">
        <v>0</v>
      </c>
      <c r="BA12" s="11">
        <v>0</v>
      </c>
      <c r="BB12" s="11">
        <v>290.05054077195751</v>
      </c>
      <c r="BC12" s="11">
        <v>5694.4838398416741</v>
      </c>
      <c r="BD12" s="11">
        <v>372.74081019126442</v>
      </c>
      <c r="BE12" s="11">
        <v>8326.4860204082925</v>
      </c>
      <c r="BF12" s="11">
        <v>2358.3495337053187</v>
      </c>
      <c r="BG12" s="11">
        <v>458.4166241713416</v>
      </c>
      <c r="BH12" s="11">
        <v>0</v>
      </c>
      <c r="BI12" s="11">
        <v>21160.355980993314</v>
      </c>
      <c r="BJ12" s="11">
        <v>445.46137174910837</v>
      </c>
      <c r="BK12" s="11">
        <v>4066.327855241726</v>
      </c>
      <c r="BL12" s="11">
        <v>22.868040909804161</v>
      </c>
      <c r="BM12" s="11">
        <v>268.07406935237043</v>
      </c>
      <c r="BN12" s="11">
        <v>0</v>
      </c>
      <c r="BO12" s="11">
        <v>0</v>
      </c>
      <c r="BP12" s="11">
        <v>2173.7364004418109</v>
      </c>
      <c r="BQ12" s="11">
        <v>2899.3351684833751</v>
      </c>
      <c r="BR12" s="11">
        <v>0</v>
      </c>
      <c r="BS12" s="11">
        <v>188.19052349256253</v>
      </c>
      <c r="BT12" s="11">
        <v>188.38886807705202</v>
      </c>
      <c r="BU12" s="11">
        <v>0</v>
      </c>
      <c r="BV12" s="11">
        <v>51575.649258477337</v>
      </c>
      <c r="BW12" s="11">
        <v>0</v>
      </c>
      <c r="BX12" s="11">
        <v>8018.8790976580476</v>
      </c>
      <c r="BY12" s="11">
        <v>2706.5225241476287</v>
      </c>
      <c r="BZ12" s="11">
        <v>4755.2727918274995</v>
      </c>
      <c r="CA12" s="11">
        <v>0</v>
      </c>
      <c r="CB12" s="11">
        <v>975.66875772088338</v>
      </c>
      <c r="CC12" s="11">
        <v>0</v>
      </c>
      <c r="CD12" s="11">
        <v>3774.1241698266003</v>
      </c>
      <c r="CE12" s="11">
        <v>0</v>
      </c>
      <c r="CF12" s="11">
        <v>38816.294181060308</v>
      </c>
      <c r="CG12" s="11">
        <v>0</v>
      </c>
      <c r="CH12" s="11">
        <v>290.94211026217442</v>
      </c>
      <c r="CI12" s="11">
        <v>0</v>
      </c>
      <c r="CJ12" s="11">
        <v>5073.0715689251856</v>
      </c>
    </row>
    <row r="13" spans="1:88" x14ac:dyDescent="0.35">
      <c r="A13" s="11">
        <v>2005</v>
      </c>
      <c r="B13" s="11">
        <v>923.23562252677937</v>
      </c>
      <c r="C13" s="11">
        <v>32528.344866219057</v>
      </c>
      <c r="D13" s="11">
        <v>3969.8186102672998</v>
      </c>
      <c r="E13" s="11">
        <v>3281.7455375292029</v>
      </c>
      <c r="F13" s="11">
        <v>937.70785211660746</v>
      </c>
      <c r="G13" s="11">
        <v>1717.7777215483991</v>
      </c>
      <c r="H13" s="11">
        <v>3485.9071362905652</v>
      </c>
      <c r="I13" s="11">
        <v>1425.6754452229275</v>
      </c>
      <c r="J13" s="11">
        <v>0</v>
      </c>
      <c r="K13" s="11">
        <v>134.49408284023673</v>
      </c>
      <c r="L13" s="11">
        <v>66.748915187376667</v>
      </c>
      <c r="M13" s="11">
        <v>1634.0851486415081</v>
      </c>
      <c r="N13" s="11">
        <v>9336.3672282710395</v>
      </c>
      <c r="O13" s="11">
        <v>69.615567127932664</v>
      </c>
      <c r="P13" s="11">
        <v>659.43975896055622</v>
      </c>
      <c r="Q13" s="11">
        <v>3252.0213713194739</v>
      </c>
      <c r="R13" s="11">
        <v>1771.2168543287366</v>
      </c>
      <c r="S13" s="11">
        <v>1134.7125291499658</v>
      </c>
      <c r="T13" s="11">
        <v>768.98926588048687</v>
      </c>
      <c r="U13" s="11">
        <v>342.43464384510639</v>
      </c>
      <c r="V13" s="11">
        <v>237.09674255234489</v>
      </c>
      <c r="W13" s="11">
        <v>1705.1956019989389</v>
      </c>
      <c r="X13" s="11">
        <v>80.69644970414204</v>
      </c>
      <c r="Y13" s="11">
        <v>0</v>
      </c>
      <c r="Z13" s="11">
        <v>1226.907476940823</v>
      </c>
      <c r="AA13" s="11">
        <v>5384.7171695666402</v>
      </c>
      <c r="AB13" s="11">
        <v>1718.7009394853708</v>
      </c>
      <c r="AC13" s="11">
        <v>354.51968827032357</v>
      </c>
      <c r="AD13" s="11">
        <v>21.84495099658637</v>
      </c>
      <c r="AE13" s="11">
        <v>166.36794070488392</v>
      </c>
      <c r="AF13" s="11">
        <v>635.80828008177468</v>
      </c>
      <c r="AG13" s="11">
        <v>5408.230504564528</v>
      </c>
      <c r="AH13" s="11">
        <v>1255.6885027934341</v>
      </c>
      <c r="AI13" s="11">
        <v>536.32397142756679</v>
      </c>
      <c r="AJ13" s="11">
        <v>3266.0370319234398</v>
      </c>
      <c r="AK13" s="11">
        <v>1841.9419541652385</v>
      </c>
      <c r="AL13" s="11">
        <v>252.05187376725843</v>
      </c>
      <c r="AM13" s="11">
        <v>0</v>
      </c>
      <c r="AN13" s="11">
        <v>1912.4261645193239</v>
      </c>
      <c r="AO13" s="11">
        <v>291.92798149983537</v>
      </c>
      <c r="AP13" s="11">
        <v>2099.5005015886859</v>
      </c>
      <c r="AQ13" s="11">
        <v>0</v>
      </c>
      <c r="AR13" s="11">
        <v>0</v>
      </c>
      <c r="AS13" s="11">
        <v>141.48033661806923</v>
      </c>
      <c r="AT13" s="11">
        <v>1894.9921084412103</v>
      </c>
      <c r="AU13" s="11">
        <v>910.0909534882519</v>
      </c>
      <c r="AV13" s="11">
        <v>8399.0986465810256</v>
      </c>
      <c r="AW13" s="11">
        <v>6533.1136030730495</v>
      </c>
      <c r="AX13" s="11">
        <v>0</v>
      </c>
      <c r="AY13" s="11">
        <v>2813.9514224347286</v>
      </c>
      <c r="AZ13" s="11">
        <v>0</v>
      </c>
      <c r="BA13" s="11">
        <v>390.53096646942714</v>
      </c>
      <c r="BB13" s="11">
        <v>3173.4027143713242</v>
      </c>
      <c r="BC13" s="11">
        <v>6209.8906291749245</v>
      </c>
      <c r="BD13" s="11">
        <v>0</v>
      </c>
      <c r="BE13" s="11">
        <v>7936.9252574499196</v>
      </c>
      <c r="BF13" s="11">
        <v>2607.6128932699403</v>
      </c>
      <c r="BG13" s="11">
        <v>1113.0299908017566</v>
      </c>
      <c r="BH13" s="11">
        <v>0</v>
      </c>
      <c r="BI13" s="11">
        <v>18044.124235294108</v>
      </c>
      <c r="BJ13" s="11">
        <v>361.63964497041331</v>
      </c>
      <c r="BK13" s="11">
        <v>5566.6167341389319</v>
      </c>
      <c r="BL13" s="11">
        <v>165.26900440414957</v>
      </c>
      <c r="BM13" s="11">
        <v>0</v>
      </c>
      <c r="BN13" s="11">
        <v>34.868836291913162</v>
      </c>
      <c r="BO13" s="11">
        <v>0</v>
      </c>
      <c r="BP13" s="11">
        <v>1921.9193023619805</v>
      </c>
      <c r="BQ13" s="11">
        <v>1621.1459534206706</v>
      </c>
      <c r="BR13" s="11">
        <v>0</v>
      </c>
      <c r="BS13" s="11">
        <v>342.71084812623332</v>
      </c>
      <c r="BT13" s="11">
        <v>570.59708759577848</v>
      </c>
      <c r="BU13" s="11">
        <v>0</v>
      </c>
      <c r="BV13" s="11">
        <v>58477.108114804694</v>
      </c>
      <c r="BW13" s="11">
        <v>0</v>
      </c>
      <c r="BX13" s="11">
        <v>31109.451869699828</v>
      </c>
      <c r="BY13" s="11">
        <v>6040.3420874597286</v>
      </c>
      <c r="BZ13" s="11">
        <v>20590.180933979802</v>
      </c>
      <c r="CA13" s="11">
        <v>0</v>
      </c>
      <c r="CB13" s="11">
        <v>141.48033661806923</v>
      </c>
      <c r="CC13" s="11">
        <v>0</v>
      </c>
      <c r="CD13" s="11">
        <v>12910.998706348548</v>
      </c>
      <c r="CE13" s="11">
        <v>0</v>
      </c>
      <c r="CF13" s="11">
        <v>36273.222650961055</v>
      </c>
      <c r="CG13" s="11">
        <v>0</v>
      </c>
      <c r="CH13" s="11">
        <v>200.13784069606274</v>
      </c>
      <c r="CI13" s="11">
        <v>0</v>
      </c>
      <c r="CJ13" s="11">
        <v>3543.0652557826506</v>
      </c>
    </row>
    <row r="14" spans="1:88" x14ac:dyDescent="0.35">
      <c r="A14" s="11">
        <v>2006</v>
      </c>
      <c r="B14" s="11">
        <v>106.56388445862129</v>
      </c>
      <c r="C14" s="11">
        <v>29908.924852596749</v>
      </c>
      <c r="D14" s="11">
        <v>4241.5204760166034</v>
      </c>
      <c r="E14" s="11">
        <v>2808.5180583053339</v>
      </c>
      <c r="F14" s="11">
        <v>988.96544471786035</v>
      </c>
      <c r="G14" s="11">
        <v>1242.7326476968015</v>
      </c>
      <c r="H14" s="11">
        <v>1526.3818937957437</v>
      </c>
      <c r="I14" s="11">
        <v>724.24016759845483</v>
      </c>
      <c r="J14" s="11">
        <v>176.34406917537873</v>
      </c>
      <c r="K14" s="11">
        <v>529.54398525826116</v>
      </c>
      <c r="L14" s="11">
        <v>0</v>
      </c>
      <c r="M14" s="11">
        <v>4642.659590279608</v>
      </c>
      <c r="N14" s="11">
        <v>8491.6925166597084</v>
      </c>
      <c r="O14" s="11">
        <v>179.31445058811531</v>
      </c>
      <c r="P14" s="11">
        <v>1433.6355446314974</v>
      </c>
      <c r="Q14" s="11">
        <v>1534.8460959219374</v>
      </c>
      <c r="R14" s="11">
        <v>703.28563243625399</v>
      </c>
      <c r="S14" s="11">
        <v>1716.9511081367928</v>
      </c>
      <c r="T14" s="11">
        <v>2544.629383358857</v>
      </c>
      <c r="U14" s="11">
        <v>24.898103845472267</v>
      </c>
      <c r="V14" s="11">
        <v>80.669856459330234</v>
      </c>
      <c r="W14" s="11">
        <v>2352.1948141994735</v>
      </c>
      <c r="X14" s="11">
        <v>343.67301784254073</v>
      </c>
      <c r="Y14" s="11">
        <v>0</v>
      </c>
      <c r="Z14" s="11">
        <v>219.37254975192945</v>
      </c>
      <c r="AA14" s="11">
        <v>2349.624153171625</v>
      </c>
      <c r="AB14" s="11">
        <v>1512.2931544595995</v>
      </c>
      <c r="AC14" s="11">
        <v>325.75119336387229</v>
      </c>
      <c r="AD14" s="11">
        <v>218.18842457292635</v>
      </c>
      <c r="AE14" s="11">
        <v>100.62571178934041</v>
      </c>
      <c r="AF14" s="11">
        <v>233.13283721490774</v>
      </c>
      <c r="AG14" s="11">
        <v>2048.633620643192</v>
      </c>
      <c r="AH14" s="11">
        <v>923.19057596304242</v>
      </c>
      <c r="AI14" s="11">
        <v>25.894027999291168</v>
      </c>
      <c r="AJ14" s="11">
        <v>1277.9543655539267</v>
      </c>
      <c r="AK14" s="11">
        <v>1447.1121071004006</v>
      </c>
      <c r="AL14" s="11">
        <v>1126.1390751621193</v>
      </c>
      <c r="AM14" s="11">
        <v>105.60718267000077</v>
      </c>
      <c r="AN14" s="11">
        <v>1856.3124591500257</v>
      </c>
      <c r="AO14" s="11">
        <v>602.11683865346527</v>
      </c>
      <c r="AP14" s="11">
        <v>387.55843451538027</v>
      </c>
      <c r="AQ14" s="11">
        <v>0</v>
      </c>
      <c r="AR14" s="11">
        <v>204.21403452284062</v>
      </c>
      <c r="AS14" s="11">
        <v>976.25751855198359</v>
      </c>
      <c r="AT14" s="11">
        <v>3726.4232107883327</v>
      </c>
      <c r="AU14" s="11">
        <v>3155.8409373336108</v>
      </c>
      <c r="AV14" s="11">
        <v>9255.3295758792192</v>
      </c>
      <c r="AW14" s="11">
        <v>5893.6658354345273</v>
      </c>
      <c r="AX14" s="11">
        <v>311.72426014531385</v>
      </c>
      <c r="AY14" s="11">
        <v>5007.4734349508344</v>
      </c>
      <c r="AZ14" s="11">
        <v>435.32801180124716</v>
      </c>
      <c r="BA14" s="11">
        <v>0</v>
      </c>
      <c r="BB14" s="11">
        <v>3048.0207804069814</v>
      </c>
      <c r="BC14" s="11">
        <v>8434.2839432815254</v>
      </c>
      <c r="BD14" s="11">
        <v>0</v>
      </c>
      <c r="BE14" s="11">
        <v>10293.961659495806</v>
      </c>
      <c r="BF14" s="11">
        <v>2914.3865012600018</v>
      </c>
      <c r="BG14" s="11">
        <v>585.82097556566384</v>
      </c>
      <c r="BH14" s="11">
        <v>0</v>
      </c>
      <c r="BI14" s="11">
        <v>29817.856641004535</v>
      </c>
      <c r="BJ14" s="11">
        <v>25.90364857943419</v>
      </c>
      <c r="BK14" s="11">
        <v>5187.68326005375</v>
      </c>
      <c r="BL14" s="11">
        <v>10.959235937452938</v>
      </c>
      <c r="BM14" s="11">
        <v>0</v>
      </c>
      <c r="BN14" s="11">
        <v>26.899942755566258</v>
      </c>
      <c r="BO14" s="11">
        <v>0</v>
      </c>
      <c r="BP14" s="11">
        <v>4346.9169715481003</v>
      </c>
      <c r="BQ14" s="11">
        <v>1704.5287437740176</v>
      </c>
      <c r="BR14" s="11">
        <v>0</v>
      </c>
      <c r="BS14" s="11">
        <v>14.938862307283362</v>
      </c>
      <c r="BT14" s="11">
        <v>441.35832002651205</v>
      </c>
      <c r="BU14" s="11">
        <v>0</v>
      </c>
      <c r="BV14" s="11">
        <v>55322.403689089915</v>
      </c>
      <c r="BW14" s="11">
        <v>0</v>
      </c>
      <c r="BX14" s="11">
        <v>19982.920733784707</v>
      </c>
      <c r="BY14" s="11">
        <v>7766.3019162787132</v>
      </c>
      <c r="BZ14" s="11">
        <v>10462.40017183214</v>
      </c>
      <c r="CA14" s="11">
        <v>0</v>
      </c>
      <c r="CB14" s="11">
        <v>1180.4715530748222</v>
      </c>
      <c r="CC14" s="11">
        <v>0</v>
      </c>
      <c r="CD14" s="11">
        <v>14696.212322738904</v>
      </c>
      <c r="CE14" s="11">
        <v>0</v>
      </c>
      <c r="CF14" s="11">
        <v>52072.213369186982</v>
      </c>
      <c r="CG14" s="11">
        <v>0</v>
      </c>
      <c r="CH14" s="11">
        <v>37.859178693019331</v>
      </c>
      <c r="CI14" s="11">
        <v>0</v>
      </c>
      <c r="CJ14" s="11">
        <v>6051.4457153221201</v>
      </c>
    </row>
    <row r="15" spans="1:88" x14ac:dyDescent="0.35">
      <c r="A15" s="11">
        <v>2007</v>
      </c>
      <c r="B15" s="11">
        <v>0</v>
      </c>
      <c r="C15" s="11">
        <v>40593.264254422487</v>
      </c>
      <c r="D15" s="11">
        <v>7594.2513394031284</v>
      </c>
      <c r="E15" s="11">
        <v>4859.8198582703499</v>
      </c>
      <c r="F15" s="11">
        <v>2222.3894684550401</v>
      </c>
      <c r="G15" s="11">
        <v>698.18430203676144</v>
      </c>
      <c r="H15" s="11">
        <v>7964.7444610034818</v>
      </c>
      <c r="I15" s="11">
        <v>1249.5183216654748</v>
      </c>
      <c r="J15" s="11">
        <v>151.38997758333937</v>
      </c>
      <c r="K15" s="11">
        <v>970.4268121522382</v>
      </c>
      <c r="L15" s="11">
        <v>17.700447093889743</v>
      </c>
      <c r="M15" s="11">
        <v>3758.7485315727586</v>
      </c>
      <c r="N15" s="11">
        <v>10972.982276547003</v>
      </c>
      <c r="O15" s="11">
        <v>0</v>
      </c>
      <c r="P15" s="11">
        <v>1285.5142995677147</v>
      </c>
      <c r="Q15" s="11">
        <v>9767.3280020784387</v>
      </c>
      <c r="R15" s="11">
        <v>61.680424483607993</v>
      </c>
      <c r="S15" s="11">
        <v>1155.1694090664691</v>
      </c>
      <c r="T15" s="11">
        <v>2533.9774135813395</v>
      </c>
      <c r="U15" s="11">
        <v>615.00284156630619</v>
      </c>
      <c r="V15" s="11">
        <v>105.23114163144021</v>
      </c>
      <c r="W15" s="11">
        <v>393.32292548267509</v>
      </c>
      <c r="X15" s="11">
        <v>738.11400319516076</v>
      </c>
      <c r="Y15" s="11">
        <v>0</v>
      </c>
      <c r="Z15" s="11">
        <v>166.15297868432543</v>
      </c>
      <c r="AA15" s="11">
        <v>4603.5952850925769</v>
      </c>
      <c r="AB15" s="11">
        <v>494.04430885905765</v>
      </c>
      <c r="AC15" s="11">
        <v>1167.4609709540186</v>
      </c>
      <c r="AD15" s="11">
        <v>179.31399252312008</v>
      </c>
      <c r="AE15" s="11">
        <v>54.779268204497697</v>
      </c>
      <c r="AF15" s="11">
        <v>1026.7732245706011</v>
      </c>
      <c r="AG15" s="11">
        <v>1342.1430662548953</v>
      </c>
      <c r="AH15" s="11">
        <v>666.06467598394624</v>
      </c>
      <c r="AI15" s="11">
        <v>291.86226401552068</v>
      </c>
      <c r="AJ15" s="11">
        <v>2197.1667650089348</v>
      </c>
      <c r="AK15" s="11">
        <v>1096.6663303642592</v>
      </c>
      <c r="AL15" s="11">
        <v>539.98513011152477</v>
      </c>
      <c r="AM15" s="11">
        <v>293.68778747513045</v>
      </c>
      <c r="AN15" s="11">
        <v>2675.9147406018701</v>
      </c>
      <c r="AO15" s="11">
        <v>565.4204086421081</v>
      </c>
      <c r="AP15" s="11">
        <v>624.36006755346591</v>
      </c>
      <c r="AQ15" s="11">
        <v>264.93246077084393</v>
      </c>
      <c r="AR15" s="11">
        <v>170.28963240538201</v>
      </c>
      <c r="AS15" s="11">
        <v>445.25433736132686</v>
      </c>
      <c r="AT15" s="11">
        <v>3842.6629413458372</v>
      </c>
      <c r="AU15" s="11">
        <v>548.79831581405335</v>
      </c>
      <c r="AV15" s="11">
        <v>9679.0907092834314</v>
      </c>
      <c r="AW15" s="11">
        <v>7382.4999746859648</v>
      </c>
      <c r="AX15" s="11">
        <v>1480.2042615042328</v>
      </c>
      <c r="AY15" s="11">
        <v>2744.3876472403958</v>
      </c>
      <c r="AZ15" s="11">
        <v>639.61338289962816</v>
      </c>
      <c r="BA15" s="11">
        <v>0</v>
      </c>
      <c r="BB15" s="11">
        <v>1156.9943100627434</v>
      </c>
      <c r="BC15" s="11">
        <v>10246.954339060956</v>
      </c>
      <c r="BD15" s="11">
        <v>660.5351702019102</v>
      </c>
      <c r="BE15" s="11">
        <v>9972.6848430586888</v>
      </c>
      <c r="BF15" s="11">
        <v>5261.8050000549047</v>
      </c>
      <c r="BG15" s="11">
        <v>4238.9033677382567</v>
      </c>
      <c r="BH15" s="11">
        <v>0</v>
      </c>
      <c r="BI15" s="11">
        <v>41359.657142857177</v>
      </c>
      <c r="BJ15" s="11">
        <v>0</v>
      </c>
      <c r="BK15" s="11">
        <v>14593.811853184039</v>
      </c>
      <c r="BL15" s="11">
        <v>7.967893557017856</v>
      </c>
      <c r="BM15" s="11">
        <v>0</v>
      </c>
      <c r="BN15" s="11">
        <v>0</v>
      </c>
      <c r="BO15" s="11">
        <v>0</v>
      </c>
      <c r="BP15" s="11">
        <v>956.82254421058451</v>
      </c>
      <c r="BQ15" s="11">
        <v>4560.659423901021</v>
      </c>
      <c r="BR15" s="11">
        <v>0</v>
      </c>
      <c r="BS15" s="11">
        <v>1515.3021673844171</v>
      </c>
      <c r="BT15" s="11">
        <v>1027.1672862453524</v>
      </c>
      <c r="BU15" s="11">
        <v>0</v>
      </c>
      <c r="BV15" s="11">
        <v>80998.326144625753</v>
      </c>
      <c r="BW15" s="11">
        <v>0</v>
      </c>
      <c r="BX15" s="11">
        <v>28620.448397413431</v>
      </c>
      <c r="BY15" s="11">
        <v>5602.4981590069929</v>
      </c>
      <c r="BZ15" s="11">
        <v>13119.87015183141</v>
      </c>
      <c r="CA15" s="11">
        <v>0</v>
      </c>
      <c r="CB15" s="11">
        <v>880.4764305375528</v>
      </c>
      <c r="CC15" s="11">
        <v>0</v>
      </c>
      <c r="CD15" s="11">
        <v>13403.699576392964</v>
      </c>
      <c r="CE15" s="11">
        <v>0</v>
      </c>
      <c r="CF15" s="11">
        <v>71739.543580443977</v>
      </c>
      <c r="CG15" s="11">
        <v>0</v>
      </c>
      <c r="CH15" s="11">
        <v>7.967893557017856</v>
      </c>
      <c r="CI15" s="11">
        <v>0</v>
      </c>
      <c r="CJ15" s="11">
        <v>5517.4819681116096</v>
      </c>
    </row>
    <row r="16" spans="1:88" x14ac:dyDescent="0.35">
      <c r="A16" s="11">
        <v>2008</v>
      </c>
      <c r="B16" s="11">
        <v>0</v>
      </c>
      <c r="C16" s="11">
        <v>33511.813747138367</v>
      </c>
      <c r="D16" s="11">
        <v>6177.3365231177595</v>
      </c>
      <c r="E16" s="11">
        <v>5534.6217407889071</v>
      </c>
      <c r="F16" s="11">
        <v>1154.7757059808164</v>
      </c>
      <c r="G16" s="11">
        <v>980.70378541849436</v>
      </c>
      <c r="H16" s="11">
        <v>4234.9312963356679</v>
      </c>
      <c r="I16" s="11">
        <v>1538.632248498111</v>
      </c>
      <c r="J16" s="11">
        <v>0</v>
      </c>
      <c r="K16" s="11">
        <v>1394.0012004005448</v>
      </c>
      <c r="L16" s="11">
        <v>0</v>
      </c>
      <c r="M16" s="11">
        <v>3565.5808557893924</v>
      </c>
      <c r="N16" s="11">
        <v>13379.451159293478</v>
      </c>
      <c r="O16" s="11">
        <v>125.40169475322222</v>
      </c>
      <c r="P16" s="11">
        <v>503.70554927683463</v>
      </c>
      <c r="Q16" s="11">
        <v>2661.0494324416823</v>
      </c>
      <c r="R16" s="11">
        <v>955.65587508235456</v>
      </c>
      <c r="S16" s="11">
        <v>585.70721398684043</v>
      </c>
      <c r="T16" s="11">
        <v>467.16581064073273</v>
      </c>
      <c r="U16" s="11">
        <v>82.683766837668287</v>
      </c>
      <c r="V16" s="11">
        <v>366.43794753060615</v>
      </c>
      <c r="W16" s="11">
        <v>1599.1828773169966</v>
      </c>
      <c r="X16" s="11">
        <v>669.20611333204897</v>
      </c>
      <c r="Y16" s="11">
        <v>0</v>
      </c>
      <c r="Z16" s="11">
        <v>386.86229940338399</v>
      </c>
      <c r="AA16" s="11">
        <v>3635.142737645403</v>
      </c>
      <c r="AB16" s="11">
        <v>2872.9628855386832</v>
      </c>
      <c r="AC16" s="11">
        <v>489.87885864657994</v>
      </c>
      <c r="AD16" s="11">
        <v>231.1160711607117</v>
      </c>
      <c r="AE16" s="11">
        <v>210.17689191834688</v>
      </c>
      <c r="AF16" s="11">
        <v>307.7438558123946</v>
      </c>
      <c r="AG16" s="11">
        <v>3395.1609513013404</v>
      </c>
      <c r="AH16" s="11">
        <v>275.85905127477719</v>
      </c>
      <c r="AI16" s="11">
        <v>308.81888818888194</v>
      </c>
      <c r="AJ16" s="11">
        <v>3161.2573189154059</v>
      </c>
      <c r="AK16" s="11">
        <v>1421.1908127762836</v>
      </c>
      <c r="AL16" s="11">
        <v>883.58593100797725</v>
      </c>
      <c r="AM16" s="11">
        <v>670.41407000942922</v>
      </c>
      <c r="AN16" s="11">
        <v>362.37666523920211</v>
      </c>
      <c r="AO16" s="11">
        <v>499.06558444119469</v>
      </c>
      <c r="AP16" s="11">
        <v>4440.2422272073818</v>
      </c>
      <c r="AQ16" s="11">
        <v>0</v>
      </c>
      <c r="AR16" s="11">
        <v>355.63796675551566</v>
      </c>
      <c r="AS16" s="11">
        <v>860.83546209180417</v>
      </c>
      <c r="AT16" s="11">
        <v>5918.1621296805079</v>
      </c>
      <c r="AU16" s="11">
        <v>468.62766772885789</v>
      </c>
      <c r="AV16" s="11">
        <v>12665.491242149987</v>
      </c>
      <c r="AW16" s="11">
        <v>13392.248999804815</v>
      </c>
      <c r="AX16" s="11">
        <v>0</v>
      </c>
      <c r="AY16" s="11">
        <v>1951.3192647608789</v>
      </c>
      <c r="AZ16" s="11">
        <v>1371.6079181772468</v>
      </c>
      <c r="BA16" s="11">
        <v>117.53857331434043</v>
      </c>
      <c r="BB16" s="11">
        <v>4297.0169172342048</v>
      </c>
      <c r="BC16" s="11">
        <v>16248.77155624835</v>
      </c>
      <c r="BD16" s="11">
        <v>735.11828476140033</v>
      </c>
      <c r="BE16" s="11">
        <v>13545.38848080326</v>
      </c>
      <c r="BF16" s="11">
        <v>5156.6382634154379</v>
      </c>
      <c r="BG16" s="11">
        <v>51.801878018780137</v>
      </c>
      <c r="BH16" s="11">
        <v>0</v>
      </c>
      <c r="BI16" s="11">
        <v>50745.407544771151</v>
      </c>
      <c r="BJ16" s="11">
        <v>765.06510459807646</v>
      </c>
      <c r="BK16" s="11">
        <v>6231.0029615723661</v>
      </c>
      <c r="BL16" s="11">
        <v>295.74844984784693</v>
      </c>
      <c r="BM16" s="11">
        <v>42.836168361683576</v>
      </c>
      <c r="BN16" s="11">
        <v>479.45358105632408</v>
      </c>
      <c r="BO16" s="11">
        <v>30.878305136257726</v>
      </c>
      <c r="BP16" s="11">
        <v>3218.8144732998344</v>
      </c>
      <c r="BQ16" s="11">
        <v>844.42222419394921</v>
      </c>
      <c r="BR16" s="11">
        <v>0</v>
      </c>
      <c r="BS16" s="11">
        <v>934.18462791781883</v>
      </c>
      <c r="BT16" s="11">
        <v>871.52241071417029</v>
      </c>
      <c r="BU16" s="11">
        <v>0</v>
      </c>
      <c r="BV16" s="11">
        <v>71469.869212708421</v>
      </c>
      <c r="BW16" s="11">
        <v>0</v>
      </c>
      <c r="BX16" s="11">
        <v>24083.2596597511</v>
      </c>
      <c r="BY16" s="11">
        <v>4726.0396047272498</v>
      </c>
      <c r="BZ16" s="11">
        <v>16309.308323178793</v>
      </c>
      <c r="CA16" s="11">
        <v>0</v>
      </c>
      <c r="CB16" s="11">
        <v>1216.4734288473169</v>
      </c>
      <c r="CC16" s="11">
        <v>0</v>
      </c>
      <c r="CD16" s="11">
        <v>21129.731673291473</v>
      </c>
      <c r="CE16" s="11">
        <v>0</v>
      </c>
      <c r="CF16" s="11">
        <v>87246.198987363387</v>
      </c>
      <c r="CG16" s="11">
        <v>0</v>
      </c>
      <c r="CH16" s="11">
        <v>602.57137443029853</v>
      </c>
      <c r="CI16" s="11">
        <v>0</v>
      </c>
      <c r="CJ16" s="11">
        <v>4063.2366974937881</v>
      </c>
    </row>
    <row r="17" spans="1:88" x14ac:dyDescent="0.35">
      <c r="A17" s="11">
        <v>2009</v>
      </c>
      <c r="B17" s="11">
        <v>0</v>
      </c>
      <c r="C17" s="11">
        <v>35221.022617703304</v>
      </c>
      <c r="D17" s="11">
        <v>9094.4395608532286</v>
      </c>
      <c r="E17" s="11">
        <v>4793.2616598378036</v>
      </c>
      <c r="F17" s="11">
        <v>1790.4748374668939</v>
      </c>
      <c r="G17" s="11">
        <v>1631.0661120762743</v>
      </c>
      <c r="H17" s="11">
        <v>9584.3836005101875</v>
      </c>
      <c r="I17" s="11">
        <v>2496.270514352967</v>
      </c>
      <c r="J17" s="11">
        <v>0</v>
      </c>
      <c r="K17" s="11">
        <v>1029.7588974401117</v>
      </c>
      <c r="L17" s="11">
        <v>82.104647242956787</v>
      </c>
      <c r="M17" s="11">
        <v>1929.8717974307012</v>
      </c>
      <c r="N17" s="11">
        <v>22228.274347102652</v>
      </c>
      <c r="O17" s="11">
        <v>356.7058731970875</v>
      </c>
      <c r="P17" s="11">
        <v>1649.8380518905819</v>
      </c>
      <c r="Q17" s="11">
        <v>384.5306780453023</v>
      </c>
      <c r="R17" s="11">
        <v>1445.9616006257208</v>
      </c>
      <c r="S17" s="11">
        <v>1426.2071293239137</v>
      </c>
      <c r="T17" s="11">
        <v>1551.9999780082176</v>
      </c>
      <c r="U17" s="11">
        <v>25.836990595611297</v>
      </c>
      <c r="V17" s="11">
        <v>35.876403152615325</v>
      </c>
      <c r="W17" s="11">
        <v>1737.1264895338668</v>
      </c>
      <c r="X17" s="11">
        <v>505.82201707916613</v>
      </c>
      <c r="Y17" s="11">
        <v>101.6498089324097</v>
      </c>
      <c r="Z17" s="11">
        <v>427.96210767317541</v>
      </c>
      <c r="AA17" s="11">
        <v>4979.2812311413945</v>
      </c>
      <c r="AB17" s="11">
        <v>1799.4926377501936</v>
      </c>
      <c r="AC17" s="11">
        <v>452.82414834574877</v>
      </c>
      <c r="AD17" s="11">
        <v>0</v>
      </c>
      <c r="AE17" s="11">
        <v>213.84989986730199</v>
      </c>
      <c r="AF17" s="11">
        <v>342.45397658552162</v>
      </c>
      <c r="AG17" s="11">
        <v>4055.5856355815467</v>
      </c>
      <c r="AH17" s="11">
        <v>1106.7824605841784</v>
      </c>
      <c r="AI17" s="11">
        <v>395.52911934430654</v>
      </c>
      <c r="AJ17" s="11">
        <v>2687.658351029906</v>
      </c>
      <c r="AK17" s="11">
        <v>758.8356155380277</v>
      </c>
      <c r="AL17" s="11">
        <v>1865.5729639359929</v>
      </c>
      <c r="AM17" s="11">
        <v>1059.767799580871</v>
      </c>
      <c r="AN17" s="11">
        <v>46.705329153605064</v>
      </c>
      <c r="AO17" s="11">
        <v>443.70003017145535</v>
      </c>
      <c r="AP17" s="11">
        <v>3150.3237291815039</v>
      </c>
      <c r="AQ17" s="11">
        <v>92.720886823010602</v>
      </c>
      <c r="AR17" s="11">
        <v>122.54445944272638</v>
      </c>
      <c r="AS17" s="11">
        <v>407.65118242686037</v>
      </c>
      <c r="AT17" s="11">
        <v>5452.3273328155892</v>
      </c>
      <c r="AU17" s="11">
        <v>311.69421269569239</v>
      </c>
      <c r="AV17" s="11">
        <v>10817.85510024056</v>
      </c>
      <c r="AW17" s="11">
        <v>5019.61975739439</v>
      </c>
      <c r="AX17" s="11">
        <v>197.28617345347985</v>
      </c>
      <c r="AY17" s="11">
        <v>4303.6386035457708</v>
      </c>
      <c r="AZ17" s="11">
        <v>73.745939813709072</v>
      </c>
      <c r="BA17" s="11">
        <v>221.24893185689194</v>
      </c>
      <c r="BB17" s="11">
        <v>1086.7754199919264</v>
      </c>
      <c r="BC17" s="11">
        <v>7717.6810438928842</v>
      </c>
      <c r="BD17" s="11">
        <v>121.63385153126167</v>
      </c>
      <c r="BE17" s="11">
        <v>4334.7460670468681</v>
      </c>
      <c r="BF17" s="11">
        <v>5169.8863788152748</v>
      </c>
      <c r="BG17" s="11">
        <v>2461.5822470100848</v>
      </c>
      <c r="BH17" s="11">
        <v>0</v>
      </c>
      <c r="BI17" s="11">
        <v>50380.342504735148</v>
      </c>
      <c r="BJ17" s="11">
        <v>0</v>
      </c>
      <c r="BK17" s="11">
        <v>6179.3254225201927</v>
      </c>
      <c r="BL17" s="11">
        <v>55.80773823740158</v>
      </c>
      <c r="BM17" s="11">
        <v>0</v>
      </c>
      <c r="BN17" s="11">
        <v>0</v>
      </c>
      <c r="BO17" s="11">
        <v>0</v>
      </c>
      <c r="BP17" s="11">
        <v>5448.5809192115848</v>
      </c>
      <c r="BQ17" s="11">
        <v>3480.3710859621387</v>
      </c>
      <c r="BR17" s="11">
        <v>20.927901839025566</v>
      </c>
      <c r="BS17" s="11">
        <v>1604.4488289359883</v>
      </c>
      <c r="BT17" s="11">
        <v>1591.5248830386497</v>
      </c>
      <c r="BU17" s="11">
        <v>0</v>
      </c>
      <c r="BV17" s="11">
        <v>89857.381967000721</v>
      </c>
      <c r="BW17" s="11">
        <v>0</v>
      </c>
      <c r="BX17" s="11">
        <v>24352.551977054674</v>
      </c>
      <c r="BY17" s="11">
        <v>6647.1121344715002</v>
      </c>
      <c r="BZ17" s="11">
        <v>16791.297247932289</v>
      </c>
      <c r="CA17" s="11">
        <v>0</v>
      </c>
      <c r="CB17" s="11">
        <v>622.91652869259769</v>
      </c>
      <c r="CC17" s="11">
        <v>0</v>
      </c>
      <c r="CD17" s="11">
        <v>11042.726550907304</v>
      </c>
      <c r="CE17" s="11">
        <v>0</v>
      </c>
      <c r="CF17" s="11">
        <v>70185.872093031503</v>
      </c>
      <c r="CG17" s="11">
        <v>0</v>
      </c>
      <c r="CH17" s="11">
        <v>55.80773823740158</v>
      </c>
      <c r="CI17" s="11">
        <v>0</v>
      </c>
      <c r="CJ17" s="11">
        <v>8949.8799070127534</v>
      </c>
    </row>
    <row r="18" spans="1:88" x14ac:dyDescent="0.35">
      <c r="A18" s="11">
        <v>2010</v>
      </c>
      <c r="B18" s="11">
        <v>877.34884693808533</v>
      </c>
      <c r="C18" s="11">
        <v>25148.189353335078</v>
      </c>
      <c r="D18" s="11">
        <v>4695.0596260526536</v>
      </c>
      <c r="E18" s="11">
        <v>4243.3190624524241</v>
      </c>
      <c r="F18" s="11">
        <v>501.04060223228413</v>
      </c>
      <c r="G18" s="11">
        <v>1083.0654068742442</v>
      </c>
      <c r="H18" s="11">
        <v>3365.6857845603458</v>
      </c>
      <c r="I18" s="11">
        <v>2399.7891508472544</v>
      </c>
      <c r="J18" s="11">
        <v>491.13861404587544</v>
      </c>
      <c r="K18" s="11">
        <v>1348.6507909888735</v>
      </c>
      <c r="L18" s="11">
        <v>37.627555108353363</v>
      </c>
      <c r="M18" s="11">
        <v>3722.1573592710588</v>
      </c>
      <c r="N18" s="11">
        <v>3396.1104009237324</v>
      </c>
      <c r="O18" s="11">
        <v>219.21301985199736</v>
      </c>
      <c r="P18" s="11">
        <v>6009.8397575678737</v>
      </c>
      <c r="Q18" s="11">
        <v>2391.5599010166397</v>
      </c>
      <c r="R18" s="11">
        <v>2349.7231352936133</v>
      </c>
      <c r="S18" s="11">
        <v>781.82734159224924</v>
      </c>
      <c r="T18" s="11">
        <v>2276.3120435554347</v>
      </c>
      <c r="U18" s="11">
        <v>406.64767814398192</v>
      </c>
      <c r="V18" s="11">
        <v>799.38064259560701</v>
      </c>
      <c r="W18" s="11">
        <v>1158.0527739735562</v>
      </c>
      <c r="X18" s="11">
        <v>770.64736622215435</v>
      </c>
      <c r="Y18" s="11">
        <v>0</v>
      </c>
      <c r="Z18" s="11">
        <v>0</v>
      </c>
      <c r="AA18" s="11">
        <v>5872.9213340686583</v>
      </c>
      <c r="AB18" s="11">
        <v>3997.5651515688492</v>
      </c>
      <c r="AC18" s="11">
        <v>591.60957466759407</v>
      </c>
      <c r="AD18" s="11">
        <v>58.762443245095518</v>
      </c>
      <c r="AE18" s="11">
        <v>785.34983634736727</v>
      </c>
      <c r="AF18" s="11">
        <v>1169.0014222206582</v>
      </c>
      <c r="AG18" s="11">
        <v>2968.1616641356754</v>
      </c>
      <c r="AH18" s="11">
        <v>885.46052221723085</v>
      </c>
      <c r="AI18" s="11">
        <v>967.31948493678874</v>
      </c>
      <c r="AJ18" s="11">
        <v>6466.1046215188562</v>
      </c>
      <c r="AK18" s="11">
        <v>1300.8510346048201</v>
      </c>
      <c r="AL18" s="11">
        <v>28.896261707763287</v>
      </c>
      <c r="AM18" s="11">
        <v>537.6405757397863</v>
      </c>
      <c r="AN18" s="11">
        <v>6396.6911720358366</v>
      </c>
      <c r="AO18" s="11">
        <v>64.403346781436738</v>
      </c>
      <c r="AP18" s="11">
        <v>1575.5608892682617</v>
      </c>
      <c r="AQ18" s="11">
        <v>0</v>
      </c>
      <c r="AR18" s="11">
        <v>46.881460222207714</v>
      </c>
      <c r="AS18" s="11">
        <v>1531.6902890932786</v>
      </c>
      <c r="AT18" s="11">
        <v>3594.1659567216179</v>
      </c>
      <c r="AU18" s="11">
        <v>624.52103647027684</v>
      </c>
      <c r="AV18" s="11">
        <v>14370.286259629054</v>
      </c>
      <c r="AW18" s="11">
        <v>9171.9907362040412</v>
      </c>
      <c r="AX18" s="11">
        <v>0</v>
      </c>
      <c r="AY18" s="11">
        <v>1788.4390715409381</v>
      </c>
      <c r="AZ18" s="11">
        <v>0</v>
      </c>
      <c r="BA18" s="11">
        <v>224.24274625484503</v>
      </c>
      <c r="BB18" s="11">
        <v>1457.6630641770457</v>
      </c>
      <c r="BC18" s="11">
        <v>11141.324363302498</v>
      </c>
      <c r="BD18" s="11">
        <v>476.79442523862338</v>
      </c>
      <c r="BE18" s="11">
        <v>11159.822724907477</v>
      </c>
      <c r="BF18" s="11">
        <v>7336.5526614505688</v>
      </c>
      <c r="BG18" s="11">
        <v>872.74243589824471</v>
      </c>
      <c r="BH18" s="11">
        <v>0</v>
      </c>
      <c r="BI18" s="11">
        <v>49885.863587937318</v>
      </c>
      <c r="BJ18" s="11">
        <v>0</v>
      </c>
      <c r="BK18" s="11">
        <v>8462.3573915174438</v>
      </c>
      <c r="BL18" s="11">
        <v>25.906993255236081</v>
      </c>
      <c r="BM18" s="11">
        <v>0</v>
      </c>
      <c r="BN18" s="11">
        <v>25.906993255236081</v>
      </c>
      <c r="BO18" s="11">
        <v>0</v>
      </c>
      <c r="BP18" s="11">
        <v>4814.8068315077753</v>
      </c>
      <c r="BQ18" s="11">
        <v>3568.8832973385724</v>
      </c>
      <c r="BR18" s="11">
        <v>0</v>
      </c>
      <c r="BS18" s="11">
        <v>1343.5907144702542</v>
      </c>
      <c r="BT18" s="11">
        <v>497.22891328861107</v>
      </c>
      <c r="BU18" s="11">
        <v>0</v>
      </c>
      <c r="BV18" s="11">
        <v>50474.601228320185</v>
      </c>
      <c r="BW18" s="11">
        <v>0</v>
      </c>
      <c r="BX18" s="11">
        <v>35996.261549107308</v>
      </c>
      <c r="BY18" s="11">
        <v>8542.5909813765866</v>
      </c>
      <c r="BZ18" s="11">
        <v>25062.110666714045</v>
      </c>
      <c r="CA18" s="11">
        <v>0</v>
      </c>
      <c r="CB18" s="11">
        <v>1578.5717493154862</v>
      </c>
      <c r="CC18" s="11">
        <v>0</v>
      </c>
      <c r="CD18" s="11">
        <v>12466.969287898353</v>
      </c>
      <c r="CE18" s="11">
        <v>0</v>
      </c>
      <c r="CF18" s="11">
        <v>80870.107765103443</v>
      </c>
      <c r="CG18" s="11">
        <v>0</v>
      </c>
      <c r="CH18" s="11">
        <v>51.813986510472162</v>
      </c>
      <c r="CI18" s="11">
        <v>0</v>
      </c>
      <c r="CJ18" s="11">
        <v>8383.6901288463559</v>
      </c>
    </row>
    <row r="19" spans="1:88" x14ac:dyDescent="0.35">
      <c r="A19" s="11">
        <v>2011</v>
      </c>
      <c r="B19" s="11">
        <v>0</v>
      </c>
      <c r="C19" s="11">
        <v>33185.589334542798</v>
      </c>
      <c r="D19" s="11">
        <v>8844.402962096121</v>
      </c>
      <c r="E19" s="11">
        <v>7066.4087239005694</v>
      </c>
      <c r="F19" s="11">
        <v>1478.3193938281665</v>
      </c>
      <c r="G19" s="11">
        <v>1168.0600688748457</v>
      </c>
      <c r="H19" s="11">
        <v>6542.3190308228895</v>
      </c>
      <c r="I19" s="11">
        <v>3096.8224678670463</v>
      </c>
      <c r="J19" s="11">
        <v>0</v>
      </c>
      <c r="K19" s="11">
        <v>1021.417087395715</v>
      </c>
      <c r="L19" s="11">
        <v>0</v>
      </c>
      <c r="M19" s="11">
        <v>2427.8171521459863</v>
      </c>
      <c r="N19" s="11">
        <v>8071.8643912395428</v>
      </c>
      <c r="O19" s="11">
        <v>767.57904595819718</v>
      </c>
      <c r="P19" s="11">
        <v>2054.5827355832025</v>
      </c>
      <c r="Q19" s="11">
        <v>1352.1060427128027</v>
      </c>
      <c r="R19" s="11">
        <v>1458.7838859957401</v>
      </c>
      <c r="S19" s="11">
        <v>1020.5230350081857</v>
      </c>
      <c r="T19" s="11">
        <v>2848.1093093737172</v>
      </c>
      <c r="U19" s="11">
        <v>468.99717363073887</v>
      </c>
      <c r="V19" s="11">
        <v>187.13000068938214</v>
      </c>
      <c r="W19" s="11">
        <v>4420.546658361407</v>
      </c>
      <c r="X19" s="11">
        <v>206.07700744476497</v>
      </c>
      <c r="Y19" s="11">
        <v>0</v>
      </c>
      <c r="Z19" s="11">
        <v>210.79361423970036</v>
      </c>
      <c r="AA19" s="11">
        <v>5104.7711335829026</v>
      </c>
      <c r="AB19" s="11">
        <v>1892.9504326551078</v>
      </c>
      <c r="AC19" s="11">
        <v>330.43282958773233</v>
      </c>
      <c r="AD19" s="11">
        <v>0</v>
      </c>
      <c r="AE19" s="11">
        <v>490.07601829137258</v>
      </c>
      <c r="AF19" s="11">
        <v>1255.1059010166227</v>
      </c>
      <c r="AG19" s="11">
        <v>5030.5646895274849</v>
      </c>
      <c r="AH19" s="11">
        <v>942.18744523619057</v>
      </c>
      <c r="AI19" s="11">
        <v>1360.6518524040987</v>
      </c>
      <c r="AJ19" s="11">
        <v>2606.5791857718518</v>
      </c>
      <c r="AK19" s="11">
        <v>801.98885063701289</v>
      </c>
      <c r="AL19" s="11">
        <v>381.37137473582345</v>
      </c>
      <c r="AM19" s="11">
        <v>224.0432358108626</v>
      </c>
      <c r="AN19" s="11">
        <v>314.86646211479479</v>
      </c>
      <c r="AO19" s="11">
        <v>783.79280948846986</v>
      </c>
      <c r="AP19" s="11">
        <v>1972.949388760675</v>
      </c>
      <c r="AQ19" s="11">
        <v>0</v>
      </c>
      <c r="AR19" s="11">
        <v>98.589810907457675</v>
      </c>
      <c r="AS19" s="11">
        <v>889.27527944890801</v>
      </c>
      <c r="AT19" s="11">
        <v>6032.0873465758095</v>
      </c>
      <c r="AU19" s="11">
        <v>571.34941964298218</v>
      </c>
      <c r="AV19" s="11">
        <v>16604.529055359053</v>
      </c>
      <c r="AW19" s="11">
        <v>8718.7263600254755</v>
      </c>
      <c r="AX19" s="11">
        <v>223.0978281326459</v>
      </c>
      <c r="AY19" s="11">
        <v>6007.5627212262389</v>
      </c>
      <c r="AZ19" s="11">
        <v>0</v>
      </c>
      <c r="BA19" s="11">
        <v>52.774628879892077</v>
      </c>
      <c r="BB19" s="11">
        <v>2671.1447672205154</v>
      </c>
      <c r="BC19" s="11">
        <v>9784.602157825484</v>
      </c>
      <c r="BD19" s="11">
        <v>297.19105346805696</v>
      </c>
      <c r="BE19" s="11">
        <v>8992.9638152440639</v>
      </c>
      <c r="BF19" s="11">
        <v>3928.4976337203348</v>
      </c>
      <c r="BG19" s="11">
        <v>3966.9541574131799</v>
      </c>
      <c r="BH19" s="11">
        <v>83.661685549742074</v>
      </c>
      <c r="BI19" s="11">
        <v>51282.583341947735</v>
      </c>
      <c r="BJ19" s="11">
        <v>25.929420772380812</v>
      </c>
      <c r="BK19" s="11">
        <v>8255.710228305521</v>
      </c>
      <c r="BL19" s="11">
        <v>148.36640949252649</v>
      </c>
      <c r="BM19" s="11">
        <v>0</v>
      </c>
      <c r="BN19" s="11">
        <v>40.825656303312776</v>
      </c>
      <c r="BO19" s="11">
        <v>0</v>
      </c>
      <c r="BP19" s="11">
        <v>3383.9119864798104</v>
      </c>
      <c r="BQ19" s="11">
        <v>1504.0464413499503</v>
      </c>
      <c r="BR19" s="11">
        <v>37.838413159167892</v>
      </c>
      <c r="BS19" s="11">
        <v>674.24699832765828</v>
      </c>
      <c r="BT19" s="11">
        <v>540.56510308732391</v>
      </c>
      <c r="BU19" s="11">
        <v>0</v>
      </c>
      <c r="BV19" s="11">
        <v>72816.702634684771</v>
      </c>
      <c r="BW19" s="11">
        <v>0</v>
      </c>
      <c r="BX19" s="11">
        <v>31988.37506616682</v>
      </c>
      <c r="BY19" s="11">
        <v>10610.167070503954</v>
      </c>
      <c r="BZ19" s="11">
        <v>19815.308338710391</v>
      </c>
      <c r="CA19" s="11">
        <v>0</v>
      </c>
      <c r="CB19" s="11">
        <v>987.86509035636436</v>
      </c>
      <c r="CC19" s="11">
        <v>0</v>
      </c>
      <c r="CD19" s="11">
        <v>17673.306305484777</v>
      </c>
      <c r="CE19" s="11">
        <v>0</v>
      </c>
      <c r="CF19" s="11">
        <v>78355.402268040692</v>
      </c>
      <c r="CG19" s="11">
        <v>0</v>
      </c>
      <c r="CH19" s="11">
        <v>189.19206579583926</v>
      </c>
      <c r="CI19" s="11">
        <v>0</v>
      </c>
      <c r="CJ19" s="11">
        <v>4925.7968409889299</v>
      </c>
    </row>
    <row r="20" spans="1:88" x14ac:dyDescent="0.35">
      <c r="A20" s="11">
        <v>2012</v>
      </c>
      <c r="B20" s="11">
        <v>275.7533354715647</v>
      </c>
      <c r="C20" s="11">
        <v>29050.949347481197</v>
      </c>
      <c r="D20" s="11">
        <v>5872.0946387360564</v>
      </c>
      <c r="E20" s="11">
        <v>3628.3202136887394</v>
      </c>
      <c r="F20" s="11">
        <v>1591.2068363895337</v>
      </c>
      <c r="G20" s="11">
        <v>861.07904983464175</v>
      </c>
      <c r="H20" s="11">
        <v>4949.1353306960027</v>
      </c>
      <c r="I20" s="11">
        <v>1481.3690461505894</v>
      </c>
      <c r="J20" s="11">
        <v>0</v>
      </c>
      <c r="K20" s="11">
        <v>1819.6529849802932</v>
      </c>
      <c r="L20" s="11">
        <v>0</v>
      </c>
      <c r="M20" s="11">
        <v>2396.1040503756071</v>
      </c>
      <c r="N20" s="11">
        <v>8105.9535622077647</v>
      </c>
      <c r="O20" s="11">
        <v>723.45896527119294</v>
      </c>
      <c r="P20" s="11">
        <v>2942.574157181436</v>
      </c>
      <c r="Q20" s="11">
        <v>373.3576900799452</v>
      </c>
      <c r="R20" s="11">
        <v>2902.0089388268748</v>
      </c>
      <c r="S20" s="11">
        <v>1847.4625931946744</v>
      </c>
      <c r="T20" s="11">
        <v>1753.307593076117</v>
      </c>
      <c r="U20" s="11">
        <v>300.87429975006449</v>
      </c>
      <c r="V20" s="11">
        <v>275.90531387402325</v>
      </c>
      <c r="W20" s="11">
        <v>1627.9181052164136</v>
      </c>
      <c r="X20" s="11">
        <v>89.282179099163102</v>
      </c>
      <c r="Y20" s="11">
        <v>0</v>
      </c>
      <c r="Z20" s="11">
        <v>90.660798931310666</v>
      </c>
      <c r="AA20" s="11">
        <v>8374.8363845252334</v>
      </c>
      <c r="AB20" s="11">
        <v>3746.144194707791</v>
      </c>
      <c r="AC20" s="11">
        <v>2289.5759860097701</v>
      </c>
      <c r="AD20" s="11">
        <v>811.76435569295745</v>
      </c>
      <c r="AE20" s="11">
        <v>1103.6939797190882</v>
      </c>
      <c r="AF20" s="11">
        <v>2437.7421885945969</v>
      </c>
      <c r="AG20" s="11">
        <v>2948.2833800413896</v>
      </c>
      <c r="AH20" s="11">
        <v>1715.8643708070251</v>
      </c>
      <c r="AI20" s="11">
        <v>746.59474615938245</v>
      </c>
      <c r="AJ20" s="11">
        <v>1197.3476726170456</v>
      </c>
      <c r="AK20" s="11">
        <v>1988.7589157378939</v>
      </c>
      <c r="AL20" s="11">
        <v>144.44152294052071</v>
      </c>
      <c r="AM20" s="11">
        <v>373.75821603615509</v>
      </c>
      <c r="AN20" s="11">
        <v>293.77936083104601</v>
      </c>
      <c r="AO20" s="11">
        <v>202.94835356856004</v>
      </c>
      <c r="AP20" s="11">
        <v>2127.5005627316018</v>
      </c>
      <c r="AQ20" s="11">
        <v>0</v>
      </c>
      <c r="AR20" s="11">
        <v>84.513231696308111</v>
      </c>
      <c r="AS20" s="11">
        <v>1660.8336436032196</v>
      </c>
      <c r="AT20" s="11">
        <v>3625.1802262552983</v>
      </c>
      <c r="AU20" s="11">
        <v>947.27593543482328</v>
      </c>
      <c r="AV20" s="11">
        <v>12181.983348731788</v>
      </c>
      <c r="AW20" s="11">
        <v>13614.974015232925</v>
      </c>
      <c r="AX20" s="11">
        <v>326.81916314644866</v>
      </c>
      <c r="AY20" s="11">
        <v>4992.6601553927994</v>
      </c>
      <c r="AZ20" s="11">
        <v>1038.9644741470288</v>
      </c>
      <c r="BA20" s="11">
        <v>0</v>
      </c>
      <c r="BB20" s="11">
        <v>8449.8828784306461</v>
      </c>
      <c r="BC20" s="11">
        <v>13745.758480717073</v>
      </c>
      <c r="BD20" s="11">
        <v>23.910540377488584</v>
      </c>
      <c r="BE20" s="11">
        <v>22272.177473843345</v>
      </c>
      <c r="BF20" s="11">
        <v>6556.8020479086026</v>
      </c>
      <c r="BG20" s="11">
        <v>1019.660988103037</v>
      </c>
      <c r="BH20" s="11">
        <v>0</v>
      </c>
      <c r="BI20" s="11">
        <v>82267.861394339125</v>
      </c>
      <c r="BJ20" s="11">
        <v>79.73063032277588</v>
      </c>
      <c r="BK20" s="11">
        <v>7255.2181396614651</v>
      </c>
      <c r="BL20" s="11">
        <v>72.727893648194652</v>
      </c>
      <c r="BM20" s="11">
        <v>0</v>
      </c>
      <c r="BN20" s="11">
        <v>0</v>
      </c>
      <c r="BO20" s="11">
        <v>0</v>
      </c>
      <c r="BP20" s="11">
        <v>4924.1477562204927</v>
      </c>
      <c r="BQ20" s="11">
        <v>2747.3288457362669</v>
      </c>
      <c r="BR20" s="11">
        <v>0</v>
      </c>
      <c r="BS20" s="11">
        <v>1184.2075671739453</v>
      </c>
      <c r="BT20" s="11">
        <v>334.74756528484033</v>
      </c>
      <c r="BU20" s="11">
        <v>0</v>
      </c>
      <c r="BV20" s="11">
        <v>59755.865060540382</v>
      </c>
      <c r="BW20" s="11">
        <v>0</v>
      </c>
      <c r="BX20" s="11">
        <v>36621.383686660789</v>
      </c>
      <c r="BY20" s="11">
        <v>8796.7590230373135</v>
      </c>
      <c r="BZ20" s="11">
        <v>27360.606174612163</v>
      </c>
      <c r="CA20" s="11">
        <v>0</v>
      </c>
      <c r="CB20" s="11">
        <v>1745.3468752995268</v>
      </c>
      <c r="CC20" s="11">
        <v>0</v>
      </c>
      <c r="CD20" s="11">
        <v>28423.300686349892</v>
      </c>
      <c r="CE20" s="11">
        <v>0</v>
      </c>
      <c r="CF20" s="11">
        <v>125965.9015556115</v>
      </c>
      <c r="CG20" s="11">
        <v>0</v>
      </c>
      <c r="CH20" s="11">
        <v>72.727893648194652</v>
      </c>
      <c r="CI20" s="11">
        <v>0</v>
      </c>
      <c r="CJ20" s="11">
        <v>7671.4766019567796</v>
      </c>
    </row>
    <row r="21" spans="1:88" x14ac:dyDescent="0.35">
      <c r="A21" s="11">
        <v>2013</v>
      </c>
      <c r="B21" s="11">
        <v>2251.5654570509882</v>
      </c>
      <c r="C21" s="11">
        <v>44060.897786110159</v>
      </c>
      <c r="D21" s="11">
        <v>5272.6058821207789</v>
      </c>
      <c r="E21" s="11">
        <v>3475.7480199583715</v>
      </c>
      <c r="F21" s="11">
        <v>1387.2865357803857</v>
      </c>
      <c r="G21" s="11">
        <v>658.24495440539249</v>
      </c>
      <c r="H21" s="11">
        <v>5572.5160437355598</v>
      </c>
      <c r="I21" s="11">
        <v>2453.600684444938</v>
      </c>
      <c r="J21" s="11">
        <v>0</v>
      </c>
      <c r="K21" s="11">
        <v>1403.3344059852445</v>
      </c>
      <c r="L21" s="11">
        <v>0</v>
      </c>
      <c r="M21" s="11">
        <v>2317.6887830199908</v>
      </c>
      <c r="N21" s="11">
        <v>6377.5938346073917</v>
      </c>
      <c r="O21" s="11">
        <v>377.61536674986235</v>
      </c>
      <c r="P21" s="11">
        <v>1912.2920251575388</v>
      </c>
      <c r="Q21" s="11">
        <v>3742.943347945466</v>
      </c>
      <c r="R21" s="11">
        <v>1666.00244453852</v>
      </c>
      <c r="S21" s="11">
        <v>1244.4027225987393</v>
      </c>
      <c r="T21" s="11">
        <v>3087.6531083268501</v>
      </c>
      <c r="U21" s="11">
        <v>136.49573498480933</v>
      </c>
      <c r="V21" s="11">
        <v>254.09974036299519</v>
      </c>
      <c r="W21" s="11">
        <v>1495.3667768142222</v>
      </c>
      <c r="X21" s="11">
        <v>593.29525919700484</v>
      </c>
      <c r="Y21" s="11">
        <v>563.05576579435706</v>
      </c>
      <c r="Z21" s="11">
        <v>0</v>
      </c>
      <c r="AA21" s="11">
        <v>6268.9387476344837</v>
      </c>
      <c r="AB21" s="11">
        <v>2209.928344452172</v>
      </c>
      <c r="AC21" s="11">
        <v>680.85797556619752</v>
      </c>
      <c r="AD21" s="11">
        <v>415.60459752112848</v>
      </c>
      <c r="AE21" s="11">
        <v>1229.6887647280473</v>
      </c>
      <c r="AF21" s="11">
        <v>836.53375013634832</v>
      </c>
      <c r="AG21" s="11">
        <v>4353.0418994209604</v>
      </c>
      <c r="AH21" s="11">
        <v>602.19344360210312</v>
      </c>
      <c r="AI21" s="11">
        <v>429.62973844809909</v>
      </c>
      <c r="AJ21" s="11">
        <v>1857.6622989647406</v>
      </c>
      <c r="AK21" s="11">
        <v>2337.2666709233745</v>
      </c>
      <c r="AL21" s="11">
        <v>131.09412995593021</v>
      </c>
      <c r="AM21" s="11">
        <v>53.773097388936954</v>
      </c>
      <c r="AN21" s="11">
        <v>682.74935094751834</v>
      </c>
      <c r="AO21" s="11">
        <v>32.833256775379049</v>
      </c>
      <c r="AP21" s="11">
        <v>1219.3514255947762</v>
      </c>
      <c r="AQ21" s="11">
        <v>3.8051726271501045</v>
      </c>
      <c r="AR21" s="11">
        <v>416.88215201257856</v>
      </c>
      <c r="AS21" s="11">
        <v>682.33534883232437</v>
      </c>
      <c r="AT21" s="11">
        <v>1748.8167621671164</v>
      </c>
      <c r="AU21" s="11">
        <v>670.03994220871994</v>
      </c>
      <c r="AV21" s="11">
        <v>16115.229254601702</v>
      </c>
      <c r="AW21" s="11">
        <v>5234.4332365883356</v>
      </c>
      <c r="AX21" s="11">
        <v>31.542878356638997</v>
      </c>
      <c r="AY21" s="11">
        <v>2943.2491675460292</v>
      </c>
      <c r="AZ21" s="11">
        <v>0</v>
      </c>
      <c r="BA21" s="11">
        <v>1804.3341318064981</v>
      </c>
      <c r="BB21" s="11">
        <v>3138.9492628209978</v>
      </c>
      <c r="BC21" s="11">
        <v>9749.2314052879246</v>
      </c>
      <c r="BD21" s="11">
        <v>117.86889216361834</v>
      </c>
      <c r="BE21" s="11">
        <v>5959.7419917420857</v>
      </c>
      <c r="BF21" s="11">
        <v>1020.4169932166168</v>
      </c>
      <c r="BG21" s="11">
        <v>293.32901938567238</v>
      </c>
      <c r="BH21" s="11">
        <v>57.616968018533768</v>
      </c>
      <c r="BI21" s="11">
        <v>9463.5299925970285</v>
      </c>
      <c r="BJ21" s="11">
        <v>1887.7121103012312</v>
      </c>
      <c r="BK21" s="11">
        <v>8461.9868852090549</v>
      </c>
      <c r="BL21" s="11">
        <v>92.657688712315903</v>
      </c>
      <c r="BM21" s="11">
        <v>0</v>
      </c>
      <c r="BN21" s="11">
        <v>0</v>
      </c>
      <c r="BO21" s="11">
        <v>0</v>
      </c>
      <c r="BP21" s="11">
        <v>3461.3053425110857</v>
      </c>
      <c r="BQ21" s="11">
        <v>644.72576940744193</v>
      </c>
      <c r="BR21" s="11">
        <v>0</v>
      </c>
      <c r="BS21" s="11">
        <v>403.3615478391705</v>
      </c>
      <c r="BT21" s="11">
        <v>1698.5728086202596</v>
      </c>
      <c r="BU21" s="11">
        <v>0</v>
      </c>
      <c r="BV21" s="11">
        <v>72975.443210045123</v>
      </c>
      <c r="BW21" s="11">
        <v>0</v>
      </c>
      <c r="BX21" s="11">
        <v>34004.661131960645</v>
      </c>
      <c r="BY21" s="11">
        <v>8477.3157868231228</v>
      </c>
      <c r="BZ21" s="11">
        <v>21221.34623139766</v>
      </c>
      <c r="CA21" s="11">
        <v>0</v>
      </c>
      <c r="CB21" s="11">
        <v>1103.0226734720504</v>
      </c>
      <c r="CC21" s="11">
        <v>0</v>
      </c>
      <c r="CD21" s="11">
        <v>13152.50867711848</v>
      </c>
      <c r="CE21" s="11">
        <v>0</v>
      </c>
      <c r="CF21" s="11">
        <v>28549.447372712712</v>
      </c>
      <c r="CG21" s="11">
        <v>0</v>
      </c>
      <c r="CH21" s="11">
        <v>92.657688712315903</v>
      </c>
      <c r="CI21" s="11">
        <v>0</v>
      </c>
      <c r="CJ21" s="11">
        <v>4106.0311119185271</v>
      </c>
    </row>
    <row r="22" spans="1:88" x14ac:dyDescent="0.35">
      <c r="A22" s="11">
        <v>2014</v>
      </c>
      <c r="B22" s="11">
        <v>146.42991757621718</v>
      </c>
      <c r="C22" s="11">
        <v>40836.367563827203</v>
      </c>
      <c r="D22" s="11">
        <v>10811.413379061018</v>
      </c>
      <c r="E22" s="11">
        <v>8634.5304696477069</v>
      </c>
      <c r="F22" s="11">
        <v>2896.3358907736051</v>
      </c>
      <c r="G22" s="11">
        <v>1471.2817942454644</v>
      </c>
      <c r="H22" s="11">
        <v>8521.5339873824159</v>
      </c>
      <c r="I22" s="11">
        <v>2817.6210777337315</v>
      </c>
      <c r="J22" s="11">
        <v>0</v>
      </c>
      <c r="K22" s="11">
        <v>1241.3154829848249</v>
      </c>
      <c r="L22" s="11">
        <v>0</v>
      </c>
      <c r="M22" s="11">
        <v>3964.7134768114543</v>
      </c>
      <c r="N22" s="11">
        <v>10450.880255996068</v>
      </c>
      <c r="O22" s="11">
        <v>237.1909500691871</v>
      </c>
      <c r="P22" s="11">
        <v>2150.1706391465009</v>
      </c>
      <c r="Q22" s="11">
        <v>2121.6038806981837</v>
      </c>
      <c r="R22" s="11">
        <v>4040.9129808507055</v>
      </c>
      <c r="S22" s="11">
        <v>1055.0120033546837</v>
      </c>
      <c r="T22" s="11">
        <v>6917.0167193485931</v>
      </c>
      <c r="U22" s="11">
        <v>657.70716827656486</v>
      </c>
      <c r="V22" s="11">
        <v>106.62828334180622</v>
      </c>
      <c r="W22" s="11">
        <v>1378.1954753431598</v>
      </c>
      <c r="X22" s="11">
        <v>734.47188974628034</v>
      </c>
      <c r="Y22" s="11">
        <v>364.72852058973035</v>
      </c>
      <c r="Z22" s="11">
        <v>0</v>
      </c>
      <c r="AA22" s="11">
        <v>6999.4761473584313</v>
      </c>
      <c r="AB22" s="11">
        <v>2376.5185596342099</v>
      </c>
      <c r="AC22" s="11">
        <v>502.34615103260967</v>
      </c>
      <c r="AD22" s="11">
        <v>665.56126777661279</v>
      </c>
      <c r="AE22" s="11">
        <v>1091.0767539822909</v>
      </c>
      <c r="AF22" s="11">
        <v>1039.9306868817166</v>
      </c>
      <c r="AG22" s="11">
        <v>2927.6790345728418</v>
      </c>
      <c r="AH22" s="11">
        <v>1693.857305930371</v>
      </c>
      <c r="AI22" s="11">
        <v>535.92191623113968</v>
      </c>
      <c r="AJ22" s="11">
        <v>1554.099417043961</v>
      </c>
      <c r="AK22" s="11">
        <v>907.83519742416797</v>
      </c>
      <c r="AL22" s="11">
        <v>349.92787371615213</v>
      </c>
      <c r="AM22" s="11">
        <v>0</v>
      </c>
      <c r="AN22" s="11">
        <v>231.05302846864294</v>
      </c>
      <c r="AO22" s="11">
        <v>775.86402387400801</v>
      </c>
      <c r="AP22" s="11">
        <v>1220.7242099579012</v>
      </c>
      <c r="AQ22" s="11">
        <v>62.82109673040469</v>
      </c>
      <c r="AR22" s="11">
        <v>681.65590672123392</v>
      </c>
      <c r="AS22" s="11">
        <v>1144.9240888888339</v>
      </c>
      <c r="AT22" s="11">
        <v>3453.6439692522654</v>
      </c>
      <c r="AU22" s="11">
        <v>1712.6313561755151</v>
      </c>
      <c r="AV22" s="11">
        <v>21418.340158228453</v>
      </c>
      <c r="AW22" s="11">
        <v>8588.300824309621</v>
      </c>
      <c r="AX22" s="11">
        <v>100.6491272665651</v>
      </c>
      <c r="AY22" s="11">
        <v>4589.6094359552335</v>
      </c>
      <c r="AZ22" s="11">
        <v>42.850618539230645</v>
      </c>
      <c r="BA22" s="11">
        <v>705.54041687849383</v>
      </c>
      <c r="BB22" s="11">
        <v>4024.9599558549003</v>
      </c>
      <c r="BC22" s="11">
        <v>11310.811501642453</v>
      </c>
      <c r="BD22" s="11">
        <v>122.65071266412335</v>
      </c>
      <c r="BE22" s="11">
        <v>13829.309631456608</v>
      </c>
      <c r="BF22" s="11">
        <v>6175.1243147297828</v>
      </c>
      <c r="BG22" s="11">
        <v>904.16482639712513</v>
      </c>
      <c r="BH22" s="11">
        <v>0</v>
      </c>
      <c r="BI22" s="11">
        <v>86745.401580222635</v>
      </c>
      <c r="BJ22" s="11">
        <v>1381.9200633112375</v>
      </c>
      <c r="BK22" s="11">
        <v>7872.2228763513167</v>
      </c>
      <c r="BL22" s="11">
        <v>5.8805000000000005</v>
      </c>
      <c r="BM22" s="11">
        <v>0</v>
      </c>
      <c r="BN22" s="11">
        <v>0</v>
      </c>
      <c r="BO22" s="11">
        <v>0</v>
      </c>
      <c r="BP22" s="11">
        <v>2856.8644493937345</v>
      </c>
      <c r="BQ22" s="11">
        <v>916.69027548353552</v>
      </c>
      <c r="BR22" s="11">
        <v>0</v>
      </c>
      <c r="BS22" s="11">
        <v>558.1408506223944</v>
      </c>
      <c r="BT22" s="11">
        <v>462.55721965872215</v>
      </c>
      <c r="BU22" s="11">
        <v>0</v>
      </c>
      <c r="BV22" s="11">
        <v>91644.007546519206</v>
      </c>
      <c r="BW22" s="11">
        <v>0</v>
      </c>
      <c r="BX22" s="11">
        <v>37670.57935941805</v>
      </c>
      <c r="BY22" s="11">
        <v>14889.944520261797</v>
      </c>
      <c r="BZ22" s="11">
        <v>20294.302437868311</v>
      </c>
      <c r="CA22" s="11">
        <v>0</v>
      </c>
      <c r="CB22" s="11">
        <v>1889.4010923404721</v>
      </c>
      <c r="CC22" s="11">
        <v>0</v>
      </c>
      <c r="CD22" s="11">
        <v>18051.910378804037</v>
      </c>
      <c r="CE22" s="11">
        <v>0</v>
      </c>
      <c r="CF22" s="11">
        <v>120467.38830989282</v>
      </c>
      <c r="CG22" s="11">
        <v>0</v>
      </c>
      <c r="CH22" s="11">
        <v>5.8805000000000005</v>
      </c>
      <c r="CI22" s="11">
        <v>0</v>
      </c>
      <c r="CJ22" s="11">
        <v>3773.554724877275</v>
      </c>
    </row>
    <row r="23" spans="1:88" x14ac:dyDescent="0.35">
      <c r="A23" s="11">
        <v>2015</v>
      </c>
      <c r="B23" s="11">
        <v>511.33763365544405</v>
      </c>
      <c r="C23" s="11">
        <v>55993.052567908846</v>
      </c>
      <c r="D23" s="11">
        <v>9427.0027145969434</v>
      </c>
      <c r="E23" s="11">
        <v>7368.4403169483548</v>
      </c>
      <c r="F23" s="11">
        <v>1076.621737384552</v>
      </c>
      <c r="G23" s="11">
        <v>1872.4983702105751</v>
      </c>
      <c r="H23" s="11">
        <v>8279.3601428633883</v>
      </c>
      <c r="I23" s="11">
        <v>3129.686459893418</v>
      </c>
      <c r="J23" s="11">
        <v>0</v>
      </c>
      <c r="K23" s="11">
        <v>1645.123884776044</v>
      </c>
      <c r="L23" s="11">
        <v>0</v>
      </c>
      <c r="M23" s="11">
        <v>3076.8393406691966</v>
      </c>
      <c r="N23" s="11">
        <v>18522.162456693157</v>
      </c>
      <c r="O23" s="11">
        <v>2007.9103180336076</v>
      </c>
      <c r="P23" s="11">
        <v>3415.9844750433695</v>
      </c>
      <c r="Q23" s="11">
        <v>2108.4815528290346</v>
      </c>
      <c r="R23" s="11">
        <v>5466.3943882770282</v>
      </c>
      <c r="S23" s="11">
        <v>1173.8424827343529</v>
      </c>
      <c r="T23" s="11">
        <v>3388.3280967986157</v>
      </c>
      <c r="U23" s="11">
        <v>1223.6114306970815</v>
      </c>
      <c r="V23" s="11">
        <v>517.14522193142136</v>
      </c>
      <c r="W23" s="11">
        <v>4125.386646799695</v>
      </c>
      <c r="X23" s="11">
        <v>1694.0502568584764</v>
      </c>
      <c r="Y23" s="11">
        <v>142.48895324892695</v>
      </c>
      <c r="Z23" s="11">
        <v>240.13872540553439</v>
      </c>
      <c r="AA23" s="11">
        <v>9862.2827536955738</v>
      </c>
      <c r="AB23" s="11">
        <v>4122.3378669773474</v>
      </c>
      <c r="AC23" s="11">
        <v>501.3003510280555</v>
      </c>
      <c r="AD23" s="11">
        <v>593.92036819258249</v>
      </c>
      <c r="AE23" s="11">
        <v>1019.4335881057987</v>
      </c>
      <c r="AF23" s="11">
        <v>3489.2007613951678</v>
      </c>
      <c r="AG23" s="11">
        <v>2886.1839665334182</v>
      </c>
      <c r="AH23" s="11">
        <v>1898.6490331769089</v>
      </c>
      <c r="AI23" s="11">
        <v>737.19780299796128</v>
      </c>
      <c r="AJ23" s="11">
        <v>2429.8120749718919</v>
      </c>
      <c r="AK23" s="11">
        <v>1164.0245228659346</v>
      </c>
      <c r="AL23" s="11">
        <v>362.53045681053857</v>
      </c>
      <c r="AM23" s="11">
        <v>1948.5394739479798</v>
      </c>
      <c r="AN23" s="11">
        <v>0</v>
      </c>
      <c r="AO23" s="11">
        <v>165.46319298461165</v>
      </c>
      <c r="AP23" s="11">
        <v>3196.422890106981</v>
      </c>
      <c r="AQ23" s="11">
        <v>0</v>
      </c>
      <c r="AR23" s="11">
        <v>723.40545495609206</v>
      </c>
      <c r="AS23" s="11">
        <v>1893.7051001313712</v>
      </c>
      <c r="AT23" s="11">
        <v>4976.6043523785465</v>
      </c>
      <c r="AU23" s="11">
        <v>815.90518221893467</v>
      </c>
      <c r="AV23" s="11">
        <v>27501.261394250854</v>
      </c>
      <c r="AW23" s="11">
        <v>7809.1760156092896</v>
      </c>
      <c r="AX23" s="11">
        <v>542.1729653249148</v>
      </c>
      <c r="AY23" s="11">
        <v>4434.7412850532419</v>
      </c>
      <c r="AZ23" s="11">
        <v>142.54642533737749</v>
      </c>
      <c r="BA23" s="11">
        <v>0</v>
      </c>
      <c r="BB23" s="11">
        <v>5467.9689244944911</v>
      </c>
      <c r="BC23" s="11">
        <v>14777.628126248637</v>
      </c>
      <c r="BD23" s="11">
        <v>222.25401321426432</v>
      </c>
      <c r="BE23" s="11">
        <v>20094.470102279513</v>
      </c>
      <c r="BF23" s="11">
        <v>5618.4144526653836</v>
      </c>
      <c r="BG23" s="11">
        <v>633.00791452811927</v>
      </c>
      <c r="BH23" s="11">
        <v>100.70032452480292</v>
      </c>
      <c r="BI23" s="11">
        <v>101128.59670987507</v>
      </c>
      <c r="BJ23" s="11">
        <v>1102.7184051923962</v>
      </c>
      <c r="BK23" s="11">
        <v>11603.973765086739</v>
      </c>
      <c r="BL23" s="11">
        <v>0</v>
      </c>
      <c r="BM23" s="11">
        <v>0</v>
      </c>
      <c r="BN23" s="11">
        <v>0</v>
      </c>
      <c r="BO23" s="11">
        <v>553.01656680527663</v>
      </c>
      <c r="BP23" s="11">
        <v>3214.3656614350762</v>
      </c>
      <c r="BQ23" s="11">
        <v>3739.2357330845675</v>
      </c>
      <c r="BR23" s="11">
        <v>0</v>
      </c>
      <c r="BS23" s="11">
        <v>1137.3145522409823</v>
      </c>
      <c r="BT23" s="11">
        <v>1805.4334478209439</v>
      </c>
      <c r="BU23" s="11">
        <v>0</v>
      </c>
      <c r="BV23" s="11">
        <v>111063.06009154336</v>
      </c>
      <c r="BW23" s="11">
        <v>0</v>
      </c>
      <c r="BX23" s="11">
        <v>48784.210845520851</v>
      </c>
      <c r="BY23" s="11">
        <v>17588.758524096695</v>
      </c>
      <c r="BZ23" s="11">
        <v>28704.343089940667</v>
      </c>
      <c r="CA23" s="11">
        <v>0</v>
      </c>
      <c r="CB23" s="11">
        <v>2617.1105550874581</v>
      </c>
      <c r="CC23" s="11">
        <v>0</v>
      </c>
      <c r="CD23" s="11">
        <v>18396.605615819306</v>
      </c>
      <c r="CE23" s="11">
        <v>0</v>
      </c>
      <c r="CF23" s="11">
        <v>143675.79658936561</v>
      </c>
      <c r="CG23" s="11">
        <v>0</v>
      </c>
      <c r="CH23" s="11">
        <v>553.01656680527663</v>
      </c>
      <c r="CI23" s="11">
        <v>0</v>
      </c>
      <c r="CJ23" s="11">
        <v>6953.6013945196428</v>
      </c>
    </row>
    <row r="24" spans="1:88" x14ac:dyDescent="0.35">
      <c r="A24" s="11">
        <v>2016</v>
      </c>
      <c r="B24" s="11">
        <v>2007.41001674107</v>
      </c>
      <c r="C24" s="11">
        <v>50654.919876992499</v>
      </c>
      <c r="D24" s="11">
        <v>11449.354565026182</v>
      </c>
      <c r="E24" s="11">
        <v>9196.9238579135417</v>
      </c>
      <c r="F24" s="11">
        <v>2117.0790024477687</v>
      </c>
      <c r="G24" s="11">
        <v>2472.8205337221475</v>
      </c>
      <c r="H24" s="11">
        <v>11043.269697545131</v>
      </c>
      <c r="I24" s="11">
        <v>4337.1926911674182</v>
      </c>
      <c r="J24" s="11">
        <v>0</v>
      </c>
      <c r="K24" s="11">
        <v>2941.7905403611326</v>
      </c>
      <c r="L24" s="11">
        <v>95.19287339509161</v>
      </c>
      <c r="M24" s="11">
        <v>4248.5090625104476</v>
      </c>
      <c r="N24" s="11">
        <v>30428.563498513118</v>
      </c>
      <c r="O24" s="11">
        <v>639.35753849823482</v>
      </c>
      <c r="P24" s="11">
        <v>4912.8482915672621</v>
      </c>
      <c r="Q24" s="11">
        <v>944.65157887614691</v>
      </c>
      <c r="R24" s="11">
        <v>3374.7223708677921</v>
      </c>
      <c r="S24" s="11">
        <v>3239.8910834774651</v>
      </c>
      <c r="T24" s="11">
        <v>5348.4470898246946</v>
      </c>
      <c r="U24" s="11">
        <v>1468.8715153106468</v>
      </c>
      <c r="V24" s="11">
        <v>1708.0730028628843</v>
      </c>
      <c r="W24" s="11">
        <v>2130.8258312003695</v>
      </c>
      <c r="X24" s="11">
        <v>1211.9178720407419</v>
      </c>
      <c r="Y24" s="11">
        <v>899.72619047619014</v>
      </c>
      <c r="Z24" s="11">
        <v>401.71385594315086</v>
      </c>
      <c r="AA24" s="11">
        <v>14637.498225870573</v>
      </c>
      <c r="AB24" s="11">
        <v>7467.8539496117355</v>
      </c>
      <c r="AC24" s="11">
        <v>836.05731469667762</v>
      </c>
      <c r="AD24" s="11">
        <v>879.22746411615458</v>
      </c>
      <c r="AE24" s="11">
        <v>2033.1814432408114</v>
      </c>
      <c r="AF24" s="11">
        <v>3726.7887739383395</v>
      </c>
      <c r="AG24" s="11">
        <v>7319.8219675070723</v>
      </c>
      <c r="AH24" s="11">
        <v>1510.3179097671455</v>
      </c>
      <c r="AI24" s="11">
        <v>909.96198331437142</v>
      </c>
      <c r="AJ24" s="11">
        <v>1433.1769340916571</v>
      </c>
      <c r="AK24" s="11">
        <v>3168.4155007971012</v>
      </c>
      <c r="AL24" s="11">
        <v>28.660219946909368</v>
      </c>
      <c r="AM24" s="11">
        <v>765.93120189279296</v>
      </c>
      <c r="AN24" s="11">
        <v>585.48735034400579</v>
      </c>
      <c r="AO24" s="11">
        <v>0</v>
      </c>
      <c r="AP24" s="11">
        <v>1317.9026464469064</v>
      </c>
      <c r="AQ24" s="11">
        <v>57.843762642945322</v>
      </c>
      <c r="AR24" s="11">
        <v>982.46148050203715</v>
      </c>
      <c r="AS24" s="11">
        <v>2435.5015699229571</v>
      </c>
      <c r="AT24" s="11">
        <v>1798.827832669087</v>
      </c>
      <c r="AU24" s="11">
        <v>979.30858400379293</v>
      </c>
      <c r="AV24" s="11">
        <v>23438.499766946679</v>
      </c>
      <c r="AW24" s="11">
        <v>6582.433534397238</v>
      </c>
      <c r="AX24" s="11">
        <v>924.82307483515615</v>
      </c>
      <c r="AY24" s="11">
        <v>3309.0904939165166</v>
      </c>
      <c r="AZ24" s="11">
        <v>0</v>
      </c>
      <c r="BA24" s="11">
        <v>900.74976976000903</v>
      </c>
      <c r="BB24" s="11">
        <v>2731.1850582031884</v>
      </c>
      <c r="BC24" s="11">
        <v>23349.239546582288</v>
      </c>
      <c r="BD24" s="11">
        <v>1221.7001592691029</v>
      </c>
      <c r="BE24" s="11">
        <v>13733.843777303893</v>
      </c>
      <c r="BF24" s="11">
        <v>3695.978467668534</v>
      </c>
      <c r="BG24" s="11">
        <v>2155.4859868833737</v>
      </c>
      <c r="BH24" s="11">
        <v>0</v>
      </c>
      <c r="BI24" s="11">
        <v>112527.87452459452</v>
      </c>
      <c r="BJ24" s="11">
        <v>121.80593477436477</v>
      </c>
      <c r="BK24" s="11">
        <v>10275.98495858262</v>
      </c>
      <c r="BL24" s="11">
        <v>487.61075079337803</v>
      </c>
      <c r="BM24" s="11">
        <v>0</v>
      </c>
      <c r="BN24" s="11">
        <v>34.801695649818512</v>
      </c>
      <c r="BO24" s="11">
        <v>23.542323527818439</v>
      </c>
      <c r="BP24" s="11">
        <v>2876.2387295316212</v>
      </c>
      <c r="BQ24" s="11">
        <v>2595.4094080758377</v>
      </c>
      <c r="BR24" s="11">
        <v>0</v>
      </c>
      <c r="BS24" s="11">
        <v>3309.6090356439936</v>
      </c>
      <c r="BT24" s="11">
        <v>769.72060511440657</v>
      </c>
      <c r="BU24" s="11">
        <v>0</v>
      </c>
      <c r="BV24" s="11">
        <v>129846.14870195588</v>
      </c>
      <c r="BW24" s="11">
        <v>0</v>
      </c>
      <c r="BX24" s="11">
        <v>64650.11827854791</v>
      </c>
      <c r="BY24" s="11">
        <v>18482.748765584594</v>
      </c>
      <c r="BZ24" s="11">
        <v>43921.277887667849</v>
      </c>
      <c r="CA24" s="11">
        <v>0</v>
      </c>
      <c r="CB24" s="11">
        <v>3475.8068130679389</v>
      </c>
      <c r="CC24" s="11">
        <v>0</v>
      </c>
      <c r="CD24" s="11">
        <v>14448.281931112107</v>
      </c>
      <c r="CE24" s="11">
        <v>0</v>
      </c>
      <c r="CF24" s="11">
        <v>156730.13312188871</v>
      </c>
      <c r="CG24" s="11">
        <v>0</v>
      </c>
      <c r="CH24" s="11">
        <v>545.95476997101434</v>
      </c>
      <c r="CI24" s="11">
        <v>0</v>
      </c>
      <c r="CJ24" s="11">
        <v>5471.6481376074626</v>
      </c>
    </row>
    <row r="25" spans="1:88" x14ac:dyDescent="0.35">
      <c r="A25" s="11">
        <v>2017</v>
      </c>
      <c r="B25" s="11">
        <v>973.31548430484622</v>
      </c>
      <c r="C25" s="11">
        <v>80615.786656861281</v>
      </c>
      <c r="D25" s="11">
        <v>19596.096268688052</v>
      </c>
      <c r="E25" s="11">
        <v>15606.488900238677</v>
      </c>
      <c r="F25" s="11">
        <v>3254.0952718016401</v>
      </c>
      <c r="G25" s="11">
        <v>2562.1266620648853</v>
      </c>
      <c r="H25" s="11">
        <v>18338.96553810604</v>
      </c>
      <c r="I25" s="11">
        <v>1627.5824964316053</v>
      </c>
      <c r="J25" s="11">
        <v>0</v>
      </c>
      <c r="K25" s="11">
        <v>2990.015625042176</v>
      </c>
      <c r="L25" s="11">
        <v>0</v>
      </c>
      <c r="M25" s="11">
        <v>6230.5364951187548</v>
      </c>
      <c r="N25" s="11">
        <v>28654.003428033728</v>
      </c>
      <c r="O25" s="11">
        <v>781.82189357815832</v>
      </c>
      <c r="P25" s="11">
        <v>1697.5992459287334</v>
      </c>
      <c r="Q25" s="11">
        <v>1245.4259235704485</v>
      </c>
      <c r="R25" s="11">
        <v>2301.8787855446458</v>
      </c>
      <c r="S25" s="11">
        <v>1150.0942825205916</v>
      </c>
      <c r="T25" s="11">
        <v>4437.4928037823775</v>
      </c>
      <c r="U25" s="11">
        <v>830.3490082803753</v>
      </c>
      <c r="V25" s="11">
        <v>0</v>
      </c>
      <c r="W25" s="11">
        <v>1428.2813453490662</v>
      </c>
      <c r="X25" s="11">
        <v>1760.2862308129393</v>
      </c>
      <c r="Y25" s="11">
        <v>278.77424738429909</v>
      </c>
      <c r="Z25" s="11">
        <v>248.91224623640159</v>
      </c>
      <c r="AA25" s="11">
        <v>10215.70951155599</v>
      </c>
      <c r="AB25" s="11">
        <v>5200.1547658272912</v>
      </c>
      <c r="AC25" s="11">
        <v>803.49787829646561</v>
      </c>
      <c r="AD25" s="11">
        <v>1183.8495969348496</v>
      </c>
      <c r="AE25" s="11">
        <v>2815.0970823764037</v>
      </c>
      <c r="AF25" s="11">
        <v>2347.8515705713239</v>
      </c>
      <c r="AG25" s="11">
        <v>4852.086485859998</v>
      </c>
      <c r="AH25" s="11">
        <v>222.03337552514446</v>
      </c>
      <c r="AI25" s="11">
        <v>1396.0720774413242</v>
      </c>
      <c r="AJ25" s="11">
        <v>1369.0432223744988</v>
      </c>
      <c r="AK25" s="11">
        <v>713.9773812602823</v>
      </c>
      <c r="AL25" s="11">
        <v>149.3605419701386</v>
      </c>
      <c r="AM25" s="11">
        <v>0</v>
      </c>
      <c r="AN25" s="11">
        <v>253.00610970000679</v>
      </c>
      <c r="AO25" s="11">
        <v>914.07112849490454</v>
      </c>
      <c r="AP25" s="11">
        <v>3740.3249284636036</v>
      </c>
      <c r="AQ25" s="11">
        <v>0</v>
      </c>
      <c r="AR25" s="11">
        <v>65.746761024410262</v>
      </c>
      <c r="AS25" s="11">
        <v>2933.9452803418885</v>
      </c>
      <c r="AT25" s="11">
        <v>1761.9075479526714</v>
      </c>
      <c r="AU25" s="11">
        <v>809.22971719115208</v>
      </c>
      <c r="AV25" s="11">
        <v>28758.137962698467</v>
      </c>
      <c r="AW25" s="11">
        <v>6685.9683959844997</v>
      </c>
      <c r="AX25" s="11">
        <v>1755.4360467679758</v>
      </c>
      <c r="AY25" s="11">
        <v>3998.3355278302201</v>
      </c>
      <c r="AZ25" s="11">
        <v>105.53596508119891</v>
      </c>
      <c r="BA25" s="11">
        <v>1776.9640373711802</v>
      </c>
      <c r="BB25" s="11">
        <v>4688.2388170596414</v>
      </c>
      <c r="BC25" s="11">
        <v>26499.654131843232</v>
      </c>
      <c r="BD25" s="11">
        <v>1860.429059610316</v>
      </c>
      <c r="BE25" s="11">
        <v>20166.887415131743</v>
      </c>
      <c r="BF25" s="11">
        <v>5994.2295278051979</v>
      </c>
      <c r="BG25" s="11">
        <v>2425.1133836053768</v>
      </c>
      <c r="BH25" s="11">
        <v>118.66370395464111</v>
      </c>
      <c r="BI25" s="11">
        <v>120220.13352533498</v>
      </c>
      <c r="BJ25" s="11">
        <v>1011.6832085204796</v>
      </c>
      <c r="BK25" s="11">
        <v>8643.9093755172908</v>
      </c>
      <c r="BL25" s="11">
        <v>395.26205789845289</v>
      </c>
      <c r="BM25" s="11">
        <v>0</v>
      </c>
      <c r="BN25" s="11">
        <v>0</v>
      </c>
      <c r="BO25" s="11">
        <v>0</v>
      </c>
      <c r="BP25" s="11">
        <v>3870.5567364480307</v>
      </c>
      <c r="BQ25" s="11">
        <v>4201.3487682907144</v>
      </c>
      <c r="BR25" s="11">
        <v>89.606008087810309</v>
      </c>
      <c r="BS25" s="11">
        <v>1866.3157506632883</v>
      </c>
      <c r="BT25" s="11">
        <v>1915.3816600421017</v>
      </c>
      <c r="BU25" s="11">
        <v>0</v>
      </c>
      <c r="BV25" s="11">
        <v>178629.23696865764</v>
      </c>
      <c r="BW25" s="11">
        <v>0</v>
      </c>
      <c r="BX25" s="11">
        <v>44748.096792279837</v>
      </c>
      <c r="BY25" s="11">
        <v>11908.382456289979</v>
      </c>
      <c r="BZ25" s="11">
        <v>31066.601918798689</v>
      </c>
      <c r="CA25" s="11">
        <v>0</v>
      </c>
      <c r="CB25" s="11">
        <v>2999.6920413663011</v>
      </c>
      <c r="CC25" s="11">
        <v>0</v>
      </c>
      <c r="CD25" s="11">
        <v>19010.47879009473</v>
      </c>
      <c r="CE25" s="11">
        <v>0</v>
      </c>
      <c r="CF25" s="11">
        <v>178295.79678182327</v>
      </c>
      <c r="CG25" s="11">
        <v>0</v>
      </c>
      <c r="CH25" s="11">
        <v>395.26205789845289</v>
      </c>
      <c r="CI25" s="11">
        <v>0</v>
      </c>
      <c r="CJ25" s="11">
        <v>8161.5115128265497</v>
      </c>
    </row>
    <row r="26" spans="1:88" x14ac:dyDescent="0.35">
      <c r="A26" s="11">
        <v>2018</v>
      </c>
      <c r="B26" s="11">
        <v>263.99666937574523</v>
      </c>
      <c r="C26" s="11">
        <v>57407.663835823354</v>
      </c>
      <c r="D26" s="11">
        <v>11879.036400950865</v>
      </c>
      <c r="E26" s="11">
        <v>9919.8153035808427</v>
      </c>
      <c r="F26" s="11">
        <v>2404.9479216435739</v>
      </c>
      <c r="G26" s="11">
        <v>2278.3400461167439</v>
      </c>
      <c r="H26" s="11">
        <v>9926.1168306463187</v>
      </c>
      <c r="I26" s="11">
        <v>2429.0414439072601</v>
      </c>
      <c r="J26" s="11">
        <v>0</v>
      </c>
      <c r="K26" s="11">
        <v>3588.958381270395</v>
      </c>
      <c r="L26" s="11">
        <v>235.52589149980471</v>
      </c>
      <c r="M26" s="11">
        <v>6577.6745014037151</v>
      </c>
      <c r="N26" s="11">
        <v>22539.529693399199</v>
      </c>
      <c r="O26" s="11">
        <v>2332.028890703742</v>
      </c>
      <c r="P26" s="11">
        <v>4391.4871198637966</v>
      </c>
      <c r="Q26" s="11">
        <v>4048.1781177645717</v>
      </c>
      <c r="R26" s="11">
        <v>1685.1515465828243</v>
      </c>
      <c r="S26" s="11">
        <v>1993.0118999304279</v>
      </c>
      <c r="T26" s="11">
        <v>1926.9057028238863</v>
      </c>
      <c r="U26" s="11">
        <v>540.14245839663647</v>
      </c>
      <c r="V26" s="11">
        <v>806.22739638907535</v>
      </c>
      <c r="W26" s="11">
        <v>1889.4149171197989</v>
      </c>
      <c r="X26" s="11">
        <v>1094.301815079778</v>
      </c>
      <c r="Y26" s="11">
        <v>663.71748577889309</v>
      </c>
      <c r="Z26" s="11">
        <v>770.3507755361619</v>
      </c>
      <c r="AA26" s="11">
        <v>15030.060017105443</v>
      </c>
      <c r="AB26" s="11">
        <v>5731.6040130989004</v>
      </c>
      <c r="AC26" s="11">
        <v>961.40249220919929</v>
      </c>
      <c r="AD26" s="11">
        <v>298.97184044094269</v>
      </c>
      <c r="AE26" s="11">
        <v>2018.496039077728</v>
      </c>
      <c r="AF26" s="11">
        <v>6704.7438704230135</v>
      </c>
      <c r="AG26" s="11">
        <v>7665.6389102352759</v>
      </c>
      <c r="AH26" s="11">
        <v>1897.7340092953393</v>
      </c>
      <c r="AI26" s="11">
        <v>1206.7672946118546</v>
      </c>
      <c r="AJ26" s="11">
        <v>1767.8955790477005</v>
      </c>
      <c r="AK26" s="11">
        <v>1902.867590409897</v>
      </c>
      <c r="AL26" s="11">
        <v>542.08254329695046</v>
      </c>
      <c r="AM26" s="11">
        <v>0</v>
      </c>
      <c r="AN26" s="11">
        <v>1501.5323664447969</v>
      </c>
      <c r="AO26" s="11">
        <v>546.26618036927914</v>
      </c>
      <c r="AP26" s="11">
        <v>1524.9314949448033</v>
      </c>
      <c r="AQ26" s="11">
        <v>14.936510424831466</v>
      </c>
      <c r="AR26" s="11">
        <v>292.05629218127137</v>
      </c>
      <c r="AS26" s="11">
        <v>2708.8783586677946</v>
      </c>
      <c r="AT26" s="11">
        <v>1744.1512424883556</v>
      </c>
      <c r="AU26" s="11">
        <v>613.33923173113556</v>
      </c>
      <c r="AV26" s="11">
        <v>31439.204842022955</v>
      </c>
      <c r="AW26" s="11">
        <v>11354.319987775454</v>
      </c>
      <c r="AX26" s="11">
        <v>1021.0924788166085</v>
      </c>
      <c r="AY26" s="11">
        <v>3770.2937873931087</v>
      </c>
      <c r="AZ26" s="11">
        <v>0</v>
      </c>
      <c r="BA26" s="11">
        <v>1269.9002792893286</v>
      </c>
      <c r="BB26" s="11">
        <v>4684.2601755051419</v>
      </c>
      <c r="BC26" s="11">
        <v>23295.617473625141</v>
      </c>
      <c r="BD26" s="11">
        <v>524.50473851617346</v>
      </c>
      <c r="BE26" s="11">
        <v>30178.651158704117</v>
      </c>
      <c r="BF26" s="11">
        <v>10540.476531435996</v>
      </c>
      <c r="BG26" s="11">
        <v>1425.508799724252</v>
      </c>
      <c r="BH26" s="11">
        <v>120.6116113018725</v>
      </c>
      <c r="BI26" s="11">
        <v>135758.10241280906</v>
      </c>
      <c r="BJ26" s="11">
        <v>749.4227467052965</v>
      </c>
      <c r="BK26" s="11">
        <v>6810.301155263558</v>
      </c>
      <c r="BL26" s="11">
        <v>446.40596901872982</v>
      </c>
      <c r="BM26" s="11">
        <v>11.958873617637709</v>
      </c>
      <c r="BN26" s="11">
        <v>0</v>
      </c>
      <c r="BO26" s="11">
        <v>0</v>
      </c>
      <c r="BP26" s="11">
        <v>3914.4640798980445</v>
      </c>
      <c r="BQ26" s="11">
        <v>3036.8911280087113</v>
      </c>
      <c r="BR26" s="11">
        <v>0</v>
      </c>
      <c r="BS26" s="11">
        <v>1580.3990437688576</v>
      </c>
      <c r="BT26" s="11">
        <v>2065.2296694320744</v>
      </c>
      <c r="BU26" s="11">
        <v>0</v>
      </c>
      <c r="BV26" s="11">
        <v>128751.43901680227</v>
      </c>
      <c r="BW26" s="11">
        <v>0</v>
      </c>
      <c r="BX26" s="11">
        <v>60603.583771357356</v>
      </c>
      <c r="BY26" s="11">
        <v>9935.1557363224219</v>
      </c>
      <c r="BZ26" s="11">
        <v>45186.181655955326</v>
      </c>
      <c r="CA26" s="11">
        <v>0</v>
      </c>
      <c r="CB26" s="11">
        <v>3015.8711612738962</v>
      </c>
      <c r="CC26" s="11">
        <v>0</v>
      </c>
      <c r="CD26" s="11">
        <v>22099.866708779628</v>
      </c>
      <c r="CE26" s="11">
        <v>0</v>
      </c>
      <c r="CF26" s="11">
        <v>202592.89547282166</v>
      </c>
      <c r="CG26" s="11">
        <v>0</v>
      </c>
      <c r="CH26" s="11">
        <v>458.36484263636822</v>
      </c>
      <c r="CI26" s="11">
        <v>0</v>
      </c>
      <c r="CJ26" s="11">
        <v>6950.3580506092057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FFE44-B2D3-425B-A953-2094188F8720}">
  <dimension ref="A1"/>
  <sheetViews>
    <sheetView topLeftCell="A98" workbookViewId="0">
      <selection activeCell="M122" sqref="M122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F6A74-8268-4CF2-8DFC-43839C8BF02E}">
  <dimension ref="N27"/>
  <sheetViews>
    <sheetView tabSelected="1" topLeftCell="A61" workbookViewId="0">
      <selection activeCell="A78" sqref="A78:XFD78"/>
    </sheetView>
  </sheetViews>
  <sheetFormatPr defaultRowHeight="14.5" x14ac:dyDescent="0.35"/>
  <sheetData>
    <row r="27" spans="14:14" x14ac:dyDescent="0.35">
      <c r="N27" s="1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54"/>
  <sheetViews>
    <sheetView topLeftCell="T8" workbookViewId="0">
      <selection activeCell="AB9" sqref="AB9"/>
    </sheetView>
  </sheetViews>
  <sheetFormatPr defaultColWidth="8.6328125" defaultRowHeight="14.5" x14ac:dyDescent="0.35"/>
  <cols>
    <col min="1" max="73" width="8.7265625" bestFit="1" customWidth="1"/>
    <col min="74" max="74" width="9.36328125" bestFit="1" customWidth="1"/>
    <col min="75" max="88" width="8.7265625" bestFit="1" customWidth="1"/>
  </cols>
  <sheetData>
    <row r="1" spans="1:92" ht="15" thickBot="1" x14ac:dyDescent="0.4">
      <c r="B1" t="s">
        <v>0</v>
      </c>
      <c r="C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1" t="s">
        <v>23</v>
      </c>
      <c r="Z1" s="1" t="s">
        <v>24</v>
      </c>
      <c r="AA1" s="1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3" t="s">
        <v>36</v>
      </c>
      <c r="AM1" s="3" t="s">
        <v>37</v>
      </c>
      <c r="AN1" s="3" t="s">
        <v>38</v>
      </c>
      <c r="AO1" s="4" t="s">
        <v>39</v>
      </c>
      <c r="AP1" t="s">
        <v>40</v>
      </c>
      <c r="AQ1" s="3" t="s">
        <v>41</v>
      </c>
      <c r="AR1" s="1" t="s">
        <v>42</v>
      </c>
      <c r="AS1" s="1" t="s">
        <v>43</v>
      </c>
      <c r="AT1" s="3" t="s">
        <v>44</v>
      </c>
      <c r="AU1" t="s">
        <v>45</v>
      </c>
      <c r="AV1" s="3" t="s">
        <v>46</v>
      </c>
      <c r="AW1" s="3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3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12</v>
      </c>
      <c r="BJ1" s="1" t="s">
        <v>59</v>
      </c>
      <c r="BK1" s="1" t="s">
        <v>60</v>
      </c>
      <c r="BL1" s="3" t="s">
        <v>61</v>
      </c>
      <c r="BM1" s="1" t="s">
        <v>62</v>
      </c>
      <c r="BN1" s="1" t="s">
        <v>63</v>
      </c>
      <c r="BO1" s="1" t="s">
        <v>64</v>
      </c>
      <c r="BP1" s="3" t="s">
        <v>65</v>
      </c>
      <c r="BQ1" s="1" t="s">
        <v>66</v>
      </c>
      <c r="BR1" s="1" t="s">
        <v>67</v>
      </c>
      <c r="BS1" s="3" t="s">
        <v>68</v>
      </c>
      <c r="BT1" s="3" t="s">
        <v>69</v>
      </c>
      <c r="BV1" t="s">
        <v>70</v>
      </c>
      <c r="BX1" t="s">
        <v>71</v>
      </c>
      <c r="BY1" t="s">
        <v>72</v>
      </c>
      <c r="BZ1" t="s">
        <v>73</v>
      </c>
      <c r="CB1" t="s">
        <v>74</v>
      </c>
      <c r="CD1" t="s">
        <v>75</v>
      </c>
      <c r="CF1" t="s">
        <v>76</v>
      </c>
      <c r="CH1" t="s">
        <v>77</v>
      </c>
      <c r="CJ1" t="s">
        <v>78</v>
      </c>
      <c r="CM1" t="s">
        <v>79</v>
      </c>
    </row>
    <row r="2" spans="1:92" x14ac:dyDescent="0.35">
      <c r="A2">
        <v>1994</v>
      </c>
      <c r="B2">
        <v>0</v>
      </c>
      <c r="C2" s="5">
        <v>0.46342183859004199</v>
      </c>
      <c r="D2" s="5">
        <v>8.6908004857395998E-2</v>
      </c>
      <c r="E2" s="5">
        <v>1.8083954182939999E-2</v>
      </c>
      <c r="F2" s="5">
        <v>3.4953559355410398E-2</v>
      </c>
      <c r="G2" s="5">
        <v>1.2701434244642099E-2</v>
      </c>
      <c r="H2" s="5">
        <v>3.4953559355410398E-2</v>
      </c>
      <c r="I2" s="5">
        <v>1.7526010042994498E-2</v>
      </c>
      <c r="J2" s="6">
        <v>0</v>
      </c>
      <c r="K2" s="5">
        <v>3.5774065443565602E-2</v>
      </c>
      <c r="L2" s="6">
        <v>0</v>
      </c>
      <c r="M2" s="5">
        <v>3.1507433785158703E-2</v>
      </c>
      <c r="N2" s="5">
        <v>9.6819718402310503E-2</v>
      </c>
      <c r="O2" s="6">
        <v>0</v>
      </c>
      <c r="Q2" s="5">
        <v>4.8902162854048397E-3</v>
      </c>
      <c r="W2" s="5">
        <v>3.3148445961469E-3</v>
      </c>
      <c r="X2" s="5">
        <v>2.13331582920345E-3</v>
      </c>
      <c r="Z2" s="5">
        <v>2.03485509862483E-3</v>
      </c>
      <c r="AA2" s="5">
        <v>1.2996816436377999E-2</v>
      </c>
      <c r="AB2" s="5">
        <v>5.7763628606124296E-3</v>
      </c>
      <c r="AG2" s="5">
        <v>5.6450818865075997E-3</v>
      </c>
      <c r="AH2" s="5">
        <v>5.9076438347172499E-4</v>
      </c>
      <c r="AJ2" s="5">
        <v>1.8051133939413801E-3</v>
      </c>
      <c r="AK2" s="5">
        <v>2.3630575338869E-3</v>
      </c>
      <c r="AP2" s="5">
        <v>5.0871377465620798E-3</v>
      </c>
      <c r="AS2" s="5">
        <v>1.2471692539958599E-3</v>
      </c>
      <c r="AT2" s="5">
        <v>9.7476123272834704E-3</v>
      </c>
      <c r="AU2" s="5">
        <v>7.5486560110275998E-4</v>
      </c>
      <c r="AY2" s="5">
        <v>1.4769109586793101E-3</v>
      </c>
      <c r="BC2" s="5">
        <v>1.84121566182021E-2</v>
      </c>
      <c r="BE2" s="5">
        <v>1.9363943680462101E-2</v>
      </c>
      <c r="BF2" s="5">
        <v>3.8727887360924199E-3</v>
      </c>
      <c r="BG2" s="5">
        <v>7.6799369851324297E-3</v>
      </c>
      <c r="BK2" s="5">
        <v>2.6912599691489699E-3</v>
      </c>
      <c r="BS2" s="5">
        <v>1.77229315041518E-3</v>
      </c>
      <c r="BV2" s="5">
        <v>0.83153368997998001</v>
      </c>
      <c r="BX2" s="5">
        <v>3.92858315008697E-2</v>
      </c>
      <c r="BY2" s="5">
        <v>5.4481604253503596E-3</v>
      </c>
      <c r="BZ2" s="5">
        <v>2.9177196494798E-2</v>
      </c>
      <c r="CB2" s="5">
        <v>1.2471692539958599E-3</v>
      </c>
      <c r="CD2" s="5">
        <v>1.4769109586793101E-3</v>
      </c>
      <c r="CF2" s="5">
        <v>4.9328826019889097E-2</v>
      </c>
      <c r="CH2">
        <v>0</v>
      </c>
      <c r="CJ2" s="5">
        <v>8.6948960959916497E-4</v>
      </c>
      <c r="CM2">
        <v>1994</v>
      </c>
      <c r="CN2">
        <v>30037</v>
      </c>
    </row>
    <row r="3" spans="1:92" x14ac:dyDescent="0.35">
      <c r="A3">
        <v>1995</v>
      </c>
      <c r="B3">
        <v>0</v>
      </c>
      <c r="C3" s="5">
        <v>0.50219916247465002</v>
      </c>
      <c r="D3" s="5">
        <v>7.3138613079090795E-2</v>
      </c>
      <c r="E3" s="5">
        <v>3.4370144064894997E-2</v>
      </c>
      <c r="F3" s="5">
        <v>3.8715794463904801E-2</v>
      </c>
      <c r="G3" s="5">
        <v>2.31504648529063E-2</v>
      </c>
      <c r="H3" s="5">
        <v>1.22204956675182E-2</v>
      </c>
      <c r="I3" s="5">
        <v>4.6880349759013899E-3</v>
      </c>
      <c r="J3" s="6">
        <v>0</v>
      </c>
      <c r="K3" s="5">
        <v>1.5012246832942699E-3</v>
      </c>
      <c r="L3" s="6">
        <v>0</v>
      </c>
      <c r="M3" s="5">
        <v>3.58186941978983E-2</v>
      </c>
      <c r="N3" s="5">
        <v>0.103742526798177</v>
      </c>
      <c r="O3" s="6">
        <v>0</v>
      </c>
      <c r="R3" s="5">
        <v>8.95467354947457E-4</v>
      </c>
      <c r="V3" s="5">
        <v>3.3448339434802099E-3</v>
      </c>
      <c r="W3" s="5">
        <v>1.7224577945165801E-2</v>
      </c>
      <c r="AA3" s="5">
        <v>6.6896678869604103E-3</v>
      </c>
      <c r="AB3" s="5">
        <v>2.1596565619321001E-3</v>
      </c>
      <c r="AF3" s="5">
        <v>2.0806447364955598E-3</v>
      </c>
      <c r="AG3" s="5">
        <v>2.6231926044931402E-2</v>
      </c>
      <c r="AJ3" s="5">
        <v>4.2403012984276603E-3</v>
      </c>
      <c r="AK3" s="5">
        <v>2.60739023940583E-3</v>
      </c>
      <c r="AN3" s="5">
        <v>9.7184545286944594E-3</v>
      </c>
      <c r="AP3" s="5">
        <v>2.7390766151334E-3</v>
      </c>
      <c r="AR3" s="5">
        <v>5.26745502910269E-4</v>
      </c>
      <c r="AT3" s="5">
        <v>1.1193341936843199E-2</v>
      </c>
      <c r="AV3" s="5">
        <v>1.0877294635097101E-2</v>
      </c>
      <c r="AY3" s="5">
        <v>2.00163291105902E-3</v>
      </c>
      <c r="BC3" s="5">
        <v>2.2386683873686399E-3</v>
      </c>
      <c r="BE3" s="5">
        <v>3.3184966683346899E-3</v>
      </c>
      <c r="BF3" s="5">
        <v>1.23785193183913E-3</v>
      </c>
      <c r="BG3" s="5">
        <v>3.3448339434802099E-3</v>
      </c>
      <c r="BV3" s="5">
        <v>0.82933445705707298</v>
      </c>
      <c r="BX3" s="5">
        <v>6.5474466011746404E-2</v>
      </c>
      <c r="BY3" s="5">
        <v>2.1464879243593499E-2</v>
      </c>
      <c r="BZ3" s="5">
        <v>4.4009586768153003E-2</v>
      </c>
      <c r="CB3" s="5">
        <v>5.26745502910269E-4</v>
      </c>
      <c r="CD3" s="5">
        <v>2.00163291105902E-3</v>
      </c>
      <c r="CF3" s="5">
        <v>1.0139850931022701E-2</v>
      </c>
      <c r="CH3">
        <v>0</v>
      </c>
      <c r="CJ3">
        <v>0</v>
      </c>
      <c r="CM3">
        <v>1995</v>
      </c>
      <c r="CN3">
        <v>37501</v>
      </c>
    </row>
    <row r="4" spans="1:92" x14ac:dyDescent="0.35">
      <c r="A4">
        <v>1996</v>
      </c>
      <c r="B4">
        <v>0</v>
      </c>
      <c r="C4" s="5">
        <v>0.43091905051734603</v>
      </c>
      <c r="D4" s="5">
        <v>9.4187461959829605E-2</v>
      </c>
      <c r="E4" s="5">
        <v>4.9213111903312803E-2</v>
      </c>
      <c r="F4" s="5">
        <v>3.7192418050604303E-2</v>
      </c>
      <c r="G4" s="5">
        <v>1.91070341709417E-2</v>
      </c>
      <c r="H4" s="5">
        <v>2.8823580558212301E-2</v>
      </c>
      <c r="I4" s="5">
        <v>1.83244935223024E-2</v>
      </c>
      <c r="J4" s="6">
        <v>0</v>
      </c>
      <c r="K4" s="5">
        <v>2.19328754021389E-2</v>
      </c>
      <c r="L4" s="6">
        <v>0</v>
      </c>
      <c r="M4" s="5">
        <v>2.19980871228589E-2</v>
      </c>
      <c r="N4" s="5">
        <v>8.1492913659681795E-2</v>
      </c>
      <c r="O4" s="6">
        <v>0</v>
      </c>
      <c r="S4" s="5">
        <v>1.39118337535866E-3</v>
      </c>
      <c r="W4" s="5">
        <v>1.11512042431093E-2</v>
      </c>
      <c r="AA4" s="5">
        <v>1.47161116424659E-2</v>
      </c>
      <c r="AC4" s="5">
        <v>3.4779584383966598E-4</v>
      </c>
      <c r="AG4" s="5">
        <v>3.4562211981566801E-3</v>
      </c>
      <c r="AH4" s="5">
        <v>6.5429093122337202E-3</v>
      </c>
      <c r="AJ4" s="5">
        <v>5.3038866185549103E-3</v>
      </c>
      <c r="AK4" s="5">
        <v>1.5650812972785001E-3</v>
      </c>
      <c r="AN4" s="5">
        <v>1.6129032258064498E-2</v>
      </c>
      <c r="AO4" s="5">
        <v>8.4775236935918604E-4</v>
      </c>
      <c r="AP4" s="5">
        <v>4.4996087296756797E-3</v>
      </c>
      <c r="AS4" s="5">
        <v>3.1736370750369502E-3</v>
      </c>
      <c r="AT4" s="5">
        <v>9.4556995043909194E-3</v>
      </c>
      <c r="AU4" s="5">
        <v>1.2824971741587699E-3</v>
      </c>
      <c r="AV4" s="5">
        <v>2.28241022519781E-3</v>
      </c>
      <c r="AW4" s="5">
        <v>9.4339622641509396E-3</v>
      </c>
      <c r="AY4" s="5">
        <v>9.0209546995913392E-3</v>
      </c>
      <c r="BA4" s="5">
        <v>1.9998261020780801E-3</v>
      </c>
      <c r="BB4" s="5">
        <v>1.2172854534388299E-3</v>
      </c>
      <c r="BC4" s="5">
        <v>1.86940266063821E-3</v>
      </c>
      <c r="BE4" s="5">
        <v>3.7170680810364302E-3</v>
      </c>
      <c r="BF4" s="5">
        <v>1.89113990087818E-3</v>
      </c>
      <c r="BG4" s="5">
        <v>4.3474480479958303E-4</v>
      </c>
      <c r="BK4" s="5">
        <v>4.7821928527954098E-4</v>
      </c>
      <c r="BP4" s="5">
        <v>8.6948960959916497E-4</v>
      </c>
      <c r="BS4" s="5">
        <v>1.6085557777584601E-3</v>
      </c>
      <c r="BV4" s="5">
        <v>0.80273454482218898</v>
      </c>
      <c r="BX4" s="5">
        <v>4.4474393530997303E-2</v>
      </c>
      <c r="BY4" s="5">
        <v>1.2542387618467999E-2</v>
      </c>
      <c r="BZ4" s="5">
        <v>3.1932005912529302E-2</v>
      </c>
      <c r="CB4" s="5">
        <v>3.1736370750369502E-3</v>
      </c>
      <c r="CD4" s="5">
        <v>2.1672028519259201E-2</v>
      </c>
      <c r="CF4" s="5">
        <v>7.9123554473523993E-3</v>
      </c>
      <c r="CH4">
        <v>0</v>
      </c>
      <c r="CJ4">
        <v>0</v>
      </c>
      <c r="CM4">
        <v>1996</v>
      </c>
      <c r="CN4">
        <v>45530</v>
      </c>
    </row>
    <row r="5" spans="1:92" x14ac:dyDescent="0.35">
      <c r="A5">
        <v>1997</v>
      </c>
      <c r="B5" s="5">
        <v>3.29031085257226E-3</v>
      </c>
      <c r="C5" s="5">
        <v>0.42963097618614798</v>
      </c>
      <c r="D5" s="5">
        <v>6.39338302126886E-2</v>
      </c>
      <c r="E5" s="5">
        <v>4.27740410834394E-2</v>
      </c>
      <c r="F5" s="5">
        <v>2.36684239229231E-2</v>
      </c>
      <c r="G5" s="5">
        <v>1.8342119614615501E-2</v>
      </c>
      <c r="H5" s="5">
        <v>2.5940738047627698E-2</v>
      </c>
      <c r="I5" s="5">
        <v>7.7622250499909101E-3</v>
      </c>
      <c r="J5" s="6">
        <v>0</v>
      </c>
      <c r="K5" s="5">
        <v>1.7051445191783299E-2</v>
      </c>
      <c r="L5" s="7">
        <v>0</v>
      </c>
      <c r="M5" s="5">
        <v>3.2666787856753303E-2</v>
      </c>
      <c r="N5" s="5">
        <v>7.85675331757862E-2</v>
      </c>
      <c r="O5" s="6">
        <v>0</v>
      </c>
      <c r="P5" s="5">
        <v>2.7267769496455198E-4</v>
      </c>
      <c r="S5" s="5">
        <v>4.4719141974186496E-3</v>
      </c>
      <c r="V5" s="5">
        <v>3.63570259952736E-4</v>
      </c>
      <c r="W5" s="5">
        <v>6.8532994001090702E-3</v>
      </c>
      <c r="AA5" s="5">
        <v>1.90874386475186E-3</v>
      </c>
      <c r="AC5" s="5">
        <v>3.4539174695509902E-4</v>
      </c>
      <c r="AD5" s="5">
        <v>2.1087075077258701E-3</v>
      </c>
      <c r="AE5" s="5">
        <v>4.96273404835484E-3</v>
      </c>
      <c r="AG5" s="5">
        <v>8.4166515179058404E-3</v>
      </c>
      <c r="AI5" s="5">
        <v>1.6178876567896701E-3</v>
      </c>
      <c r="AK5" s="5">
        <v>8.3439374659152899E-3</v>
      </c>
      <c r="AN5" s="5">
        <v>6.0352663152154198E-3</v>
      </c>
      <c r="AP5" s="5">
        <v>6.3624795491728798E-3</v>
      </c>
      <c r="AS5" s="5">
        <v>3.9992728594800899E-4</v>
      </c>
      <c r="AT5" s="5">
        <v>1.8778403926558801E-2</v>
      </c>
      <c r="AV5" s="5">
        <v>3.7338665697146001E-2</v>
      </c>
      <c r="AW5" s="5">
        <v>3.5266315215415401E-3</v>
      </c>
      <c r="BC5" s="5">
        <v>1.2961279767315001E-2</v>
      </c>
      <c r="BE5" s="5">
        <v>6.0716233412106899E-3</v>
      </c>
      <c r="BG5" s="5">
        <v>3.9992728594800899E-4</v>
      </c>
      <c r="BK5" s="5">
        <v>7.2714051990547201E-4</v>
      </c>
      <c r="BV5" s="5">
        <v>0.74033812034175595</v>
      </c>
      <c r="BX5" s="5">
        <v>3.9392837665878901E-2</v>
      </c>
      <c r="BY5" s="5">
        <v>1.1688783857480499E-2</v>
      </c>
      <c r="BZ5" s="5">
        <v>2.77040538083985E-2</v>
      </c>
      <c r="CB5" s="5">
        <v>3.9992728594800899E-4</v>
      </c>
      <c r="CD5" s="5">
        <v>3.5266315215415401E-3</v>
      </c>
      <c r="CF5" s="5">
        <v>1.9432830394473698E-2</v>
      </c>
      <c r="CH5">
        <v>0</v>
      </c>
      <c r="CJ5">
        <v>0</v>
      </c>
      <c r="CM5">
        <v>1997</v>
      </c>
      <c r="CN5">
        <v>54504</v>
      </c>
    </row>
    <row r="6" spans="1:92" x14ac:dyDescent="0.35">
      <c r="A6">
        <v>1998</v>
      </c>
      <c r="B6">
        <v>0</v>
      </c>
      <c r="C6" s="5">
        <v>0.549939337377508</v>
      </c>
      <c r="D6" s="5">
        <v>5.2580494633691098E-2</v>
      </c>
      <c r="E6" s="5">
        <v>2.2043863742417201E-2</v>
      </c>
      <c r="F6" s="5">
        <v>6.54409706019599E-2</v>
      </c>
      <c r="G6" s="5">
        <v>3.8077461502566502E-2</v>
      </c>
      <c r="H6" s="5">
        <v>2.10732617825478E-2</v>
      </c>
      <c r="I6" s="5">
        <v>1.09006066262249E-2</v>
      </c>
      <c r="J6" s="6">
        <v>0</v>
      </c>
      <c r="K6" s="5">
        <v>1.5678954736350901E-3</v>
      </c>
      <c r="L6" s="5">
        <v>3.3597760149323402E-4</v>
      </c>
      <c r="M6" s="5">
        <v>1.04153056462902E-2</v>
      </c>
      <c r="N6" s="5">
        <v>4.8716752216518902E-2</v>
      </c>
      <c r="O6" s="6">
        <v>0</v>
      </c>
      <c r="W6" s="5">
        <v>2.46943537097527E-2</v>
      </c>
      <c r="X6" s="5">
        <v>1.77321511899207E-3</v>
      </c>
      <c r="AA6" s="5">
        <v>3.2664489034064402E-2</v>
      </c>
      <c r="AC6" s="5">
        <v>5.2263182454502998E-4</v>
      </c>
      <c r="AG6" s="5">
        <v>1.6556229584694399E-2</v>
      </c>
      <c r="AH6" s="5">
        <v>2.9491367242183899E-3</v>
      </c>
      <c r="AJ6" s="5">
        <v>6.1595893607092899E-4</v>
      </c>
      <c r="AP6" s="5">
        <v>2.6131591227251499E-4</v>
      </c>
      <c r="AT6" s="5">
        <v>3.8637424171721899E-3</v>
      </c>
      <c r="AU6" s="5">
        <v>8.7727484834344404E-4</v>
      </c>
      <c r="AV6" s="5">
        <v>5.1889874008399402E-3</v>
      </c>
      <c r="AW6" s="5">
        <v>3.3597760149323402E-3</v>
      </c>
      <c r="AX6" s="5">
        <v>1.90387307512832E-3</v>
      </c>
      <c r="AY6" s="5">
        <v>3.6957536164255698E-3</v>
      </c>
      <c r="BC6" s="5">
        <v>7.4661689220718603E-3</v>
      </c>
      <c r="BK6" s="5">
        <v>7.4661689220718603E-4</v>
      </c>
      <c r="BV6" s="5">
        <v>0.82109192720485302</v>
      </c>
      <c r="BX6" s="5">
        <v>7.86000933271115E-2</v>
      </c>
      <c r="BY6" s="5">
        <v>2.6467568828744799E-2</v>
      </c>
      <c r="BZ6" s="5">
        <v>5.3308446103593102E-2</v>
      </c>
      <c r="CB6" s="7">
        <v>0</v>
      </c>
      <c r="CD6" s="5">
        <v>8.9594027064862306E-3</v>
      </c>
      <c r="CF6" s="5">
        <v>7.4661689220718603E-3</v>
      </c>
      <c r="CH6">
        <v>0</v>
      </c>
      <c r="CJ6">
        <v>0</v>
      </c>
      <c r="CM6">
        <v>1998</v>
      </c>
      <c r="CN6">
        <v>53025</v>
      </c>
    </row>
    <row r="7" spans="1:92" x14ac:dyDescent="0.35">
      <c r="A7">
        <v>1999</v>
      </c>
      <c r="B7">
        <v>0</v>
      </c>
      <c r="C7" s="5">
        <v>0.53337438142801796</v>
      </c>
      <c r="D7" s="5">
        <v>5.1720599302182403E-2</v>
      </c>
      <c r="E7" s="5">
        <v>2.58146906569976E-2</v>
      </c>
      <c r="F7" s="5">
        <v>2.6795284030010701E-2</v>
      </c>
      <c r="G7" s="5">
        <v>3.9930674328977699E-2</v>
      </c>
      <c r="H7" s="5">
        <v>3.1356183439374199E-2</v>
      </c>
      <c r="I7" s="5">
        <v>6.0431917174066704E-3</v>
      </c>
      <c r="J7" s="6">
        <v>0</v>
      </c>
      <c r="K7" s="5">
        <v>1.1174203552940601E-3</v>
      </c>
      <c r="L7" s="6">
        <v>0</v>
      </c>
      <c r="M7" s="5">
        <v>1.84944471049691E-2</v>
      </c>
      <c r="N7" s="5">
        <v>6.9918587945542898E-2</v>
      </c>
      <c r="O7" s="6">
        <v>0</v>
      </c>
      <c r="W7" s="5">
        <v>1.8357620122688201E-2</v>
      </c>
      <c r="AA7" s="5">
        <v>1.11742035529406E-2</v>
      </c>
      <c r="AB7" s="5">
        <v>1.73314177555814E-3</v>
      </c>
      <c r="AG7" s="5">
        <v>1.0946158582472499E-3</v>
      </c>
      <c r="AH7" s="5">
        <v>3.0033522610658801E-2</v>
      </c>
      <c r="AI7" s="5">
        <v>2.0980137283072198E-3</v>
      </c>
      <c r="AL7" s="5">
        <v>9.3954527832888594E-3</v>
      </c>
      <c r="AP7" s="5">
        <v>4.8345533739253396E-3</v>
      </c>
      <c r="AS7" s="5">
        <v>1.9383822489795E-3</v>
      </c>
      <c r="AT7" s="5">
        <v>1.72858087614878E-2</v>
      </c>
      <c r="AU7" s="5">
        <v>2.8505621308521998E-3</v>
      </c>
      <c r="AV7" s="5">
        <v>5.0169893502998797E-3</v>
      </c>
      <c r="AY7" s="5">
        <v>2.2051948644272699E-2</v>
      </c>
      <c r="BB7" s="5">
        <v>1.5507057991836E-3</v>
      </c>
      <c r="BC7" s="5">
        <v>6.2484321908280304E-3</v>
      </c>
      <c r="BE7" s="5">
        <v>3.876764497959E-3</v>
      </c>
      <c r="BG7" s="5">
        <v>4.5152904152698896E-3</v>
      </c>
      <c r="BK7" s="5">
        <v>1.28389318373583E-2</v>
      </c>
      <c r="BL7" s="5">
        <v>4.7433353857380704E-3</v>
      </c>
      <c r="BV7" s="5">
        <v>0.80454265581172602</v>
      </c>
      <c r="BX7" s="5">
        <v>6.4491117648400306E-2</v>
      </c>
      <c r="BY7" s="5">
        <v>1.8357620122688201E-2</v>
      </c>
      <c r="BZ7" s="5">
        <v>4.6133497525712101E-2</v>
      </c>
      <c r="CB7" s="5">
        <v>1.9383822489795E-3</v>
      </c>
      <c r="CD7" s="5">
        <v>2.36026544434562E-2</v>
      </c>
      <c r="CF7" s="5">
        <v>1.4640487104056899E-2</v>
      </c>
      <c r="CH7" s="5">
        <v>4.7433353857380704E-3</v>
      </c>
      <c r="CJ7">
        <v>0</v>
      </c>
      <c r="CM7">
        <v>1999</v>
      </c>
      <c r="CN7">
        <v>43381</v>
      </c>
    </row>
    <row r="8" spans="1:92" x14ac:dyDescent="0.35">
      <c r="A8">
        <v>2000</v>
      </c>
      <c r="B8">
        <v>0</v>
      </c>
      <c r="C8" s="5">
        <v>0.38753861997940298</v>
      </c>
      <c r="D8" s="5">
        <v>0.10310104130907401</v>
      </c>
      <c r="E8" s="5">
        <v>2.9923332189037598E-2</v>
      </c>
      <c r="F8" s="5">
        <v>5.7100354731662696E-3</v>
      </c>
      <c r="G8" s="5">
        <v>1.04703055269482E-2</v>
      </c>
      <c r="H8" s="5">
        <v>4.1457832703970701E-2</v>
      </c>
      <c r="I8" s="5">
        <v>1.6603730403936399E-2</v>
      </c>
      <c r="J8" s="5">
        <v>8.9255063508410595E-4</v>
      </c>
      <c r="K8" s="5">
        <v>2.1169470191097399E-3</v>
      </c>
      <c r="L8" s="5">
        <v>3.3299004462753199E-3</v>
      </c>
      <c r="M8" s="5">
        <v>1.5001716443529E-2</v>
      </c>
      <c r="N8" s="5">
        <v>4.1137429911889199E-2</v>
      </c>
      <c r="O8" s="6">
        <v>0</v>
      </c>
      <c r="P8" s="5">
        <v>5.2637601556242098E-4</v>
      </c>
      <c r="Q8" s="5">
        <v>2.8492962581531099E-3</v>
      </c>
      <c r="W8" s="5">
        <v>1.46813136514475E-2</v>
      </c>
      <c r="Z8" s="5">
        <v>1.9453026662089501E-4</v>
      </c>
      <c r="AA8" s="5">
        <v>2.9213868863714399E-2</v>
      </c>
      <c r="AB8" s="5">
        <v>7.5409085707746903E-3</v>
      </c>
      <c r="AC8" s="5">
        <v>1.0413090742647901E-3</v>
      </c>
      <c r="AD8" s="5">
        <v>6.2364114887286902E-3</v>
      </c>
      <c r="AE8" s="5">
        <v>2.52889346607163E-3</v>
      </c>
      <c r="AG8" s="5">
        <v>1.6603730403936399E-2</v>
      </c>
      <c r="AH8" s="5">
        <v>2.03799061677537E-2</v>
      </c>
      <c r="AI8" s="5">
        <v>5.9846664378075303E-3</v>
      </c>
      <c r="AJ8" s="5">
        <v>1.80798718388832E-3</v>
      </c>
      <c r="AN8" s="5">
        <v>5.7111797688522703E-2</v>
      </c>
      <c r="AO8" s="5">
        <v>1.02986611740474E-4</v>
      </c>
      <c r="AP8" s="5">
        <v>3.1811420070946301E-3</v>
      </c>
      <c r="AR8" s="5">
        <v>4.27966586565969E-3</v>
      </c>
      <c r="AS8" s="5">
        <v>1.14429568600526E-4</v>
      </c>
      <c r="AT8" s="5">
        <v>3.2795514360910903E-2</v>
      </c>
      <c r="AU8" s="5">
        <v>1.9338597093489E-2</v>
      </c>
      <c r="AV8" s="5">
        <v>1.5253461494450201E-2</v>
      </c>
      <c r="AW8" s="5">
        <v>8.7653049548003202E-3</v>
      </c>
      <c r="AX8" s="5">
        <v>9.8409428996452703E-4</v>
      </c>
      <c r="AY8" s="5">
        <v>6.3165121867490596E-3</v>
      </c>
      <c r="BA8" s="5">
        <v>1.087080901705E-3</v>
      </c>
      <c r="BB8" s="5">
        <v>6.7971163748712701E-3</v>
      </c>
      <c r="BC8" s="5">
        <v>7.3921501315939997E-3</v>
      </c>
      <c r="BE8" s="5">
        <v>2.8836251287332601E-3</v>
      </c>
      <c r="BF8" s="5">
        <v>8.1244993706373696E-4</v>
      </c>
      <c r="BG8" s="5">
        <v>1.77365831330816E-3</v>
      </c>
      <c r="BK8" s="5">
        <v>4.6458404851813699E-3</v>
      </c>
      <c r="BP8" s="5">
        <v>2.5517793797917398E-3</v>
      </c>
      <c r="BT8" s="5">
        <v>7.5065797001945302E-3</v>
      </c>
      <c r="BV8" s="5">
        <v>0.65518938093603396</v>
      </c>
      <c r="BX8" s="5">
        <v>0.10905137887630199</v>
      </c>
      <c r="BY8" s="5">
        <v>1.46813136514475E-2</v>
      </c>
      <c r="BZ8" s="5">
        <v>9.1337681656940201E-2</v>
      </c>
      <c r="CB8" s="5">
        <v>4.39409543426021E-3</v>
      </c>
      <c r="CD8" s="5">
        <v>2.3950108708090199E-2</v>
      </c>
      <c r="CF8" s="5">
        <v>1.2861883510699199E-2</v>
      </c>
      <c r="CH8">
        <v>0</v>
      </c>
      <c r="CJ8" s="5">
        <v>2.5517793797917398E-3</v>
      </c>
      <c r="CM8">
        <v>2000</v>
      </c>
      <c r="CN8">
        <v>86616</v>
      </c>
    </row>
    <row r="9" spans="1:92" x14ac:dyDescent="0.35">
      <c r="A9">
        <v>2001</v>
      </c>
      <c r="B9">
        <v>0</v>
      </c>
      <c r="C9" s="5">
        <v>0.463388918176521</v>
      </c>
      <c r="D9" s="5">
        <v>7.5899669820482199E-2</v>
      </c>
      <c r="E9" s="5">
        <v>4.9651785466552002E-2</v>
      </c>
      <c r="F9" s="5">
        <v>1.3720485003190799E-2</v>
      </c>
      <c r="G9" s="5">
        <v>1.36649926472628E-2</v>
      </c>
      <c r="H9" s="5">
        <v>8.30304375572265E-2</v>
      </c>
      <c r="I9" s="5">
        <v>1.6550595155517302E-2</v>
      </c>
      <c r="J9" s="6">
        <v>0</v>
      </c>
      <c r="K9" s="5">
        <v>7.8937876307538599E-3</v>
      </c>
      <c r="L9" s="6">
        <v>0</v>
      </c>
      <c r="M9" s="5">
        <v>2.9674537332482501E-2</v>
      </c>
      <c r="N9" s="5">
        <v>6.0320190893704398E-2</v>
      </c>
      <c r="O9" s="6">
        <v>0</v>
      </c>
      <c r="Q9" s="5">
        <v>1.8451208346050301E-3</v>
      </c>
      <c r="W9" s="5">
        <v>3.3850337116062301E-3</v>
      </c>
      <c r="AA9" s="5">
        <v>9.1562387281151996E-4</v>
      </c>
      <c r="AC9" s="5">
        <v>8.3238533891956401E-4</v>
      </c>
      <c r="AD9" s="5">
        <v>4.0231958047778899E-4</v>
      </c>
      <c r="AG9" s="5">
        <v>3.8844649149579602E-4</v>
      </c>
      <c r="AJ9" s="5">
        <v>1.9422324574789801E-4</v>
      </c>
      <c r="AK9" s="5">
        <v>9.5724313975749792E-3</v>
      </c>
      <c r="AN9" s="5">
        <v>2.7329985294525698E-3</v>
      </c>
      <c r="AP9" s="5">
        <v>2.9133486862184701E-3</v>
      </c>
      <c r="AS9" s="5">
        <v>2.2196942371188399E-4</v>
      </c>
      <c r="AT9" s="5">
        <v>2.5013179434532899E-2</v>
      </c>
      <c r="AU9" s="5">
        <v>1.2069587414333699E-3</v>
      </c>
      <c r="AV9" s="5">
        <v>9.9886240670347699E-3</v>
      </c>
      <c r="AW9" s="5">
        <v>1.7480092117310799E-2</v>
      </c>
      <c r="AY9" s="5">
        <v>1.1001359562720201E-2</v>
      </c>
      <c r="BA9" s="5">
        <v>3.6347493132821E-3</v>
      </c>
      <c r="BC9" s="5">
        <v>2.76351932521295E-2</v>
      </c>
      <c r="BE9" s="5">
        <v>1.3914708248938701E-2</v>
      </c>
      <c r="BG9" s="5">
        <v>7.2694986265641904E-3</v>
      </c>
      <c r="BK9" s="5">
        <v>9.7111622873949095E-4</v>
      </c>
      <c r="BV9" s="5">
        <v>0.81378152659471203</v>
      </c>
      <c r="BX9" s="5">
        <v>1.7535584473238799E-2</v>
      </c>
      <c r="BY9" s="5">
        <v>3.3850337116062301E-3</v>
      </c>
      <c r="BZ9" s="5">
        <v>1.23054299270276E-2</v>
      </c>
      <c r="CB9" s="5">
        <v>2.2196942371188399E-4</v>
      </c>
      <c r="CD9" s="5">
        <v>3.21162009933132E-2</v>
      </c>
      <c r="CF9" s="5">
        <v>4.8819400127632397E-2</v>
      </c>
      <c r="CH9">
        <v>0</v>
      </c>
      <c r="CJ9">
        <v>0</v>
      </c>
      <c r="CM9">
        <v>2001</v>
      </c>
      <c r="CN9">
        <v>71488</v>
      </c>
    </row>
    <row r="10" spans="1:92" x14ac:dyDescent="0.35">
      <c r="A10">
        <v>2002</v>
      </c>
      <c r="B10" s="5">
        <v>1.1641044954976501E-3</v>
      </c>
      <c r="C10" s="5">
        <v>0.42368838520446001</v>
      </c>
      <c r="D10" s="5">
        <v>6.9035961698679496E-2</v>
      </c>
      <c r="E10" s="5">
        <v>3.7981762362903897E-2</v>
      </c>
      <c r="F10" s="5">
        <v>1.81120964152429E-2</v>
      </c>
      <c r="G10" s="5">
        <v>4.1999064151287896E-3</v>
      </c>
      <c r="H10" s="5">
        <v>3.4021524520377502E-2</v>
      </c>
      <c r="I10" s="5">
        <v>9.3927254881820601E-3</v>
      </c>
      <c r="J10" s="6">
        <v>0</v>
      </c>
      <c r="K10" s="5">
        <v>1.34214400657377E-2</v>
      </c>
      <c r="L10" s="5">
        <v>2.0543020508782101E-4</v>
      </c>
      <c r="M10" s="5">
        <v>1.92191369648828E-2</v>
      </c>
      <c r="N10" s="5">
        <v>6.7951746727382703E-2</v>
      </c>
      <c r="O10" s="6">
        <v>0</v>
      </c>
      <c r="P10" s="5">
        <v>1.2554068088700199E-4</v>
      </c>
      <c r="Q10" s="5">
        <v>1.4265986464432E-3</v>
      </c>
      <c r="T10" s="5">
        <v>5.3640109106264499E-4</v>
      </c>
      <c r="V10" s="5">
        <v>1.1755172846691999E-3</v>
      </c>
      <c r="W10" s="5">
        <v>8.7193709270608592E-3</v>
      </c>
      <c r="AA10" s="5">
        <v>1.4870864290524E-2</v>
      </c>
      <c r="AG10" s="5">
        <v>2.3738601476814901E-3</v>
      </c>
      <c r="AH10" s="5">
        <v>6.3569235685509203E-3</v>
      </c>
      <c r="AI10" s="5">
        <v>2.7390694011709499E-4</v>
      </c>
      <c r="AJ10" s="5">
        <v>1.09562776046838E-3</v>
      </c>
      <c r="AL10" s="5">
        <v>2.2483194667944901E-3</v>
      </c>
      <c r="AN10" s="5">
        <v>4.1428424692710698E-3</v>
      </c>
      <c r="AO10" s="5">
        <v>7.1900571780737505E-4</v>
      </c>
      <c r="AP10" s="5">
        <v>2.0771276292213098E-3</v>
      </c>
      <c r="AS10" s="5">
        <v>8.5595918786592301E-4</v>
      </c>
      <c r="AT10" s="5">
        <v>0.110635578228963</v>
      </c>
      <c r="AU10" s="5">
        <v>1.3352963330708399E-3</v>
      </c>
      <c r="AV10" s="5">
        <v>1.20975565218384E-3</v>
      </c>
      <c r="AY10" s="5">
        <v>4.3254470960157998E-2</v>
      </c>
      <c r="BB10" s="5">
        <v>6.7335456112119197E-4</v>
      </c>
      <c r="BC10" s="5">
        <v>1.3079056390591299E-2</v>
      </c>
      <c r="BD10" s="5">
        <v>9.9291265792446999E-4</v>
      </c>
      <c r="BE10" s="5">
        <v>7.6465687449355701E-3</v>
      </c>
      <c r="BF10" s="5">
        <v>9.3584871206674203E-4</v>
      </c>
      <c r="BG10" s="5">
        <v>9.4726150123828799E-4</v>
      </c>
      <c r="BK10" s="5">
        <v>1.8374590566188501E-3</v>
      </c>
      <c r="BT10" s="5">
        <v>3.0243891304595899E-3</v>
      </c>
      <c r="BV10" s="5">
        <v>0.69416007578091998</v>
      </c>
      <c r="BX10" s="5">
        <v>3.6829070656577798E-2</v>
      </c>
      <c r="BY10" s="5">
        <v>1.04312893027927E-2</v>
      </c>
      <c r="BZ10" s="5">
        <v>2.4971182707341801E-2</v>
      </c>
      <c r="CB10" s="5">
        <v>8.5595918786592301E-4</v>
      </c>
      <c r="CD10" s="5">
        <v>4.39278255212791E-2</v>
      </c>
      <c r="CF10" s="5">
        <v>2.36016480067564E-2</v>
      </c>
      <c r="CH10">
        <v>0</v>
      </c>
      <c r="CJ10">
        <v>0</v>
      </c>
      <c r="CM10">
        <v>2002</v>
      </c>
      <c r="CN10">
        <v>86323</v>
      </c>
    </row>
    <row r="11" spans="1:92" x14ac:dyDescent="0.35">
      <c r="A11">
        <v>2003</v>
      </c>
      <c r="B11">
        <v>0</v>
      </c>
      <c r="C11" s="5">
        <v>0.56609656425003796</v>
      </c>
      <c r="D11" s="5">
        <v>4.6435598607537501E-2</v>
      </c>
      <c r="E11" s="5">
        <v>3.8837596488572698E-2</v>
      </c>
      <c r="F11" s="5">
        <v>4.2379294687452697E-2</v>
      </c>
      <c r="G11" s="5">
        <v>1.6406841228999498E-2</v>
      </c>
      <c r="H11" s="5">
        <v>3.0724988648403201E-2</v>
      </c>
      <c r="I11" s="5">
        <v>2.2400484334796401E-2</v>
      </c>
      <c r="J11" s="6">
        <v>0</v>
      </c>
      <c r="K11" s="5">
        <v>9.8077796276676305E-3</v>
      </c>
      <c r="L11" s="6">
        <v>0</v>
      </c>
      <c r="M11" s="5">
        <v>4.8221583169365798E-2</v>
      </c>
      <c r="N11" s="5">
        <v>9.6866959285606194E-2</v>
      </c>
      <c r="O11" s="6">
        <v>0</v>
      </c>
      <c r="R11" s="5">
        <v>9.3839866807930998E-4</v>
      </c>
      <c r="W11" s="5">
        <v>2.78492507946118E-3</v>
      </c>
      <c r="AA11" s="5">
        <v>1.1805660662933301E-3</v>
      </c>
      <c r="AB11" s="5">
        <v>1.08672619948539E-2</v>
      </c>
      <c r="AC11" s="5">
        <v>1.66490086272136E-3</v>
      </c>
      <c r="AG11" s="5">
        <v>3.2087180263356998E-3</v>
      </c>
      <c r="AT11" s="5">
        <v>7.7796276676252501E-3</v>
      </c>
      <c r="AU11" s="5">
        <v>1.72544271227486E-3</v>
      </c>
      <c r="AV11" s="5">
        <v>5.9028303314666297E-3</v>
      </c>
      <c r="AW11" s="5">
        <v>1.36219161495384E-3</v>
      </c>
      <c r="BF11" s="5">
        <v>3.6022400484334799E-3</v>
      </c>
      <c r="BK11" s="5">
        <v>3.0876343272287E-3</v>
      </c>
      <c r="BV11" s="5">
        <v>0.91814741940366296</v>
      </c>
      <c r="BX11" s="5">
        <v>2.0644770697744799E-2</v>
      </c>
      <c r="BY11" s="5">
        <v>3.7233237475404902E-3</v>
      </c>
      <c r="BZ11" s="5">
        <v>1.69214469502043E-2</v>
      </c>
      <c r="CB11" s="7">
        <v>0</v>
      </c>
      <c r="CD11" s="5">
        <v>1.36219161495384E-3</v>
      </c>
      <c r="CF11" s="5">
        <v>3.6022400484334799E-3</v>
      </c>
      <c r="CH11">
        <v>0</v>
      </c>
      <c r="CJ11">
        <v>0</v>
      </c>
      <c r="CM11">
        <v>2003</v>
      </c>
      <c r="CN11">
        <v>32677</v>
      </c>
    </row>
    <row r="12" spans="1:92" x14ac:dyDescent="0.35">
      <c r="A12">
        <v>2004</v>
      </c>
      <c r="B12">
        <v>0</v>
      </c>
      <c r="C12" s="5">
        <v>0.44950219958323701</v>
      </c>
      <c r="D12" s="5">
        <v>7.8884000926140299E-2</v>
      </c>
      <c r="E12" s="5">
        <v>6.4413058578374593E-2</v>
      </c>
      <c r="F12" s="5">
        <v>2.1023385042833999E-2</v>
      </c>
      <c r="G12" s="5">
        <v>1.8962722852512201E-2</v>
      </c>
      <c r="H12" s="5">
        <v>8.1801342903449897E-2</v>
      </c>
      <c r="I12" s="5">
        <v>3.00995600833526E-2</v>
      </c>
      <c r="J12" s="6">
        <v>0</v>
      </c>
      <c r="K12" s="5">
        <v>7.8490391294281092E-3</v>
      </c>
      <c r="L12" s="6">
        <v>0</v>
      </c>
      <c r="M12" s="5">
        <v>2.8571428571428598E-2</v>
      </c>
      <c r="N12" s="5">
        <v>4.9316971521185499E-2</v>
      </c>
      <c r="O12" s="6">
        <v>0</v>
      </c>
      <c r="P12" s="5">
        <v>1.9680481592961301E-3</v>
      </c>
      <c r="W12" s="5">
        <v>5.5568418615420205E-4</v>
      </c>
      <c r="AA12" s="5">
        <v>1.07663811067377E-2</v>
      </c>
      <c r="AB12" s="5">
        <v>1.66705255846261E-3</v>
      </c>
      <c r="AC12" s="5">
        <v>4.6770085667978698E-3</v>
      </c>
      <c r="AG12" s="5">
        <v>1.4401481824496401E-2</v>
      </c>
      <c r="AJ12" s="5">
        <v>5.7420699235934203E-3</v>
      </c>
      <c r="AK12" s="5">
        <v>1.7133595739754601E-3</v>
      </c>
      <c r="AO12" s="5">
        <v>7.8721926371845303E-4</v>
      </c>
      <c r="AT12" s="5">
        <v>1.59759203519333E-2</v>
      </c>
      <c r="AU12" s="5">
        <v>2.4079648066682099E-3</v>
      </c>
      <c r="AV12" s="5">
        <v>3.4174577448483401E-2</v>
      </c>
      <c r="AW12" s="5">
        <v>1.7203056263023798E-2</v>
      </c>
      <c r="AY12" s="5">
        <v>1.8985876360268601E-3</v>
      </c>
      <c r="BB12" s="5">
        <v>3.7277147487844399E-3</v>
      </c>
      <c r="BC12" s="5">
        <v>2.16022227367446E-2</v>
      </c>
      <c r="BE12" s="5">
        <v>7.8721926371845303E-4</v>
      </c>
      <c r="BK12" s="5">
        <v>1.3197499421162299E-3</v>
      </c>
      <c r="BL12" s="5">
        <v>2.08381569807826E-4</v>
      </c>
      <c r="BV12" s="5">
        <v>0.83040055568418603</v>
      </c>
      <c r="BX12" s="5">
        <v>3.9523037740217599E-2</v>
      </c>
      <c r="BY12" s="5">
        <v>5.5568418615420205E-4</v>
      </c>
      <c r="BZ12" s="5">
        <v>3.8967353554063403E-2</v>
      </c>
      <c r="CB12" s="7">
        <v>0</v>
      </c>
      <c r="CD12" s="5">
        <v>2.2829358647835099E-2</v>
      </c>
      <c r="CF12" s="5">
        <v>2.2389442000463101E-2</v>
      </c>
      <c r="CH12" s="5">
        <v>2.08381569807826E-4</v>
      </c>
      <c r="CJ12">
        <v>0</v>
      </c>
      <c r="CM12">
        <v>2004</v>
      </c>
      <c r="CN12">
        <v>42788</v>
      </c>
    </row>
    <row r="13" spans="1:92" x14ac:dyDescent="0.35">
      <c r="A13">
        <v>2005</v>
      </c>
      <c r="B13">
        <v>0</v>
      </c>
      <c r="C13" s="5">
        <v>0.55804758181615099</v>
      </c>
      <c r="D13" s="5">
        <v>6.5475259689489598E-2</v>
      </c>
      <c r="E13" s="5">
        <v>3.6390036859153402E-2</v>
      </c>
      <c r="F13" s="5">
        <v>2.1177259019323099E-2</v>
      </c>
      <c r="G13" s="5">
        <v>1.2085334524740299E-2</v>
      </c>
      <c r="H13" s="5">
        <v>7.2512007148441901E-2</v>
      </c>
      <c r="I13" s="5">
        <v>1.6463755165866199E-2</v>
      </c>
      <c r="J13" s="6">
        <v>0</v>
      </c>
      <c r="K13" s="6">
        <v>0</v>
      </c>
      <c r="L13" s="6">
        <v>0</v>
      </c>
      <c r="M13" s="5">
        <v>3.5965598123533997E-2</v>
      </c>
      <c r="N13" s="5">
        <v>7.0858929967608605E-2</v>
      </c>
      <c r="O13" s="6">
        <v>0</v>
      </c>
      <c r="Q13" s="5">
        <v>4.5571316877024504E-3</v>
      </c>
      <c r="AA13" s="5">
        <v>1.66648050932648E-2</v>
      </c>
      <c r="AB13" s="5">
        <v>2.1892103205629399E-3</v>
      </c>
      <c r="AC13" s="5">
        <v>1.9658215123422298E-3</v>
      </c>
      <c r="AG13" s="5">
        <v>6.6346476041550303E-3</v>
      </c>
      <c r="AH13" s="5">
        <v>1.6977549424773801E-3</v>
      </c>
      <c r="AI13" s="5">
        <v>5.0932648274321498E-3</v>
      </c>
      <c r="AP13" s="5">
        <v>2.5913101753602102E-3</v>
      </c>
      <c r="AT13" s="5">
        <v>9.3376521836255992E-3</v>
      </c>
      <c r="AU13" s="5">
        <v>3.5518820507092598E-3</v>
      </c>
      <c r="AV13" s="5">
        <v>8.2653859041662003E-4</v>
      </c>
      <c r="AW13" s="5">
        <v>2.25622696302915E-3</v>
      </c>
      <c r="AY13" s="5">
        <v>5.1602814698983599E-3</v>
      </c>
      <c r="BB13" s="5">
        <v>4.2443873561934502E-4</v>
      </c>
      <c r="BC13" s="5">
        <v>1.30012286384452E-2</v>
      </c>
      <c r="BE13" s="5">
        <v>2.5913101753602102E-3</v>
      </c>
      <c r="BF13" s="5">
        <v>1.16162180274768E-3</v>
      </c>
      <c r="BG13" s="5">
        <v>3.7976097397520402E-4</v>
      </c>
      <c r="BK13" s="5">
        <v>4.7358427342790096E-3</v>
      </c>
      <c r="BV13" s="5">
        <v>0.88897576231430797</v>
      </c>
      <c r="BX13" s="5">
        <v>3.8802635987936998E-2</v>
      </c>
      <c r="BY13" s="6">
        <v>0</v>
      </c>
      <c r="BZ13" s="5">
        <v>3.4245504300234597E-2</v>
      </c>
      <c r="CB13" s="7">
        <v>0</v>
      </c>
      <c r="CD13" s="5">
        <v>7.8409471685468596E-3</v>
      </c>
      <c r="CF13" s="5">
        <v>1.71339215905283E-2</v>
      </c>
      <c r="CH13">
        <v>0</v>
      </c>
      <c r="CJ13">
        <v>0</v>
      </c>
      <c r="CM13">
        <v>2005</v>
      </c>
      <c r="CN13">
        <v>44279</v>
      </c>
    </row>
    <row r="14" spans="1:92" x14ac:dyDescent="0.35">
      <c r="A14">
        <v>2006</v>
      </c>
      <c r="B14">
        <v>0</v>
      </c>
      <c r="C14" s="5">
        <v>0.55944644246745301</v>
      </c>
      <c r="D14" s="5">
        <v>6.5303804656445197E-2</v>
      </c>
      <c r="E14" s="5">
        <v>3.0811617978000701E-2</v>
      </c>
      <c r="F14" s="5">
        <v>2.11159484299746E-2</v>
      </c>
      <c r="G14" s="5">
        <v>1.0410751466969501E-2</v>
      </c>
      <c r="H14" s="5">
        <v>3.1463604433507902E-2</v>
      </c>
      <c r="I14" s="5">
        <v>1.3060760931289E-2</v>
      </c>
      <c r="J14" s="6">
        <v>0</v>
      </c>
      <c r="K14" s="5">
        <v>7.6135192546322597E-3</v>
      </c>
      <c r="L14" s="6">
        <v>0</v>
      </c>
      <c r="M14" s="5">
        <v>9.2918585820346206E-2</v>
      </c>
      <c r="N14" s="5">
        <v>4.9782320651145198E-2</v>
      </c>
      <c r="O14" s="6">
        <v>0</v>
      </c>
      <c r="P14" s="5">
        <v>1.89286390308537E-4</v>
      </c>
      <c r="Q14" s="5">
        <v>3.9750141964792702E-3</v>
      </c>
      <c r="S14" s="5">
        <v>5.46827349780217E-4</v>
      </c>
      <c r="W14" s="5">
        <v>8.0341556775401207E-3</v>
      </c>
      <c r="Z14" s="5">
        <v>1.43016383788672E-3</v>
      </c>
      <c r="AA14" s="5">
        <v>1.9559593665215498E-3</v>
      </c>
      <c r="AG14" s="5">
        <v>5.2158916440574604E-3</v>
      </c>
      <c r="AH14" s="5">
        <v>6.5198645550718201E-4</v>
      </c>
      <c r="AJ14" s="5">
        <v>1.13571834185122E-3</v>
      </c>
      <c r="AL14" s="5">
        <v>1.0515910572696499E-3</v>
      </c>
      <c r="AO14" s="5">
        <v>2.1031821145393E-4</v>
      </c>
      <c r="AT14" s="5">
        <v>1.51218794035376E-2</v>
      </c>
      <c r="AU14" s="5">
        <v>8.2865375312848304E-3</v>
      </c>
      <c r="AV14" s="5">
        <v>5.8258144572738597E-3</v>
      </c>
      <c r="AW14" s="5">
        <v>5.46827349780217E-4</v>
      </c>
      <c r="AY14" s="5">
        <v>4.4797779039687001E-3</v>
      </c>
      <c r="BC14" s="5">
        <v>1.40071928828317E-2</v>
      </c>
      <c r="BE14" s="5">
        <v>6.7301827665257503E-4</v>
      </c>
      <c r="BV14" s="5">
        <v>0.88190632426861804</v>
      </c>
      <c r="BX14" s="5">
        <v>2.2945716869623701E-2</v>
      </c>
      <c r="BY14" s="5">
        <v>8.5809830273203408E-3</v>
      </c>
      <c r="BZ14" s="5">
        <v>8.9595558079374107E-3</v>
      </c>
      <c r="CB14" s="7">
        <v>0</v>
      </c>
      <c r="CD14" s="5">
        <v>5.0266052537489203E-3</v>
      </c>
      <c r="CF14" s="5">
        <v>1.4680211159484299E-2</v>
      </c>
      <c r="CH14">
        <v>0</v>
      </c>
      <c r="CJ14">
        <v>0</v>
      </c>
      <c r="CM14">
        <v>2006</v>
      </c>
      <c r="CN14">
        <v>46835</v>
      </c>
    </row>
    <row r="15" spans="1:92" x14ac:dyDescent="0.35">
      <c r="A15">
        <v>2007</v>
      </c>
      <c r="B15">
        <v>0</v>
      </c>
      <c r="C15" s="5">
        <v>0.52232709609758798</v>
      </c>
      <c r="D15" s="5">
        <v>9.0853894132582699E-2</v>
      </c>
      <c r="E15" s="5">
        <v>4.4681790583429901E-2</v>
      </c>
      <c r="F15" s="5">
        <v>3.1186178727162301E-2</v>
      </c>
      <c r="G15" s="5">
        <v>9.7974278302147208E-3</v>
      </c>
      <c r="H15" s="5">
        <v>7.1838604625489896E-2</v>
      </c>
      <c r="I15" s="5">
        <v>1.1508527901970499E-2</v>
      </c>
      <c r="J15" s="6">
        <v>0</v>
      </c>
      <c r="K15" s="5">
        <v>8.4589059998896095E-3</v>
      </c>
      <c r="L15" s="5">
        <v>2.4838549428713401E-4</v>
      </c>
      <c r="M15" s="5">
        <v>5.23541425180769E-2</v>
      </c>
      <c r="N15" s="5">
        <v>3.1986531986532001E-2</v>
      </c>
      <c r="O15" s="6">
        <v>0</v>
      </c>
      <c r="Q15" s="5">
        <v>0.118921454987029</v>
      </c>
      <c r="S15" s="5">
        <v>4.8297179444720399E-4</v>
      </c>
      <c r="V15" s="5">
        <v>4.0017662968482601E-4</v>
      </c>
      <c r="W15" s="5">
        <v>1.09013633603798E-3</v>
      </c>
      <c r="Z15" s="5">
        <v>1.9318871777888199E-4</v>
      </c>
      <c r="AA15" s="5">
        <v>5.9198542805100202E-3</v>
      </c>
      <c r="AG15" s="5">
        <v>3.7533808025611301E-3</v>
      </c>
      <c r="AN15" s="5">
        <v>4.1121598498647704E-3</v>
      </c>
      <c r="AO15" s="5">
        <v>3.4497985317657499E-4</v>
      </c>
      <c r="AP15" s="5">
        <v>1.39371860683336E-3</v>
      </c>
      <c r="AT15" s="5">
        <v>2.97234641496937E-2</v>
      </c>
      <c r="AU15" s="5">
        <v>2.1250758955677E-3</v>
      </c>
      <c r="AV15" s="5">
        <v>3.6705856377987501E-3</v>
      </c>
      <c r="AY15" s="5">
        <v>5.3264889330463102E-3</v>
      </c>
      <c r="BB15" s="5">
        <v>5.3816857095545598E-4</v>
      </c>
      <c r="BC15" s="5">
        <v>4.1397582381188904E-3</v>
      </c>
      <c r="BE15" s="5">
        <v>9.6456366948170207E-3</v>
      </c>
      <c r="BG15" s="5">
        <v>2.4838549428713401E-4</v>
      </c>
      <c r="BK15" s="5">
        <v>1.40751780096042E-3</v>
      </c>
      <c r="BS15" s="5">
        <v>1.9042887895346901E-3</v>
      </c>
      <c r="BV15" s="5">
        <v>0.87449632941436195</v>
      </c>
      <c r="BX15" s="5">
        <v>0.130264392559475</v>
      </c>
      <c r="BY15" s="5">
        <v>1.9732847601700099E-3</v>
      </c>
      <c r="BZ15" s="5">
        <v>9.6732350830711494E-3</v>
      </c>
      <c r="CB15" s="7">
        <v>0</v>
      </c>
      <c r="CD15" s="5">
        <v>5.8646575040017697E-3</v>
      </c>
      <c r="CF15" s="5">
        <v>1.40337804272231E-2</v>
      </c>
      <c r="CH15">
        <v>0</v>
      </c>
      <c r="CJ15">
        <v>0</v>
      </c>
      <c r="CM15">
        <v>2007</v>
      </c>
      <c r="CN15">
        <v>71262</v>
      </c>
    </row>
    <row r="16" spans="1:92" x14ac:dyDescent="0.35">
      <c r="A16">
        <v>2008</v>
      </c>
      <c r="B16">
        <v>0</v>
      </c>
      <c r="C16" s="5">
        <v>0.48741023379708798</v>
      </c>
      <c r="D16" s="5">
        <v>7.4710678353521395E-2</v>
      </c>
      <c r="E16" s="5">
        <v>5.9106207591656003E-2</v>
      </c>
      <c r="F16" s="5">
        <v>2.1003941613721901E-2</v>
      </c>
      <c r="G16" s="5">
        <v>9.3770810460574901E-3</v>
      </c>
      <c r="H16" s="5">
        <v>4.20798761721351E-2</v>
      </c>
      <c r="I16" s="5">
        <v>2.5467504184589901E-2</v>
      </c>
      <c r="J16" s="6">
        <v>0</v>
      </c>
      <c r="K16" s="5">
        <v>1.48125483702597E-2</v>
      </c>
      <c r="L16" s="6">
        <v>0</v>
      </c>
      <c r="M16" s="5">
        <v>5.8476269325606102E-2</v>
      </c>
      <c r="N16" s="5">
        <v>7.3108835334137298E-2</v>
      </c>
      <c r="O16" s="6">
        <v>0</v>
      </c>
      <c r="P16" s="5">
        <v>9.8990298950702793E-4</v>
      </c>
      <c r="Q16" s="5">
        <v>1.2274797069887201E-2</v>
      </c>
      <c r="R16" s="5">
        <v>1.8538183258040701E-3</v>
      </c>
      <c r="V16" s="5">
        <v>4.3195766814852101E-4</v>
      </c>
      <c r="W16" s="5">
        <v>6.6413491477835202E-3</v>
      </c>
      <c r="X16" s="5">
        <v>4.4995590432137699E-4</v>
      </c>
      <c r="Z16" s="5">
        <v>1.70983243642123E-3</v>
      </c>
      <c r="AA16" s="5">
        <v>1.0888932884577301E-2</v>
      </c>
      <c r="AB16" s="5">
        <v>1.00790122567988E-3</v>
      </c>
      <c r="AC16" s="5">
        <v>6.6593473839563703E-4</v>
      </c>
      <c r="AG16" s="5">
        <v>1.1788844693220101E-2</v>
      </c>
      <c r="AH16" s="5">
        <v>1.9798059790140601E-4</v>
      </c>
      <c r="AJ16" s="5">
        <v>8.0992062777847796E-4</v>
      </c>
      <c r="AO16" s="5">
        <v>2.6997354259282599E-4</v>
      </c>
      <c r="AP16" s="5">
        <v>9.7190475333417303E-4</v>
      </c>
      <c r="AS16" s="5">
        <v>2.1237918683968998E-3</v>
      </c>
      <c r="AT16" s="5">
        <v>6.83932974568492E-3</v>
      </c>
      <c r="AU16" s="5">
        <v>9.5390651716131803E-4</v>
      </c>
      <c r="AV16" s="5">
        <v>1.18248411655658E-2</v>
      </c>
      <c r="BB16" s="5">
        <v>7.0193121074134705E-4</v>
      </c>
      <c r="BC16" s="5">
        <v>1.6036428430013901E-2</v>
      </c>
      <c r="BF16" s="5">
        <v>1.54784831086554E-3</v>
      </c>
      <c r="BK16" s="5">
        <v>1.0456975216428801E-2</v>
      </c>
      <c r="BL16" s="5">
        <v>3.2396825111139101E-4</v>
      </c>
      <c r="BP16" s="5">
        <v>4.9495149475351401E-3</v>
      </c>
      <c r="BV16" s="5">
        <v>0.86551717931642702</v>
      </c>
      <c r="BX16" s="5">
        <v>4.8721225319918599E-2</v>
      </c>
      <c r="BY16" s="5">
        <v>9.3770810460574901E-3</v>
      </c>
      <c r="BZ16" s="5">
        <v>2.5359514767552799E-2</v>
      </c>
      <c r="CB16" s="5">
        <v>2.1237918683968998E-3</v>
      </c>
      <c r="CD16" s="5">
        <v>7.0193121074134705E-4</v>
      </c>
      <c r="CF16" s="5">
        <v>1.7584276740879399E-2</v>
      </c>
      <c r="CH16" s="5">
        <v>3.2396825111139101E-4</v>
      </c>
      <c r="CJ16" s="5">
        <v>4.9495149475351401E-3</v>
      </c>
      <c r="CM16">
        <v>2008</v>
      </c>
      <c r="CN16">
        <v>54979</v>
      </c>
    </row>
    <row r="17" spans="1:92" x14ac:dyDescent="0.35">
      <c r="A17">
        <v>2009</v>
      </c>
      <c r="B17">
        <v>0</v>
      </c>
      <c r="C17" s="5">
        <v>0.467453246649009</v>
      </c>
      <c r="D17" s="5">
        <v>9.8755919415683402E-2</v>
      </c>
      <c r="E17" s="5">
        <v>4.6905851191909501E-2</v>
      </c>
      <c r="F17" s="5">
        <v>2.90553013885545E-2</v>
      </c>
      <c r="G17" s="5">
        <v>1.5137651496909901E-2</v>
      </c>
      <c r="H17" s="5">
        <v>4.67934826230035E-2</v>
      </c>
      <c r="I17" s="5">
        <v>3.0323460951922301E-2</v>
      </c>
      <c r="J17" s="6">
        <v>0</v>
      </c>
      <c r="K17" s="5">
        <v>5.8592182358134697E-3</v>
      </c>
      <c r="L17" s="5">
        <v>1.3323701741712801E-3</v>
      </c>
      <c r="M17" s="5">
        <v>3.0676619311341202E-2</v>
      </c>
      <c r="N17" s="5">
        <v>3.4721887791957597E-2</v>
      </c>
      <c r="O17" s="6">
        <v>0</v>
      </c>
      <c r="P17" s="5">
        <v>6.26053455333494E-4</v>
      </c>
      <c r="R17" s="5">
        <v>2.7289509591459999E-4</v>
      </c>
      <c r="T17" s="5">
        <v>3.21053054017176E-4</v>
      </c>
      <c r="W17" s="5">
        <v>8.4597479733526E-3</v>
      </c>
      <c r="X17" s="5">
        <v>9.4710650935067001E-4</v>
      </c>
      <c r="AA17" s="5">
        <v>1.16221205554218E-2</v>
      </c>
      <c r="AB17" s="5">
        <v>5.1368488642748204E-3</v>
      </c>
      <c r="AE17" s="5">
        <v>5.1368488642748202E-4</v>
      </c>
      <c r="AG17" s="5">
        <v>3.0660566658640299E-3</v>
      </c>
      <c r="AH17" s="5">
        <v>5.4579019182919998E-4</v>
      </c>
      <c r="AJ17" s="5">
        <v>2.9536880969580201E-3</v>
      </c>
      <c r="AK17" s="5">
        <v>1.0273697728549599E-3</v>
      </c>
      <c r="AO17" s="5">
        <v>9.7921181475238797E-4</v>
      </c>
      <c r="AP17" s="5">
        <v>3.9328999117104104E-3</v>
      </c>
      <c r="AS17" s="5">
        <v>1.9263183241030599E-3</v>
      </c>
      <c r="AT17" s="5">
        <v>6.01011317120154E-2</v>
      </c>
      <c r="AU17" s="5">
        <v>2.7289509591459999E-4</v>
      </c>
      <c r="AV17" s="5">
        <v>2.02905530138855E-2</v>
      </c>
      <c r="AW17" s="5">
        <v>4.1736897022232901E-4</v>
      </c>
      <c r="AY17" s="5">
        <v>1.15579099446183E-3</v>
      </c>
      <c r="BA17" s="5">
        <v>2.1510554619150802E-3</v>
      </c>
      <c r="BB17" s="5">
        <v>4.8157958102576401E-4</v>
      </c>
      <c r="BC17" s="5">
        <v>3.0660566658640299E-3</v>
      </c>
      <c r="BK17" s="5">
        <v>2.06437113733044E-2</v>
      </c>
      <c r="BV17" s="5">
        <v>0.80699895657757403</v>
      </c>
      <c r="BX17" s="5">
        <v>3.4866361666265298E-2</v>
      </c>
      <c r="BY17" s="5">
        <v>1.0000802632635E-2</v>
      </c>
      <c r="BZ17" s="5">
        <v>2.4865559033630299E-2</v>
      </c>
      <c r="CB17" s="5">
        <v>1.9263183241030599E-3</v>
      </c>
      <c r="CD17" s="5">
        <v>4.20579500762501E-3</v>
      </c>
      <c r="CF17" s="5">
        <v>3.0660566658640299E-3</v>
      </c>
      <c r="CH17">
        <v>0</v>
      </c>
      <c r="CJ17">
        <v>0</v>
      </c>
      <c r="CM17">
        <v>2009</v>
      </c>
      <c r="CN17">
        <v>61623</v>
      </c>
    </row>
    <row r="18" spans="1:92" x14ac:dyDescent="0.35">
      <c r="A18">
        <v>2010</v>
      </c>
      <c r="B18">
        <v>0</v>
      </c>
      <c r="C18" s="5">
        <v>0.421432165017609</v>
      </c>
      <c r="D18" s="5">
        <v>7.1347382935509698E-2</v>
      </c>
      <c r="E18" s="5">
        <v>4.82605698101254E-2</v>
      </c>
      <c r="F18" s="5">
        <v>9.4285128663797093E-3</v>
      </c>
      <c r="G18" s="5">
        <v>4.2484208172620004E-3</v>
      </c>
      <c r="H18" s="5">
        <v>6.3335010341550702E-2</v>
      </c>
      <c r="I18" s="5">
        <v>3.6987347904671397E-2</v>
      </c>
      <c r="J18" s="5">
        <v>9.2421786200085707E-3</v>
      </c>
      <c r="K18" s="5">
        <v>2.53787243557493E-2</v>
      </c>
      <c r="L18" s="5">
        <v>7.0807013621033402E-4</v>
      </c>
      <c r="M18" s="5">
        <v>7.0043043210911704E-2</v>
      </c>
      <c r="N18" s="5">
        <v>4.1627070639312799E-2</v>
      </c>
      <c r="O18" s="6">
        <v>0</v>
      </c>
      <c r="Q18" s="5">
        <v>3.2981161607691899E-3</v>
      </c>
      <c r="R18" s="5">
        <v>8.9440438258147504E-3</v>
      </c>
      <c r="S18" s="5">
        <v>4.0993534201650902E-4</v>
      </c>
      <c r="U18" s="5">
        <v>2.3291780796392599E-3</v>
      </c>
      <c r="V18" s="5">
        <v>2.2360109564536902E-3</v>
      </c>
      <c r="W18" s="5">
        <v>1.4235936422755099E-2</v>
      </c>
      <c r="AA18" s="5">
        <v>9.1490114968229997E-3</v>
      </c>
      <c r="AB18" s="5">
        <v>1.02483835504127E-3</v>
      </c>
      <c r="AC18" s="5">
        <v>3.72668492742281E-4</v>
      </c>
      <c r="AG18" s="5">
        <v>3.7080515027857002E-3</v>
      </c>
      <c r="AK18" s="5">
        <v>8.5527419084353504E-3</v>
      </c>
      <c r="AO18" s="5">
        <v>1.0807386289526199E-3</v>
      </c>
      <c r="AP18" s="5">
        <v>6.7080328693610604E-4</v>
      </c>
      <c r="AS18" s="5">
        <v>1.26707287532376E-3</v>
      </c>
      <c r="AT18" s="5">
        <v>1.1440922727188E-2</v>
      </c>
      <c r="AU18" s="5">
        <v>3.5589841056887801E-3</v>
      </c>
      <c r="AV18" s="5">
        <v>2.0310432854454299E-2</v>
      </c>
      <c r="AW18" s="5">
        <v>2.1055769839938899E-3</v>
      </c>
      <c r="BC18" s="5">
        <v>2.14657051819554E-2</v>
      </c>
      <c r="BE18" s="5">
        <v>3.2049490375836201E-3</v>
      </c>
      <c r="BF18" s="5">
        <v>2.6273128738330798E-3</v>
      </c>
      <c r="BG18" s="5">
        <v>2.6832131477444198E-3</v>
      </c>
      <c r="BK18" s="5">
        <v>5.2173588983919403E-4</v>
      </c>
      <c r="BQ18" s="5">
        <v>3.8943857491568401E-3</v>
      </c>
      <c r="BS18" s="5">
        <v>5.8136284867795797E-3</v>
      </c>
      <c r="BV18" s="5">
        <v>0.80201986323066299</v>
      </c>
      <c r="BX18" s="5">
        <v>5.4260532543276098E-2</v>
      </c>
      <c r="BY18" s="5">
        <v>2.8155104626679299E-2</v>
      </c>
      <c r="BZ18" s="5">
        <v>2.2807311755827599E-2</v>
      </c>
      <c r="CB18" s="5">
        <v>1.26707287532376E-3</v>
      </c>
      <c r="CD18" s="5">
        <v>2.1055769839938899E-3</v>
      </c>
      <c r="CF18" s="5">
        <v>2.9981180241116501E-2</v>
      </c>
      <c r="CH18">
        <v>0</v>
      </c>
      <c r="CJ18" s="5">
        <v>3.8943857491568401E-3</v>
      </c>
      <c r="CM18">
        <v>2010</v>
      </c>
      <c r="CN18">
        <v>53141</v>
      </c>
    </row>
    <row r="19" spans="1:92" x14ac:dyDescent="0.35">
      <c r="A19">
        <v>2011</v>
      </c>
      <c r="B19">
        <v>0</v>
      </c>
      <c r="C19" s="5">
        <v>0.41193204163498598</v>
      </c>
      <c r="D19" s="5">
        <v>8.9824598201410602E-2</v>
      </c>
      <c r="E19" s="5">
        <v>5.7300542723053897E-2</v>
      </c>
      <c r="F19" s="5">
        <v>1.95327862405286E-2</v>
      </c>
      <c r="G19" s="5">
        <v>1.4380850003932801E-2</v>
      </c>
      <c r="H19" s="5">
        <v>5.2253480506541501E-2</v>
      </c>
      <c r="I19" s="5">
        <v>3.7623554704910703E-2</v>
      </c>
      <c r="J19" s="6">
        <v>0</v>
      </c>
      <c r="K19" s="5">
        <v>9.62219134264964E-3</v>
      </c>
      <c r="L19" s="6">
        <v>0</v>
      </c>
      <c r="M19" s="5">
        <v>3.2078340893002301E-2</v>
      </c>
      <c r="N19" s="5">
        <v>6.4196009543535798E-2</v>
      </c>
      <c r="O19" s="5">
        <v>7.3411814058362403E-4</v>
      </c>
      <c r="P19" s="5">
        <v>1.0094124433024799E-3</v>
      </c>
      <c r="Q19" s="5">
        <v>1.7697490889069501E-3</v>
      </c>
      <c r="S19" s="5">
        <v>4.3260533284392101E-4</v>
      </c>
      <c r="W19" s="5">
        <v>1.81956424844655E-2</v>
      </c>
      <c r="Z19" s="5">
        <v>7.0789963556278004E-4</v>
      </c>
      <c r="AA19" s="5">
        <v>1.26373194200467E-2</v>
      </c>
      <c r="AB19" s="5">
        <v>3.5788259353451701E-3</v>
      </c>
      <c r="AC19" s="5">
        <v>2.3596654518759301E-4</v>
      </c>
      <c r="AE19" s="5">
        <v>3.1855483600325102E-3</v>
      </c>
      <c r="AF19" s="5">
        <v>1.2584882410005E-3</v>
      </c>
      <c r="AG19" s="5">
        <v>5.7156340945439298E-3</v>
      </c>
      <c r="AH19" s="5">
        <v>6.5546262552109297E-3</v>
      </c>
      <c r="AI19" s="5">
        <v>4.3915995909913196E-3</v>
      </c>
      <c r="AK19" s="5">
        <v>7.6689127185967897E-3</v>
      </c>
      <c r="AN19" s="5">
        <v>2.8709262997823901E-3</v>
      </c>
      <c r="AT19" s="5">
        <v>4.5633307988778501E-2</v>
      </c>
      <c r="AU19" s="5">
        <v>8.7831991819826397E-4</v>
      </c>
      <c r="AV19" s="5">
        <v>2.0371778401195601E-2</v>
      </c>
      <c r="AW19" s="5">
        <v>2.58252274455311E-3</v>
      </c>
      <c r="AY19" s="5">
        <v>1.12346294014315E-2</v>
      </c>
      <c r="BB19" s="5">
        <v>5.2437010041687395E-4</v>
      </c>
      <c r="BC19" s="5">
        <v>9.5566450800975301E-3</v>
      </c>
      <c r="BE19" s="5">
        <v>5.8991636296898398E-4</v>
      </c>
      <c r="BK19" s="5">
        <v>5.3092472667208498E-3</v>
      </c>
      <c r="BP19" s="5">
        <v>8.9142917070868602E-4</v>
      </c>
      <c r="BT19" s="5">
        <v>7.3411814058362403E-4</v>
      </c>
      <c r="BV19" s="5">
        <v>0.78760389082614501</v>
      </c>
      <c r="BX19" s="5">
        <v>6.6332817702734595E-2</v>
      </c>
      <c r="BY19" s="5">
        <v>1.8628247817309498E-2</v>
      </c>
      <c r="BZ19" s="5">
        <v>4.5226921160955398E-2</v>
      </c>
      <c r="CB19" s="7">
        <v>0</v>
      </c>
      <c r="CD19" s="5">
        <v>1.4341522246401501E-2</v>
      </c>
      <c r="CF19" s="5">
        <v>1.01465614430665E-2</v>
      </c>
      <c r="CH19">
        <v>0</v>
      </c>
      <c r="CJ19" s="5">
        <v>8.9142917070868602E-4</v>
      </c>
      <c r="CM19">
        <v>2011</v>
      </c>
      <c r="CN19">
        <v>75684</v>
      </c>
    </row>
    <row r="20" spans="1:92" x14ac:dyDescent="0.35">
      <c r="A20">
        <v>2012</v>
      </c>
      <c r="B20">
        <v>0</v>
      </c>
      <c r="C20" s="5">
        <v>0.49323482285917802</v>
      </c>
      <c r="D20" s="5">
        <v>8.2072280576820394E-2</v>
      </c>
      <c r="E20" s="5">
        <v>2.5725476232864499E-2</v>
      </c>
      <c r="F20" s="5">
        <v>2.85561687733666E-2</v>
      </c>
      <c r="G20" s="5">
        <v>2.6348584653729701E-3</v>
      </c>
      <c r="H20" s="5">
        <v>8.16450062310842E-2</v>
      </c>
      <c r="I20" s="5">
        <v>1.70553676339683E-2</v>
      </c>
      <c r="J20" s="6">
        <v>0</v>
      </c>
      <c r="K20" s="5">
        <v>1.5399679544240701E-2</v>
      </c>
      <c r="L20" s="6">
        <v>0</v>
      </c>
      <c r="M20" s="5">
        <v>3.7617945522520901E-2</v>
      </c>
      <c r="N20" s="5">
        <v>6.4749866476767004E-2</v>
      </c>
      <c r="O20" s="6">
        <v>0</v>
      </c>
      <c r="P20" s="5">
        <v>8.1894249599430305E-4</v>
      </c>
      <c r="Q20" s="5">
        <v>5.8750222538721697E-4</v>
      </c>
      <c r="R20" s="5">
        <v>4.9848673669218395E-4</v>
      </c>
      <c r="S20" s="5">
        <v>2.6170553676339698E-3</v>
      </c>
      <c r="W20" s="5">
        <v>2.1007655332027802E-3</v>
      </c>
      <c r="X20" s="5">
        <v>1.6022787965105901E-3</v>
      </c>
      <c r="AA20" s="5">
        <v>8.7235178921132297E-4</v>
      </c>
      <c r="AB20" s="5">
        <v>4.0591062844934998E-3</v>
      </c>
      <c r="AG20" s="5">
        <v>2.18978102189781E-3</v>
      </c>
      <c r="AK20" s="5">
        <v>1.45273277550294E-2</v>
      </c>
      <c r="AN20" s="5">
        <v>4.6822147053587303E-3</v>
      </c>
      <c r="AO20" s="5">
        <v>6.0530532312622401E-4</v>
      </c>
      <c r="AR20" s="5">
        <v>7.1212390956026396E-4</v>
      </c>
      <c r="AT20" s="5">
        <v>4.72850275948015E-2</v>
      </c>
      <c r="AV20" s="5">
        <v>2.3909560263485799E-2</v>
      </c>
      <c r="AY20" s="5">
        <v>7.2992700729927003E-4</v>
      </c>
      <c r="BB20" s="5">
        <v>4.0947124799715201E-4</v>
      </c>
      <c r="BC20" s="5">
        <v>1.2462168417304599E-3</v>
      </c>
      <c r="BE20" s="5">
        <v>2.2609934128538399E-3</v>
      </c>
      <c r="BK20" s="5">
        <v>8.5454869147231598E-3</v>
      </c>
      <c r="BS20" s="5">
        <v>1.3708385259035101E-3</v>
      </c>
      <c r="BV20" s="5">
        <v>0.84869147231618303</v>
      </c>
      <c r="BX20" s="5">
        <v>2.9054655510058799E-2</v>
      </c>
      <c r="BY20" s="5">
        <v>6.8185864340395202E-3</v>
      </c>
      <c r="BZ20" s="5">
        <v>2.1648566850632E-2</v>
      </c>
      <c r="CB20" s="5">
        <v>7.1212390956026396E-4</v>
      </c>
      <c r="CD20" s="5">
        <v>1.1393982552964201E-3</v>
      </c>
      <c r="CF20" s="5">
        <v>3.5072102545843E-3</v>
      </c>
      <c r="CH20">
        <v>0</v>
      </c>
      <c r="CJ20" s="7">
        <v>0</v>
      </c>
      <c r="CM20">
        <v>2012</v>
      </c>
      <c r="CN20">
        <v>55722</v>
      </c>
    </row>
    <row r="21" spans="1:92" x14ac:dyDescent="0.35">
      <c r="A21">
        <v>2013</v>
      </c>
      <c r="B21">
        <v>0</v>
      </c>
      <c r="C21" s="5">
        <v>0.57625223018134397</v>
      </c>
      <c r="D21" s="5">
        <v>5.5375069901206303E-2</v>
      </c>
      <c r="E21" s="5">
        <v>4.27262801906639E-2</v>
      </c>
      <c r="F21" s="5">
        <v>1.6283652437887802E-2</v>
      </c>
      <c r="G21" s="5">
        <v>6.0048464836364602E-3</v>
      </c>
      <c r="H21" s="5">
        <v>6.7864085425931406E-2</v>
      </c>
      <c r="I21" s="5">
        <v>2.6096450350171801E-2</v>
      </c>
      <c r="J21" s="6">
        <v>0</v>
      </c>
      <c r="K21" s="5">
        <v>7.4161851250233004E-3</v>
      </c>
      <c r="L21" s="6">
        <v>0</v>
      </c>
      <c r="M21" s="5">
        <v>3.0104119511091001E-2</v>
      </c>
      <c r="N21" s="5">
        <v>7.2271190051393999E-2</v>
      </c>
      <c r="O21" s="5">
        <v>6.92354805208638E-4</v>
      </c>
      <c r="P21" s="5">
        <v>1.17167736266077E-3</v>
      </c>
      <c r="Q21" s="5">
        <v>1.03853220781296E-3</v>
      </c>
      <c r="T21" s="5">
        <v>1.5311692807498699E-3</v>
      </c>
      <c r="AA21" s="5">
        <v>2.4605224615876199E-2</v>
      </c>
      <c r="AG21" s="5">
        <v>3.8878385215561999E-3</v>
      </c>
      <c r="AH21" s="5">
        <v>2.8892498601975898E-3</v>
      </c>
      <c r="AS21" s="5">
        <v>8.9207253748036105E-4</v>
      </c>
      <c r="AT21" s="5">
        <v>1.3713950949325001E-3</v>
      </c>
      <c r="AU21" s="5">
        <v>2.34335472532155E-3</v>
      </c>
      <c r="AV21" s="5">
        <v>2.0104918382020101E-3</v>
      </c>
      <c r="AW21" s="5">
        <v>2.1436369930498199E-3</v>
      </c>
      <c r="BB21" s="5">
        <v>3.7280643357388198E-4</v>
      </c>
      <c r="BC21" s="5">
        <v>2.80270550954651E-2</v>
      </c>
      <c r="BG21" s="5">
        <v>4.9263707293691603E-4</v>
      </c>
      <c r="BH21" s="5">
        <v>7.7224189811732704E-4</v>
      </c>
      <c r="BP21" s="5">
        <v>1.7841450749607199E-3</v>
      </c>
      <c r="BV21" s="5">
        <v>0.90034085159640997</v>
      </c>
      <c r="BX21" s="5">
        <v>3.3952014486192797E-2</v>
      </c>
      <c r="BY21" s="5">
        <v>1.5311692807498699E-3</v>
      </c>
      <c r="BZ21" s="5">
        <v>3.1382312997630002E-2</v>
      </c>
      <c r="CB21" s="5">
        <v>8.9207253748036105E-4</v>
      </c>
      <c r="CD21" s="5">
        <v>2.51644342662371E-3</v>
      </c>
      <c r="CF21" s="5">
        <v>2.9291934066519299E-2</v>
      </c>
      <c r="CH21">
        <v>0</v>
      </c>
      <c r="CJ21" s="5">
        <v>1.7841450749607199E-3</v>
      </c>
      <c r="CM21">
        <v>2013</v>
      </c>
      <c r="CN21">
        <v>74610</v>
      </c>
    </row>
    <row r="22" spans="1:92" x14ac:dyDescent="0.35">
      <c r="A22">
        <v>2014</v>
      </c>
      <c r="B22">
        <v>0</v>
      </c>
      <c r="C22" s="5">
        <v>0.47386998725365198</v>
      </c>
      <c r="D22" s="5">
        <v>0.100978037062457</v>
      </c>
      <c r="E22" s="5">
        <v>6.4785763310128405E-2</v>
      </c>
      <c r="F22" s="5">
        <v>3.5751054024904402E-2</v>
      </c>
      <c r="G22" s="5">
        <v>6.86341798215511E-3</v>
      </c>
      <c r="H22" s="5">
        <v>6.6930581429551897E-2</v>
      </c>
      <c r="I22" s="5">
        <v>1.9732326698695998E-2</v>
      </c>
      <c r="J22" s="6">
        <v>0</v>
      </c>
      <c r="K22" s="5">
        <v>6.1893322874791599E-3</v>
      </c>
      <c r="L22" s="6">
        <v>0</v>
      </c>
      <c r="M22" s="5">
        <v>4.8938621433473897E-2</v>
      </c>
      <c r="N22" s="5">
        <v>9.8931267771350098E-2</v>
      </c>
      <c r="O22" s="6">
        <v>0</v>
      </c>
      <c r="P22" s="5">
        <v>2.32865967251691E-4</v>
      </c>
      <c r="T22" s="5">
        <v>5.0250024512207099E-4</v>
      </c>
      <c r="AA22" s="5">
        <v>6.1525639768604803E-3</v>
      </c>
      <c r="AG22" s="5">
        <v>2.61055005392686E-3</v>
      </c>
      <c r="AP22" s="5">
        <v>6.1280517697813496E-4</v>
      </c>
      <c r="AS22" s="5">
        <v>6.7408569467594897E-4</v>
      </c>
      <c r="AT22" s="5">
        <v>1.9609765663300301E-2</v>
      </c>
      <c r="AU22" s="5">
        <v>1.2378664574958301E-3</v>
      </c>
      <c r="AV22" s="5">
        <v>8.51799195999608E-3</v>
      </c>
      <c r="BB22" s="5">
        <v>1.2991469751936499E-3</v>
      </c>
      <c r="BC22" s="5">
        <v>3.1865869202862998E-3</v>
      </c>
      <c r="BE22" s="5">
        <v>2.74536719286205E-3</v>
      </c>
      <c r="BT22" s="5">
        <v>1E-4</v>
      </c>
      <c r="BV22" s="5">
        <v>0.922945877046769</v>
      </c>
      <c r="BX22" s="5">
        <v>9.2656142759093996E-3</v>
      </c>
      <c r="BY22" s="5">
        <v>5.0250024512207099E-4</v>
      </c>
      <c r="BZ22" s="5">
        <v>8.7631140307873299E-3</v>
      </c>
      <c r="CB22" s="5">
        <v>6.7408569467594897E-4</v>
      </c>
      <c r="CD22" s="5">
        <v>1.2991469751936499E-3</v>
      </c>
      <c r="CF22" s="5">
        <v>5.9319541131483498E-3</v>
      </c>
      <c r="CH22">
        <v>0</v>
      </c>
      <c r="CJ22" s="7">
        <v>0</v>
      </c>
      <c r="CM22">
        <v>2014</v>
      </c>
      <c r="CN22">
        <v>81014</v>
      </c>
    </row>
    <row r="23" spans="1:92" x14ac:dyDescent="0.35">
      <c r="A23">
        <v>2015</v>
      </c>
      <c r="B23">
        <v>0</v>
      </c>
      <c r="C23" s="5">
        <v>0.50969462875499505</v>
      </c>
      <c r="D23" s="5">
        <v>6.7862401284968593E-2</v>
      </c>
      <c r="E23" s="5">
        <v>4.42472799586974E-2</v>
      </c>
      <c r="F23" s="5">
        <v>1.03543224276727E-2</v>
      </c>
      <c r="G23" s="5">
        <v>1.55745071419011E-2</v>
      </c>
      <c r="H23" s="5">
        <v>6.7910205174292998E-2</v>
      </c>
      <c r="I23" s="5">
        <v>1.9570912289423901E-2</v>
      </c>
      <c r="J23" s="6">
        <v>0</v>
      </c>
      <c r="K23" s="5">
        <v>1.29835363405167E-2</v>
      </c>
      <c r="L23" s="6">
        <v>0</v>
      </c>
      <c r="M23" s="5">
        <v>2.9313344933743799E-2</v>
      </c>
      <c r="N23" s="5">
        <v>6.4315352697095401E-2</v>
      </c>
      <c r="O23" s="6">
        <v>0</v>
      </c>
      <c r="W23" s="5">
        <v>7.4765282903417E-3</v>
      </c>
      <c r="AA23" s="5">
        <v>1.6387173260416499E-2</v>
      </c>
      <c r="AB23" s="5">
        <v>5.6408589402833799E-4</v>
      </c>
      <c r="AF23" s="5">
        <v>5.1628200470390303E-4</v>
      </c>
      <c r="AG23" s="5">
        <v>2.8013079144119202E-3</v>
      </c>
      <c r="AH23" s="5">
        <v>3.0307665831692098E-3</v>
      </c>
      <c r="AI23" s="5">
        <v>7.9354456278562797E-4</v>
      </c>
      <c r="AL23" s="5">
        <v>9.3695623075893504E-4</v>
      </c>
      <c r="AM23" s="5">
        <v>4.7995104881733202E-3</v>
      </c>
      <c r="AT23" s="5">
        <v>2.8663212038931501E-2</v>
      </c>
      <c r="AU23" s="5">
        <v>9.2739545289404705E-4</v>
      </c>
      <c r="AV23" s="5">
        <v>1.9437061399315399E-2</v>
      </c>
      <c r="AY23" s="5">
        <v>7.9354456278562797E-4</v>
      </c>
      <c r="BB23" s="5">
        <v>1.8165477943285499E-4</v>
      </c>
      <c r="BC23" s="5">
        <v>5.3349140486069896E-3</v>
      </c>
      <c r="BE23" s="5">
        <v>2.0947664301967601E-2</v>
      </c>
      <c r="BK23" s="5">
        <v>5.1819416027688E-3</v>
      </c>
      <c r="BP23" s="5">
        <v>4.2736677056045298E-3</v>
      </c>
      <c r="BS23" s="5">
        <v>2.8682333594661299E-4</v>
      </c>
      <c r="BT23" s="5">
        <v>4.7803889324435399E-4</v>
      </c>
      <c r="BV23" s="5">
        <v>0.84180736944757795</v>
      </c>
      <c r="BX23" s="5">
        <v>3.1569688509857197E-2</v>
      </c>
      <c r="BY23" s="5">
        <v>7.4765282903417E-3</v>
      </c>
      <c r="BZ23" s="5">
        <v>2.4093160219515498E-2</v>
      </c>
      <c r="CB23" s="7">
        <v>0</v>
      </c>
      <c r="CD23" s="5">
        <v>9.7519934221848299E-4</v>
      </c>
      <c r="CF23" s="5">
        <v>2.6282578350574601E-2</v>
      </c>
      <c r="CH23">
        <v>0</v>
      </c>
      <c r="CJ23" s="5">
        <v>4.2736677056045298E-3</v>
      </c>
      <c r="CM23">
        <v>2015</v>
      </c>
      <c r="CN23">
        <v>103978</v>
      </c>
    </row>
    <row r="24" spans="1:92" x14ac:dyDescent="0.35">
      <c r="A24">
        <v>2016</v>
      </c>
      <c r="B24">
        <v>0</v>
      </c>
      <c r="C24" s="5">
        <v>0.41939231615168998</v>
      </c>
      <c r="D24" s="5">
        <v>7.3228919081911398E-2</v>
      </c>
      <c r="E24" s="5">
        <v>4.1239490581432503E-2</v>
      </c>
      <c r="F24" s="5">
        <v>1.8890347298591698E-2</v>
      </c>
      <c r="G24" s="5">
        <v>1.41278512895101E-2</v>
      </c>
      <c r="H24" s="5">
        <v>7.5800844300968506E-2</v>
      </c>
      <c r="I24" s="5">
        <v>3.1714498563269397E-2</v>
      </c>
      <c r="J24" s="6">
        <v>0</v>
      </c>
      <c r="K24" s="5">
        <v>1.8163113271134099E-2</v>
      </c>
      <c r="L24" s="6">
        <v>0</v>
      </c>
      <c r="M24" s="5">
        <v>3.4135655752243803E-2</v>
      </c>
      <c r="N24" s="5">
        <v>0.108180495938132</v>
      </c>
      <c r="O24" s="6">
        <v>0</v>
      </c>
      <c r="Q24" s="5">
        <v>2.48323814253787E-3</v>
      </c>
      <c r="R24" s="5">
        <v>1.20614424066125E-3</v>
      </c>
      <c r="U24" s="5">
        <v>2.97988577104544E-3</v>
      </c>
      <c r="V24" s="5">
        <v>3.9022313668452203E-4</v>
      </c>
      <c r="W24" s="5">
        <v>5.89769058852744E-3</v>
      </c>
      <c r="AA24" s="5">
        <v>2.0185178615772102E-2</v>
      </c>
      <c r="AB24" s="5">
        <v>5.30348717584874E-3</v>
      </c>
      <c r="AC24" s="5">
        <v>1.50768030082656E-4</v>
      </c>
      <c r="AF24" s="5">
        <v>4.8777892085565298E-4</v>
      </c>
      <c r="AG24" s="5">
        <v>1.3524779169179499E-2</v>
      </c>
      <c r="AJ24" s="5">
        <v>8.9573947284401698E-4</v>
      </c>
      <c r="AP24" s="5">
        <v>1.41012451665543E-3</v>
      </c>
      <c r="AR24" s="5">
        <v>1.27709390187662E-3</v>
      </c>
      <c r="AT24" s="5">
        <v>6.5539749547695904E-3</v>
      </c>
      <c r="AU24" s="5">
        <v>1.77374153038419E-3</v>
      </c>
      <c r="AV24" s="5">
        <v>3.03930611231331E-2</v>
      </c>
      <c r="AW24" s="5">
        <v>1.17953811770549E-3</v>
      </c>
      <c r="AX24" s="5">
        <v>6.6515307389407199E-4</v>
      </c>
      <c r="AY24" s="5">
        <v>6.2080953563446702E-3</v>
      </c>
      <c r="BB24" s="5">
        <v>1.85355989925148E-3</v>
      </c>
      <c r="BC24" s="5">
        <v>2.8814431161091201E-2</v>
      </c>
      <c r="BE24" s="5">
        <v>2.4743694348859499E-3</v>
      </c>
      <c r="BK24" s="5">
        <v>9.0460818049593796E-4</v>
      </c>
      <c r="BL24" s="5">
        <v>4.9664762850757402E-4</v>
      </c>
      <c r="BP24" s="5">
        <v>1.7648728227322699E-3</v>
      </c>
      <c r="BS24" s="5">
        <v>5.5872858207102103E-4</v>
      </c>
      <c r="BT24" s="5">
        <v>1.54315513143425E-3</v>
      </c>
      <c r="BV24" s="5">
        <v>0.83486466352123201</v>
      </c>
      <c r="BX24" s="5">
        <v>5.3504913264039201E-2</v>
      </c>
      <c r="BY24" s="5">
        <v>1.0473943736918701E-2</v>
      </c>
      <c r="BZ24" s="5">
        <v>4.0547731384582598E-2</v>
      </c>
      <c r="CB24" s="5">
        <v>1.27709390187662E-3</v>
      </c>
      <c r="CD24" s="5">
        <v>9.9063464471957092E-3</v>
      </c>
      <c r="CF24" s="5">
        <v>3.1288800595977197E-2</v>
      </c>
      <c r="CH24" s="5">
        <v>4.9664762850757402E-4</v>
      </c>
      <c r="CJ24" s="5">
        <v>1.7648728227322699E-3</v>
      </c>
      <c r="CM24">
        <v>2016</v>
      </c>
      <c r="CN24">
        <v>112072</v>
      </c>
    </row>
    <row r="25" spans="1:92" x14ac:dyDescent="0.35">
      <c r="A25">
        <v>2017</v>
      </c>
      <c r="B25">
        <v>0</v>
      </c>
      <c r="C25" s="5">
        <v>0.4869697196567</v>
      </c>
      <c r="D25" s="5">
        <v>9.8035078644496898E-2</v>
      </c>
      <c r="E25" s="5">
        <v>6.5236477978860202E-2</v>
      </c>
      <c r="F25" s="5">
        <v>2.2269562435767401E-2</v>
      </c>
      <c r="G25" s="5">
        <v>8.3374737114349298E-3</v>
      </c>
      <c r="H25" s="5">
        <v>8.1666405766128797E-2</v>
      </c>
      <c r="I25" s="5">
        <v>7.8746588441879293E-3</v>
      </c>
      <c r="J25" s="6">
        <v>0</v>
      </c>
      <c r="K25" s="5">
        <v>1.0603905340747399E-2</v>
      </c>
      <c r="L25" s="6">
        <v>0</v>
      </c>
      <c r="M25" s="5">
        <v>3.2655672544869202E-2</v>
      </c>
      <c r="N25" s="5">
        <v>8.4102989920164406E-2</v>
      </c>
      <c r="O25" s="6">
        <v>0</v>
      </c>
      <c r="Q25" s="5">
        <v>6.46579593948015E-4</v>
      </c>
      <c r="T25" s="5">
        <v>1.1570371681175E-4</v>
      </c>
      <c r="W25" s="5">
        <v>2.71563429458166E-3</v>
      </c>
      <c r="AA25" s="5">
        <v>4.0972727953337397E-3</v>
      </c>
      <c r="AG25" s="5">
        <v>2.6543793856813199E-3</v>
      </c>
      <c r="AP25" s="5">
        <v>1.8920960749215601E-3</v>
      </c>
      <c r="AS25" s="5">
        <v>1.6811069442648401E-3</v>
      </c>
      <c r="AT25" s="5">
        <v>8.3306676104459992E-3</v>
      </c>
      <c r="AU25" s="5">
        <v>1.3135774908628101E-3</v>
      </c>
      <c r="AV25" s="5">
        <v>4.5941181675253698E-3</v>
      </c>
      <c r="AW25" s="5">
        <v>8.23538219660103E-4</v>
      </c>
      <c r="AX25" s="5">
        <v>8.5076262361580897E-4</v>
      </c>
      <c r="AY25" s="5">
        <v>3.4506932013857201E-3</v>
      </c>
      <c r="BC25" s="5">
        <v>1.41362717540003E-2</v>
      </c>
      <c r="BE25" s="5">
        <v>5.1386062466394896E-3</v>
      </c>
      <c r="BI25" s="5">
        <v>2.7224403955705902E-3</v>
      </c>
      <c r="BJ25" s="5">
        <v>1.8104228630544401E-3</v>
      </c>
      <c r="BS25" s="5">
        <v>2.1847584174454E-3</v>
      </c>
      <c r="BT25" s="5">
        <v>5.2406977614733905E-4</v>
      </c>
      <c r="BV25" s="5">
        <v>0.89774513874236905</v>
      </c>
      <c r="BX25" s="5">
        <v>1.02295697863565E-2</v>
      </c>
      <c r="BY25" s="5">
        <v>2.8313380113934102E-3</v>
      </c>
      <c r="BZ25" s="5">
        <v>6.7516521810150601E-3</v>
      </c>
      <c r="CB25" s="5">
        <v>1.6811069442648401E-3</v>
      </c>
      <c r="CD25" s="5">
        <v>5.1249940446616302E-3</v>
      </c>
      <c r="CF25" s="5">
        <v>2.3807741259264801E-2</v>
      </c>
      <c r="CH25">
        <v>0</v>
      </c>
      <c r="CJ25" s="7">
        <v>0</v>
      </c>
      <c r="CM25">
        <v>2017</v>
      </c>
      <c r="CN25">
        <v>146123</v>
      </c>
    </row>
    <row r="26" spans="1:92" x14ac:dyDescent="0.35">
      <c r="A26">
        <v>2018</v>
      </c>
      <c r="B26" s="5">
        <v>6.6020935586152995E-4</v>
      </c>
      <c r="C26" s="5">
        <v>0.45564869912695999</v>
      </c>
      <c r="D26" s="5">
        <v>7.8608348173565601E-2</v>
      </c>
      <c r="E26" s="5">
        <v>4.4668375103157701E-2</v>
      </c>
      <c r="F26" s="5">
        <v>2.10224558050645E-2</v>
      </c>
      <c r="G26" s="5">
        <v>9.8162706858359004E-3</v>
      </c>
      <c r="H26" s="5">
        <v>6.1512400642835398E-2</v>
      </c>
      <c r="I26" s="5">
        <v>1.5262997871693501E-2</v>
      </c>
      <c r="J26" s="6">
        <v>0</v>
      </c>
      <c r="K26" s="5">
        <v>1.88420275376797E-2</v>
      </c>
      <c r="L26" s="5">
        <v>2.05881075446293E-3</v>
      </c>
      <c r="M26" s="5">
        <v>5.5092733353602902E-2</v>
      </c>
      <c r="N26" s="5">
        <v>7.4933761890283598E-2</v>
      </c>
      <c r="O26" s="6">
        <v>0</v>
      </c>
      <c r="P26" s="5">
        <v>1.9980019980020002E-3</v>
      </c>
      <c r="Q26" s="5">
        <v>8.7477739651652692E-3</v>
      </c>
      <c r="R26" s="5">
        <v>1.65052338965382E-4</v>
      </c>
      <c r="W26" s="5">
        <v>3.5964035964035999E-3</v>
      </c>
      <c r="AA26" s="5">
        <v>3.9664683142944003E-2</v>
      </c>
      <c r="AB26" s="5">
        <v>2.8058897624115E-3</v>
      </c>
      <c r="AC26" s="5">
        <v>1.1814272683837901E-3</v>
      </c>
      <c r="AE26" s="5">
        <v>2.2412370238457202E-3</v>
      </c>
      <c r="AG26" s="5">
        <v>8.2613039134778292E-3</v>
      </c>
      <c r="AH26" s="5">
        <v>2.52790687573296E-3</v>
      </c>
      <c r="AI26" s="5">
        <v>1.6939582156973499E-3</v>
      </c>
      <c r="AK26" s="5">
        <v>1.8242626938279099E-3</v>
      </c>
      <c r="AL26" s="5">
        <v>1.65052338965382E-4</v>
      </c>
      <c r="AO26" s="5">
        <v>2.66689831907223E-3</v>
      </c>
      <c r="AP26" s="5">
        <v>9.2081831212265997E-4</v>
      </c>
      <c r="AR26" s="5">
        <v>1.73739304174087E-4</v>
      </c>
      <c r="AS26" s="5">
        <v>1.65052338965382E-4</v>
      </c>
      <c r="AT26" s="5">
        <v>1.7982017982017999E-3</v>
      </c>
      <c r="AU26" s="5">
        <v>1.6244624940277099E-3</v>
      </c>
      <c r="AV26" s="5">
        <v>2.45059288537549E-2</v>
      </c>
      <c r="AW26" s="5">
        <v>1.9024453807062499E-3</v>
      </c>
      <c r="AY26" s="5">
        <v>8.3829214263996896E-3</v>
      </c>
      <c r="BB26" s="5">
        <v>3.5616557355687802E-4</v>
      </c>
      <c r="BC26" s="5">
        <v>9.9118273031316498E-3</v>
      </c>
      <c r="BF26" s="5">
        <v>5.4727880814837298E-4</v>
      </c>
      <c r="BG26" s="5">
        <v>5.9418842027537701E-3</v>
      </c>
      <c r="BI26" s="5">
        <v>6.6194674890327097E-3</v>
      </c>
      <c r="BL26" s="5">
        <v>1.8242626938279099E-4</v>
      </c>
      <c r="BP26" s="5">
        <v>5.1253094731355602E-4</v>
      </c>
      <c r="BQ26" s="5">
        <v>1.9980019980019999E-4</v>
      </c>
      <c r="BV26" s="5">
        <v>0.83746688094514199</v>
      </c>
      <c r="BX26" s="5">
        <v>7.2709898796855299E-2</v>
      </c>
      <c r="BY26" s="5">
        <v>3.7614559353689801E-3</v>
      </c>
      <c r="BZ26" s="5">
        <v>6.02006688963211E-2</v>
      </c>
      <c r="CB26" s="5">
        <v>3.38791643139469E-4</v>
      </c>
      <c r="CD26" s="5">
        <v>1.06415323806628E-2</v>
      </c>
      <c r="CF26" s="5">
        <v>2.30204578030665E-2</v>
      </c>
      <c r="CH26" s="5">
        <v>1.8242626938279099E-4</v>
      </c>
      <c r="CJ26" s="5">
        <v>7.1233114711375604E-4</v>
      </c>
      <c r="CM26">
        <v>2018</v>
      </c>
      <c r="CN26">
        <v>114399</v>
      </c>
    </row>
    <row r="28" spans="1:92" x14ac:dyDescent="0.35">
      <c r="A28" t="s">
        <v>80</v>
      </c>
    </row>
    <row r="29" spans="1:92" ht="15" thickBot="1" x14ac:dyDescent="0.4">
      <c r="B29" t="s">
        <v>0</v>
      </c>
      <c r="C29" t="s">
        <v>1</v>
      </c>
      <c r="D29" s="1" t="s">
        <v>2</v>
      </c>
      <c r="E29" s="1" t="s">
        <v>3</v>
      </c>
      <c r="F29" s="1" t="s">
        <v>4</v>
      </c>
      <c r="G29" s="1" t="s">
        <v>5</v>
      </c>
      <c r="H29" s="1" t="s">
        <v>6</v>
      </c>
      <c r="I29" s="1" t="s">
        <v>7</v>
      </c>
      <c r="J29" s="1" t="s">
        <v>8</v>
      </c>
      <c r="K29" s="1" t="s">
        <v>9</v>
      </c>
      <c r="L29" s="1" t="s">
        <v>10</v>
      </c>
      <c r="M29" s="1" t="s">
        <v>11</v>
      </c>
      <c r="N29" s="1" t="s">
        <v>12</v>
      </c>
      <c r="O29" s="1" t="s">
        <v>13</v>
      </c>
      <c r="P29" s="1" t="s">
        <v>14</v>
      </c>
      <c r="Q29" s="1" t="s">
        <v>15</v>
      </c>
      <c r="R29" s="1" t="s">
        <v>16</v>
      </c>
      <c r="S29" s="2" t="s">
        <v>17</v>
      </c>
      <c r="T29" s="2" t="s">
        <v>18</v>
      </c>
      <c r="U29" s="2" t="s">
        <v>19</v>
      </c>
      <c r="V29" s="2" t="s">
        <v>20</v>
      </c>
      <c r="W29" s="2" t="s">
        <v>21</v>
      </c>
      <c r="X29" s="2" t="s">
        <v>22</v>
      </c>
      <c r="Y29" s="1" t="s">
        <v>23</v>
      </c>
      <c r="Z29" s="1" t="s">
        <v>24</v>
      </c>
      <c r="AA29" s="1" t="s">
        <v>25</v>
      </c>
      <c r="AB29" s="2" t="s">
        <v>26</v>
      </c>
      <c r="AC29" s="2" t="s">
        <v>27</v>
      </c>
      <c r="AD29" s="2" t="s">
        <v>28</v>
      </c>
      <c r="AE29" s="2" t="s">
        <v>29</v>
      </c>
      <c r="AF29" s="2" t="s">
        <v>30</v>
      </c>
      <c r="AG29" s="2" t="s">
        <v>31</v>
      </c>
      <c r="AH29" s="2" t="s">
        <v>32</v>
      </c>
      <c r="AI29" s="2" t="s">
        <v>33</v>
      </c>
      <c r="AJ29" s="2" t="s">
        <v>34</v>
      </c>
      <c r="AK29" s="2" t="s">
        <v>35</v>
      </c>
      <c r="AL29" s="3" t="s">
        <v>36</v>
      </c>
      <c r="AM29" s="3" t="s">
        <v>37</v>
      </c>
      <c r="AN29" s="3" t="s">
        <v>38</v>
      </c>
      <c r="AO29" s="4" t="s">
        <v>39</v>
      </c>
      <c r="AP29" t="s">
        <v>40</v>
      </c>
      <c r="AQ29" s="3" t="s">
        <v>41</v>
      </c>
      <c r="AR29" s="1" t="s">
        <v>42</v>
      </c>
      <c r="AS29" s="1" t="s">
        <v>43</v>
      </c>
      <c r="AT29" s="3" t="s">
        <v>44</v>
      </c>
      <c r="AU29" t="s">
        <v>45</v>
      </c>
      <c r="AV29" s="3" t="s">
        <v>46</v>
      </c>
      <c r="AW29" s="3" t="s">
        <v>47</v>
      </c>
      <c r="AX29" s="1" t="s">
        <v>48</v>
      </c>
      <c r="AY29" s="1" t="s">
        <v>49</v>
      </c>
      <c r="AZ29" s="1" t="s">
        <v>50</v>
      </c>
      <c r="BA29" s="1" t="s">
        <v>51</v>
      </c>
      <c r="BB29" s="1" t="s">
        <v>52</v>
      </c>
      <c r="BC29" s="3" t="s">
        <v>53</v>
      </c>
      <c r="BD29" s="1" t="s">
        <v>54</v>
      </c>
      <c r="BE29" s="1" t="s">
        <v>55</v>
      </c>
      <c r="BF29" s="1" t="s">
        <v>56</v>
      </c>
      <c r="BG29" s="1" t="s">
        <v>57</v>
      </c>
      <c r="BH29" s="1" t="s">
        <v>58</v>
      </c>
      <c r="BI29" s="1" t="s">
        <v>12</v>
      </c>
      <c r="BJ29" s="1" t="s">
        <v>59</v>
      </c>
      <c r="BK29" s="1" t="s">
        <v>60</v>
      </c>
      <c r="BL29" s="3" t="s">
        <v>61</v>
      </c>
      <c r="BM29" s="1" t="s">
        <v>62</v>
      </c>
      <c r="BN29" s="1" t="s">
        <v>63</v>
      </c>
      <c r="BO29" s="1" t="s">
        <v>64</v>
      </c>
      <c r="BP29" s="3" t="s">
        <v>65</v>
      </c>
      <c r="BQ29" s="1" t="s">
        <v>66</v>
      </c>
      <c r="BR29" s="1" t="s">
        <v>67</v>
      </c>
      <c r="BS29" s="3" t="s">
        <v>68</v>
      </c>
      <c r="BT29" s="3" t="s">
        <v>69</v>
      </c>
      <c r="BV29" t="s">
        <v>70</v>
      </c>
      <c r="BX29" t="s">
        <v>71</v>
      </c>
      <c r="BY29" t="s">
        <v>72</v>
      </c>
      <c r="BZ29" t="s">
        <v>73</v>
      </c>
      <c r="CB29" t="s">
        <v>74</v>
      </c>
      <c r="CD29" t="s">
        <v>75</v>
      </c>
      <c r="CF29" t="s">
        <v>76</v>
      </c>
      <c r="CH29" t="s">
        <v>77</v>
      </c>
      <c r="CJ29" t="s">
        <v>78</v>
      </c>
    </row>
    <row r="30" spans="1:92" s="11" customFormat="1" x14ac:dyDescent="0.35">
      <c r="A30" s="11">
        <v>1994</v>
      </c>
      <c r="B30" s="11">
        <f>CN2*B2</f>
        <v>0</v>
      </c>
      <c r="C30" s="11">
        <f>CN2*C2</f>
        <v>13919.801765729091</v>
      </c>
      <c r="D30" s="11">
        <f>CN2*D2</f>
        <v>2610.4557419016037</v>
      </c>
      <c r="E30" s="11">
        <f>CN2*E2</f>
        <v>543.18773179296875</v>
      </c>
      <c r="F30" s="11">
        <f>CN2*F2</f>
        <v>1049.900062358462</v>
      </c>
      <c r="G30" s="11">
        <f>CN2*G2</f>
        <v>381.51298040631474</v>
      </c>
      <c r="H30" s="11">
        <f>CN2*H2</f>
        <v>1049.900062358462</v>
      </c>
      <c r="I30" s="11">
        <f>CN2*I2</f>
        <v>526.42876366142571</v>
      </c>
      <c r="J30" s="11">
        <f>CN2*J2</f>
        <v>0</v>
      </c>
      <c r="K30" s="11">
        <f>CN2*K2</f>
        <v>1074.54560372838</v>
      </c>
      <c r="L30" s="11">
        <f>CN2*L2</f>
        <v>0</v>
      </c>
      <c r="M30" s="11">
        <f>CN2*M2</f>
        <v>946.38878860481202</v>
      </c>
      <c r="N30" s="11">
        <f>CN2*N2</f>
        <v>2908.1738816502007</v>
      </c>
      <c r="O30" s="11">
        <f>CN2*O2</f>
        <v>0</v>
      </c>
      <c r="P30" s="11">
        <f>CN2*P2</f>
        <v>0</v>
      </c>
      <c r="Q30" s="11">
        <f>CN2*Q2</f>
        <v>146.88742656470518</v>
      </c>
      <c r="R30" s="11">
        <f>CN2*R2</f>
        <v>0</v>
      </c>
      <c r="S30" s="11">
        <f>CN2*S2</f>
        <v>0</v>
      </c>
      <c r="T30" s="11">
        <f>CN2*T2</f>
        <v>0</v>
      </c>
      <c r="U30" s="11">
        <f>CN2*U2</f>
        <v>0</v>
      </c>
      <c r="V30" s="11">
        <f>CN2*V2</f>
        <v>0</v>
      </c>
      <c r="W30" s="11">
        <f>CN2*W2</f>
        <v>99.567987134464431</v>
      </c>
      <c r="X30" s="11">
        <f>CN2*X2</f>
        <v>64.078407561784033</v>
      </c>
      <c r="Y30" s="11">
        <f>CN2*Y2</f>
        <v>0</v>
      </c>
      <c r="Z30" s="11">
        <f>CN2*Z2</f>
        <v>61.12094259739402</v>
      </c>
      <c r="AA30" s="11">
        <f>CN2*AA2</f>
        <v>390.38537529948599</v>
      </c>
      <c r="AB30" s="11">
        <f>CN2*AB2</f>
        <v>173.50461124421554</v>
      </c>
      <c r="AC30" s="11">
        <f>CN2*AC2</f>
        <v>0</v>
      </c>
      <c r="AD30" s="11">
        <f>CN2*AD2</f>
        <v>0</v>
      </c>
      <c r="AE30" s="11">
        <f>CN2*AE2</f>
        <v>0</v>
      </c>
      <c r="AF30" s="11">
        <f>CN2*AF2</f>
        <v>0</v>
      </c>
      <c r="AG30" s="11">
        <f>CN2*AG2</f>
        <v>169.56132462502876</v>
      </c>
      <c r="AH30" s="11">
        <f>CN2*AH2</f>
        <v>17.744789786340203</v>
      </c>
      <c r="AI30" s="11">
        <f>CN2*AI2</f>
        <v>0</v>
      </c>
      <c r="AJ30" s="11">
        <f>CN2*AJ2</f>
        <v>54.220191013817235</v>
      </c>
      <c r="AK30" s="11">
        <f>CN2*AK2</f>
        <v>70.979159145360811</v>
      </c>
      <c r="AL30" s="11">
        <f>CN2*AL2</f>
        <v>0</v>
      </c>
      <c r="AM30" s="11">
        <f>CN2*AM2</f>
        <v>0</v>
      </c>
      <c r="AN30" s="11">
        <f>CN2*AN2</f>
        <v>0</v>
      </c>
      <c r="AO30" s="11">
        <f>CN2*AO2</f>
        <v>0</v>
      </c>
      <c r="AP30" s="11">
        <f>CN2*AP2</f>
        <v>152.80235649348518</v>
      </c>
      <c r="AQ30" s="11">
        <f>CN2*AQ2</f>
        <v>0</v>
      </c>
      <c r="AR30" s="11">
        <f>CN2*AR2</f>
        <v>0</v>
      </c>
      <c r="AS30" s="11">
        <f>CN2*AS2</f>
        <v>37.461222882273645</v>
      </c>
      <c r="AT30" s="11">
        <f>CN2*AT2</f>
        <v>292.78903147461358</v>
      </c>
      <c r="AU30" s="11">
        <f>CN2*AU2</f>
        <v>22.673898060323602</v>
      </c>
      <c r="AV30" s="11">
        <f>CN2*AV2</f>
        <v>0</v>
      </c>
      <c r="AW30" s="11">
        <f>CN2*AW2</f>
        <v>0</v>
      </c>
      <c r="AX30" s="11">
        <f>CN2*AX2</f>
        <v>0</v>
      </c>
      <c r="AY30" s="11">
        <f>CN2*AY2</f>
        <v>44.361974465850437</v>
      </c>
      <c r="AZ30" s="11">
        <f>CN2*AZ2</f>
        <v>0</v>
      </c>
      <c r="BA30" s="11">
        <f>CN2*BA2</f>
        <v>0</v>
      </c>
      <c r="BB30" s="11">
        <f>CN2*BB2</f>
        <v>0</v>
      </c>
      <c r="BC30" s="11">
        <f>CN2*BC2</f>
        <v>553.04594834093643</v>
      </c>
      <c r="BD30" s="11">
        <f>CN2*BD2</f>
        <v>0</v>
      </c>
      <c r="BE30" s="11">
        <f>CN2*BE2</f>
        <v>581.63477633004015</v>
      </c>
      <c r="BF30" s="11">
        <f>CN2*BF2</f>
        <v>116.32695526600801</v>
      </c>
      <c r="BG30" s="11">
        <f>CN2*BG2</f>
        <v>230.68226722242278</v>
      </c>
      <c r="BH30" s="11">
        <f>CN2*BH2</f>
        <v>0</v>
      </c>
      <c r="BI30" s="11">
        <f>CN2*BI2</f>
        <v>0</v>
      </c>
      <c r="BJ30" s="11">
        <f>CN2*BJ2</f>
        <v>0</v>
      </c>
      <c r="BK30" s="11">
        <f>CN2*BK2</f>
        <v>80.837375693327616</v>
      </c>
      <c r="BL30" s="11">
        <f>CN2*BL2</f>
        <v>0</v>
      </c>
      <c r="BM30" s="11">
        <f>CN2*BM2</f>
        <v>0</v>
      </c>
      <c r="BN30" s="11">
        <f>CN2*BN2</f>
        <v>0</v>
      </c>
      <c r="BO30" s="11">
        <f>CN2*BO2</f>
        <v>0</v>
      </c>
      <c r="BP30" s="11">
        <f>CN2*BP2</f>
        <v>0</v>
      </c>
      <c r="BQ30" s="11">
        <f>CN2*BQ2</f>
        <v>0</v>
      </c>
      <c r="BR30" s="11">
        <f>CN2*BR2</f>
        <v>0</v>
      </c>
      <c r="BS30" s="11">
        <f>CN2*BS2</f>
        <v>53.234369359020761</v>
      </c>
      <c r="BT30" s="11">
        <f>CN2*BT2</f>
        <v>0</v>
      </c>
      <c r="BU30" s="11">
        <f>CN2*BU2</f>
        <v>0</v>
      </c>
      <c r="BV30" s="11">
        <f>CN2*BV2</f>
        <v>24976.777445928659</v>
      </c>
      <c r="BW30" s="11">
        <f>CN2*BW2</f>
        <v>0</v>
      </c>
      <c r="BX30" s="11">
        <f>CN2*BX2</f>
        <v>1180.0285207916231</v>
      </c>
      <c r="BY30" s="11">
        <f>CN2*BY2</f>
        <v>163.64639469624876</v>
      </c>
      <c r="BZ30" s="11">
        <f>CN2*BZ2</f>
        <v>876.39545111424752</v>
      </c>
      <c r="CA30" s="11">
        <f>EC2*CA2</f>
        <v>0</v>
      </c>
      <c r="CB30" s="11">
        <f>CN2*CB2</f>
        <v>37.461222882273645</v>
      </c>
      <c r="CC30" s="11">
        <f>EC2*CC2</f>
        <v>0</v>
      </c>
      <c r="CD30" s="11">
        <f>CN2*CD2</f>
        <v>44.361974465850437</v>
      </c>
      <c r="CE30" s="11">
        <f>FQ2*CE2</f>
        <v>0</v>
      </c>
      <c r="CF30" s="11">
        <f>CN2*CF2</f>
        <v>1481.6899471594088</v>
      </c>
      <c r="CG30" s="11">
        <f>FQ2*CG2</f>
        <v>0</v>
      </c>
      <c r="CH30" s="11">
        <f>CN2*CH2</f>
        <v>0</v>
      </c>
      <c r="CI30" s="11">
        <f>FT2*CI2</f>
        <v>0</v>
      </c>
      <c r="CJ30" s="11">
        <f>CN2*CJ2</f>
        <v>26.116859403530118</v>
      </c>
    </row>
    <row r="31" spans="1:92" s="11" customFormat="1" x14ac:dyDescent="0.35">
      <c r="A31" s="11">
        <v>1995</v>
      </c>
      <c r="B31" s="11">
        <f t="shared" ref="B31:B54" si="0">CN3*B3</f>
        <v>0</v>
      </c>
      <c r="C31" s="11">
        <f t="shared" ref="C31:C54" si="1">CN3*C3</f>
        <v>18832.970791961849</v>
      </c>
      <c r="D31" s="11">
        <f t="shared" ref="D31:D54" si="2">CN3*D3</f>
        <v>2742.7711290789839</v>
      </c>
      <c r="E31" s="11">
        <f t="shared" ref="E31:E49" si="3">CN3*E3</f>
        <v>1288.9147725776272</v>
      </c>
      <c r="F31" s="11">
        <f t="shared" ref="F31:F49" si="4">CN3*F3</f>
        <v>1451.8810081908939</v>
      </c>
      <c r="G31" s="11">
        <f t="shared" ref="G31:G49" si="5">CN3*G3</f>
        <v>868.16558244883913</v>
      </c>
      <c r="H31" s="11">
        <f t="shared" ref="H31:H49" si="6">CN3*H3</f>
        <v>458.28080802760002</v>
      </c>
      <c r="I31" s="11">
        <f t="shared" ref="I31:I49" si="7">CN3*I3</f>
        <v>175.80599963127801</v>
      </c>
      <c r="J31" s="11">
        <f t="shared" ref="J31:J49" si="8">CN3*J3</f>
        <v>0</v>
      </c>
      <c r="K31" s="11">
        <f t="shared" ref="K31:K49" si="9">CN3*K3</f>
        <v>56.297426848218414</v>
      </c>
      <c r="L31" s="11">
        <f t="shared" ref="L31:L49" si="10">CN3*L3</f>
        <v>0</v>
      </c>
      <c r="M31" s="11">
        <f t="shared" ref="M31:M49" si="11">CN3*M3</f>
        <v>1343.2368511153841</v>
      </c>
      <c r="N31" s="11">
        <f t="shared" ref="N31:N49" si="12">CN3*N3</f>
        <v>3890.4484974584357</v>
      </c>
      <c r="O31" s="11">
        <f t="shared" ref="O31:O49" si="13">CN3*O3</f>
        <v>0</v>
      </c>
      <c r="P31" s="11">
        <f t="shared" ref="P31:P49" si="14">CN3*P3</f>
        <v>0</v>
      </c>
      <c r="Q31" s="11">
        <f t="shared" ref="Q31:Q49" si="15">CN3*Q3</f>
        <v>0</v>
      </c>
      <c r="R31" s="11">
        <f t="shared" ref="R31:R49" si="16">CN3*R3</f>
        <v>33.580921277884585</v>
      </c>
      <c r="S31" s="11">
        <f t="shared" ref="S31:S49" si="17">CN3*S3</f>
        <v>0</v>
      </c>
      <c r="T31" s="11">
        <f t="shared" ref="T31:T49" si="18">CN3*T3</f>
        <v>0</v>
      </c>
      <c r="U31" s="11">
        <f t="shared" ref="U31:U49" si="19">CN3*U3</f>
        <v>0</v>
      </c>
      <c r="V31" s="11">
        <f t="shared" ref="V31:V49" si="20">CN3*V3</f>
        <v>125.43461771445135</v>
      </c>
      <c r="W31" s="11">
        <f t="shared" ref="W31:W49" si="21">CN3*W3</f>
        <v>645.93889752166274</v>
      </c>
      <c r="X31" s="11">
        <f t="shared" ref="X31:X49" si="22">CN3*X3</f>
        <v>0</v>
      </c>
      <c r="Y31" s="11">
        <f t="shared" ref="Y31:Y49" si="23">CN3*Y3</f>
        <v>0</v>
      </c>
      <c r="Z31" s="11">
        <f t="shared" ref="Z31:Z49" si="24">CN3*Z3</f>
        <v>0</v>
      </c>
      <c r="AA31" s="11">
        <f t="shared" ref="AA31:AA49" si="25">CN3*AA3</f>
        <v>250.86923542890236</v>
      </c>
      <c r="AB31" s="11">
        <f t="shared" ref="AB31:AB49" si="26">CN3*AB3</f>
        <v>80.98928072901569</v>
      </c>
      <c r="AC31" s="11">
        <f t="shared" ref="AC31:AC49" si="27">CN3*AC3</f>
        <v>0</v>
      </c>
      <c r="AD31" s="11">
        <f t="shared" ref="AD31:AD49" si="28">CN3*AD3</f>
        <v>0</v>
      </c>
      <c r="AE31" s="11">
        <f t="shared" ref="AE31:AE49" si="29">CN3*AE3</f>
        <v>0</v>
      </c>
      <c r="AF31" s="11">
        <f t="shared" ref="AF31:AF49" si="30">CN3*AF3</f>
        <v>78.026258263319988</v>
      </c>
      <c r="AG31" s="11">
        <f t="shared" ref="AG31:AG49" si="31">CN3*AG3</f>
        <v>983.72345861097244</v>
      </c>
      <c r="AH31" s="11">
        <f t="shared" ref="AH31:AH49" si="32">CN3*AH3</f>
        <v>0</v>
      </c>
      <c r="AI31" s="11">
        <f t="shared" ref="AI31:AI49" si="33">CN3*AI3</f>
        <v>0</v>
      </c>
      <c r="AJ31" s="11">
        <f t="shared" ref="AJ31:AJ49" si="34">CN3*AJ3</f>
        <v>159.01553899233568</v>
      </c>
      <c r="AK31" s="11">
        <f t="shared" ref="AK31:AK49" si="35">CN3*AK3</f>
        <v>97.779741367958039</v>
      </c>
      <c r="AL31" s="11">
        <f t="shared" ref="AL31:AL49" si="36">CN3*AL3</f>
        <v>0</v>
      </c>
      <c r="AM31" s="11">
        <f t="shared" ref="AM31:AM49" si="37">CN3*AM3</f>
        <v>0</v>
      </c>
      <c r="AN31" s="11">
        <f t="shared" ref="AN31:AN49" si="38">CN3*AN3</f>
        <v>364.4517632805709</v>
      </c>
      <c r="AO31" s="11">
        <f t="shared" ref="AO31:AO49" si="39">CN3*AO3</f>
        <v>0</v>
      </c>
      <c r="AP31" s="11">
        <f t="shared" ref="AP31:AP49" si="40">CN3*AP3</f>
        <v>102.71811214411763</v>
      </c>
      <c r="AQ31" s="11">
        <f t="shared" ref="AQ31:AQ49" si="41">CN3*AQ3</f>
        <v>0</v>
      </c>
      <c r="AR31" s="11">
        <f t="shared" ref="AR31:AR49" si="42">CN3*AR3</f>
        <v>19.753483104637997</v>
      </c>
      <c r="AS31" s="11">
        <f t="shared" ref="AS31:AS49" si="43">CN3*AS3</f>
        <v>0</v>
      </c>
      <c r="AT31" s="11">
        <f t="shared" ref="AT31:AT49" si="44">CN3*AT3</f>
        <v>419.76151597355681</v>
      </c>
      <c r="AU31" s="11">
        <f t="shared" ref="AU31:AU49" si="45">CN3*AU3</f>
        <v>0</v>
      </c>
      <c r="AV31" s="11">
        <f t="shared" ref="AV31:AV49" si="46">CN3*AV3</f>
        <v>407.90942611077639</v>
      </c>
      <c r="AW31" s="11">
        <f t="shared" ref="AW31:AW49" si="47">CN3*AW3</f>
        <v>0</v>
      </c>
      <c r="AX31" s="11">
        <f t="shared" ref="AX31:AX49" si="48">CN3*AX3</f>
        <v>0</v>
      </c>
      <c r="AY31" s="11">
        <f t="shared" ref="AY31:AY49" si="49">CN3*AY3</f>
        <v>75.063235797624316</v>
      </c>
      <c r="AZ31" s="11">
        <f t="shared" ref="AZ31:AZ49" si="50">CN3*AZ3</f>
        <v>0</v>
      </c>
      <c r="BA31" s="11">
        <f t="shared" ref="BA31:BA49" si="51">CN3*BA3</f>
        <v>0</v>
      </c>
      <c r="BB31" s="11">
        <f t="shared" ref="BB31:BB49" si="52">CN3*BB3</f>
        <v>0</v>
      </c>
      <c r="BC31" s="11">
        <f t="shared" ref="BC31:BC49" si="53">CN3*BC3</f>
        <v>83.952303194711362</v>
      </c>
      <c r="BD31" s="11">
        <f t="shared" ref="BD31:BD49" si="54">CN3*BD3</f>
        <v>0</v>
      </c>
      <c r="BE31" s="11">
        <f t="shared" ref="BE31:BE49" si="55">CN3*BE3</f>
        <v>124.44694355921921</v>
      </c>
      <c r="BF31" s="11">
        <f t="shared" ref="BF31:BF49" si="56">CN3*BF3</f>
        <v>46.420685295899219</v>
      </c>
      <c r="BG31" s="11">
        <f t="shared" ref="BG31:BG49" si="57">CN3*BG3</f>
        <v>125.43461771445135</v>
      </c>
      <c r="BH31" s="11">
        <f t="shared" ref="BH31:BH49" si="58">CN3*BH3</f>
        <v>0</v>
      </c>
      <c r="BI31" s="11">
        <f t="shared" ref="BI31:BI49" si="59">CN3*BI3</f>
        <v>0</v>
      </c>
      <c r="BJ31" s="11">
        <f t="shared" ref="BJ31:BJ49" si="60">CN3*BJ3</f>
        <v>0</v>
      </c>
      <c r="BK31" s="11">
        <f t="shared" ref="BK31:BK49" si="61">CN3*BK3</f>
        <v>0</v>
      </c>
      <c r="BL31" s="11">
        <f t="shared" ref="BL31:BL49" si="62">CN3*BL3</f>
        <v>0</v>
      </c>
      <c r="BM31" s="11">
        <f t="shared" ref="BM31:BM49" si="63">CN3*BM3</f>
        <v>0</v>
      </c>
      <c r="BN31" s="11">
        <f t="shared" ref="BN31:BN49" si="64">CN3*BN3</f>
        <v>0</v>
      </c>
      <c r="BO31" s="11">
        <f t="shared" ref="BO31:BO49" si="65">CN3*BO3</f>
        <v>0</v>
      </c>
      <c r="BP31" s="11">
        <f t="shared" ref="BP31:BP49" si="66">CN3*BP3</f>
        <v>0</v>
      </c>
      <c r="BQ31" s="11">
        <f t="shared" ref="BQ31:BQ49" si="67">CN3*BQ3</f>
        <v>0</v>
      </c>
      <c r="BR31" s="11">
        <f t="shared" ref="BR31:BR49" si="68">CN3*BR3</f>
        <v>0</v>
      </c>
      <c r="BS31" s="11">
        <f t="shared" ref="BS31:BS49" si="69">CN3*BS3</f>
        <v>0</v>
      </c>
      <c r="BT31" s="11">
        <f t="shared" ref="BT31:BT49" si="70">CN3*BT3</f>
        <v>0</v>
      </c>
      <c r="BU31" s="11">
        <f t="shared" ref="BU31:BU49" si="71">CN3*BU3</f>
        <v>0</v>
      </c>
      <c r="BV31" s="11">
        <f t="shared" ref="BV31:BV49" si="72">CN3*BV3</f>
        <v>31100.871474097294</v>
      </c>
      <c r="BW31" s="11">
        <f t="shared" ref="BW31:BW49" si="73">CN3*BW3</f>
        <v>0</v>
      </c>
      <c r="BX31" s="11">
        <f t="shared" ref="BX31:BX49" si="74">CN3*BX3</f>
        <v>2455.3579499065017</v>
      </c>
      <c r="BY31" s="11">
        <f t="shared" ref="BY31:BY49" si="75">CN3*BY3</f>
        <v>804.95443651399978</v>
      </c>
      <c r="BZ31" s="11">
        <f t="shared" ref="BZ31:BZ49" si="76">CN3*BZ3</f>
        <v>1650.4035133925058</v>
      </c>
      <c r="CA31" s="11">
        <f t="shared" ref="CA31:CA49" si="77">EC3*CA3</f>
        <v>0</v>
      </c>
      <c r="CB31" s="11">
        <f t="shared" ref="CB31:CB49" si="78">CN3*CB3</f>
        <v>19.753483104637997</v>
      </c>
      <c r="CC31" s="11">
        <f t="shared" ref="CC31:CC49" si="79">EC3*CC3</f>
        <v>0</v>
      </c>
      <c r="CD31" s="11">
        <f t="shared" ref="CD31:CD49" si="80">CN3*CD3</f>
        <v>75.063235797624316</v>
      </c>
      <c r="CE31" s="11">
        <f t="shared" ref="CE31:CE50" si="81">FQ3*CE3</f>
        <v>0</v>
      </c>
      <c r="CF31" s="11">
        <f t="shared" ref="CF31:CF49" si="82">CN3*CF3</f>
        <v>380.25454976428227</v>
      </c>
      <c r="CG31" s="11">
        <f t="shared" ref="CG31:CG50" si="83">FQ3*CG3</f>
        <v>0</v>
      </c>
      <c r="CH31" s="11">
        <f t="shared" ref="CH31:CH49" si="84">CN3*CH3</f>
        <v>0</v>
      </c>
      <c r="CI31" s="11">
        <f t="shared" ref="CI31:CI50" si="85">FT3*CI3</f>
        <v>0</v>
      </c>
      <c r="CJ31" s="11">
        <f t="shared" ref="CJ31:CJ49" si="86">CN3*CJ3</f>
        <v>0</v>
      </c>
    </row>
    <row r="32" spans="1:92" s="11" customFormat="1" x14ac:dyDescent="0.35">
      <c r="A32" s="11">
        <v>1996</v>
      </c>
      <c r="B32" s="11">
        <f t="shared" si="0"/>
        <v>0</v>
      </c>
      <c r="C32" s="11">
        <f t="shared" si="1"/>
        <v>19619.744370054763</v>
      </c>
      <c r="D32" s="11">
        <f t="shared" si="2"/>
        <v>4288.3551430310417</v>
      </c>
      <c r="E32" s="11">
        <f t="shared" si="3"/>
        <v>2240.6729849578319</v>
      </c>
      <c r="F32" s="11">
        <f t="shared" si="4"/>
        <v>1693.3707938440139</v>
      </c>
      <c r="G32" s="11">
        <f t="shared" si="5"/>
        <v>869.94326580297559</v>
      </c>
      <c r="H32" s="11">
        <f t="shared" si="6"/>
        <v>1312.3376228154061</v>
      </c>
      <c r="I32" s="11">
        <f t="shared" si="7"/>
        <v>834.31419007042825</v>
      </c>
      <c r="J32" s="11">
        <f t="shared" si="8"/>
        <v>0</v>
      </c>
      <c r="K32" s="11">
        <f t="shared" si="9"/>
        <v>998.60381705938414</v>
      </c>
      <c r="L32" s="11">
        <f t="shared" si="10"/>
        <v>0</v>
      </c>
      <c r="M32" s="11">
        <f t="shared" si="11"/>
        <v>1001.5729067037657</v>
      </c>
      <c r="N32" s="11">
        <f t="shared" si="12"/>
        <v>3710.3723589253123</v>
      </c>
      <c r="O32" s="11">
        <f t="shared" si="13"/>
        <v>0</v>
      </c>
      <c r="P32" s="11">
        <f t="shared" si="14"/>
        <v>0</v>
      </c>
      <c r="Q32" s="11">
        <f t="shared" si="15"/>
        <v>0</v>
      </c>
      <c r="R32" s="11">
        <f t="shared" si="16"/>
        <v>0</v>
      </c>
      <c r="S32" s="11">
        <f t="shared" si="17"/>
        <v>63.340579080079792</v>
      </c>
      <c r="T32" s="11">
        <f t="shared" si="18"/>
        <v>0</v>
      </c>
      <c r="U32" s="11">
        <f t="shared" si="19"/>
        <v>0</v>
      </c>
      <c r="V32" s="11">
        <f t="shared" si="20"/>
        <v>0</v>
      </c>
      <c r="W32" s="11">
        <f t="shared" si="21"/>
        <v>507.71432918876644</v>
      </c>
      <c r="X32" s="11">
        <f t="shared" si="22"/>
        <v>0</v>
      </c>
      <c r="Y32" s="11">
        <f t="shared" si="23"/>
        <v>0</v>
      </c>
      <c r="Z32" s="11">
        <f t="shared" si="24"/>
        <v>0</v>
      </c>
      <c r="AA32" s="11">
        <f t="shared" si="25"/>
        <v>670.02456308147248</v>
      </c>
      <c r="AB32" s="11">
        <f t="shared" si="26"/>
        <v>0</v>
      </c>
      <c r="AC32" s="11">
        <f t="shared" si="27"/>
        <v>15.835144770019992</v>
      </c>
      <c r="AD32" s="11">
        <f t="shared" si="28"/>
        <v>0</v>
      </c>
      <c r="AE32" s="11">
        <f t="shared" si="29"/>
        <v>0</v>
      </c>
      <c r="AF32" s="11">
        <f t="shared" si="30"/>
        <v>0</v>
      </c>
      <c r="AG32" s="11">
        <f t="shared" si="31"/>
        <v>157.36175115207365</v>
      </c>
      <c r="AH32" s="11">
        <f t="shared" si="32"/>
        <v>297.89866098600129</v>
      </c>
      <c r="AI32" s="11">
        <f t="shared" si="33"/>
        <v>0</v>
      </c>
      <c r="AJ32" s="11">
        <f t="shared" si="34"/>
        <v>241.48595774280506</v>
      </c>
      <c r="AK32" s="11">
        <f t="shared" si="35"/>
        <v>71.258151465090108</v>
      </c>
      <c r="AL32" s="11">
        <f t="shared" si="36"/>
        <v>0</v>
      </c>
      <c r="AM32" s="11">
        <f t="shared" si="37"/>
        <v>0</v>
      </c>
      <c r="AN32" s="11">
        <f t="shared" si="38"/>
        <v>734.35483870967664</v>
      </c>
      <c r="AO32" s="11">
        <f t="shared" si="39"/>
        <v>38.598165376923738</v>
      </c>
      <c r="AP32" s="11">
        <f t="shared" si="40"/>
        <v>204.8671854621337</v>
      </c>
      <c r="AQ32" s="11">
        <f t="shared" si="41"/>
        <v>0</v>
      </c>
      <c r="AR32" s="11">
        <f t="shared" si="42"/>
        <v>0</v>
      </c>
      <c r="AS32" s="11">
        <f t="shared" si="43"/>
        <v>144.49569602643234</v>
      </c>
      <c r="AT32" s="11">
        <f t="shared" si="44"/>
        <v>430.51799843491858</v>
      </c>
      <c r="AU32" s="11">
        <f t="shared" si="45"/>
        <v>58.392096339448798</v>
      </c>
      <c r="AV32" s="11">
        <f t="shared" si="46"/>
        <v>103.91813755325629</v>
      </c>
      <c r="AW32" s="11">
        <f t="shared" si="47"/>
        <v>429.52830188679229</v>
      </c>
      <c r="AX32" s="11">
        <f t="shared" si="48"/>
        <v>0</v>
      </c>
      <c r="AY32" s="11">
        <f t="shared" si="49"/>
        <v>410.7240674723937</v>
      </c>
      <c r="AZ32" s="11">
        <f t="shared" si="50"/>
        <v>0</v>
      </c>
      <c r="BA32" s="11">
        <f t="shared" si="51"/>
        <v>91.052082427614991</v>
      </c>
      <c r="BB32" s="11">
        <f t="shared" si="52"/>
        <v>55.423006695069923</v>
      </c>
      <c r="BC32" s="11">
        <f t="shared" si="53"/>
        <v>85.113903138857694</v>
      </c>
      <c r="BD32" s="11">
        <f t="shared" si="54"/>
        <v>0</v>
      </c>
      <c r="BE32" s="11">
        <f t="shared" si="55"/>
        <v>169.23810972958867</v>
      </c>
      <c r="BF32" s="11">
        <f t="shared" si="56"/>
        <v>86.103599686983543</v>
      </c>
      <c r="BG32" s="11">
        <f t="shared" si="57"/>
        <v>19.793930962525014</v>
      </c>
      <c r="BH32" s="11">
        <f t="shared" si="58"/>
        <v>0</v>
      </c>
      <c r="BI32" s="11">
        <f t="shared" si="59"/>
        <v>0</v>
      </c>
      <c r="BJ32" s="11">
        <f t="shared" si="60"/>
        <v>0</v>
      </c>
      <c r="BK32" s="11">
        <f t="shared" si="61"/>
        <v>21.773324058777501</v>
      </c>
      <c r="BL32" s="11">
        <f t="shared" si="62"/>
        <v>0</v>
      </c>
      <c r="BM32" s="11">
        <f t="shared" si="63"/>
        <v>0</v>
      </c>
      <c r="BN32" s="11">
        <f t="shared" si="64"/>
        <v>0</v>
      </c>
      <c r="BO32" s="11">
        <f t="shared" si="65"/>
        <v>0</v>
      </c>
      <c r="BP32" s="11">
        <f t="shared" si="66"/>
        <v>39.587861925049978</v>
      </c>
      <c r="BQ32" s="11">
        <f t="shared" si="67"/>
        <v>0</v>
      </c>
      <c r="BR32" s="11">
        <f t="shared" si="68"/>
        <v>0</v>
      </c>
      <c r="BS32" s="11">
        <f t="shared" si="69"/>
        <v>73.237544561342688</v>
      </c>
      <c r="BT32" s="11">
        <f t="shared" si="70"/>
        <v>0</v>
      </c>
      <c r="BU32" s="11">
        <f t="shared" si="71"/>
        <v>0</v>
      </c>
      <c r="BV32" s="11">
        <f t="shared" si="72"/>
        <v>36548.503825754262</v>
      </c>
      <c r="BW32" s="11">
        <f t="shared" si="73"/>
        <v>0</v>
      </c>
      <c r="BX32" s="11">
        <f t="shared" si="74"/>
        <v>2024.9191374663071</v>
      </c>
      <c r="BY32" s="11">
        <f t="shared" si="75"/>
        <v>571.05490826884807</v>
      </c>
      <c r="BZ32" s="11">
        <f t="shared" si="76"/>
        <v>1453.8642291974591</v>
      </c>
      <c r="CA32" s="11">
        <f t="shared" si="77"/>
        <v>0</v>
      </c>
      <c r="CB32" s="11">
        <f t="shared" si="78"/>
        <v>144.49569602643234</v>
      </c>
      <c r="CC32" s="11">
        <f t="shared" si="79"/>
        <v>0</v>
      </c>
      <c r="CD32" s="11">
        <f t="shared" si="80"/>
        <v>986.72745848187139</v>
      </c>
      <c r="CE32" s="11">
        <f t="shared" si="81"/>
        <v>0</v>
      </c>
      <c r="CF32" s="11">
        <f t="shared" si="82"/>
        <v>360.24954351795475</v>
      </c>
      <c r="CG32" s="11">
        <f t="shared" si="83"/>
        <v>0</v>
      </c>
      <c r="CH32" s="11">
        <f t="shared" si="84"/>
        <v>0</v>
      </c>
      <c r="CI32" s="11">
        <f t="shared" si="85"/>
        <v>0</v>
      </c>
      <c r="CJ32" s="11">
        <f t="shared" si="86"/>
        <v>0</v>
      </c>
    </row>
    <row r="33" spans="1:88" s="11" customFormat="1" x14ac:dyDescent="0.35">
      <c r="A33" s="11">
        <v>1997</v>
      </c>
      <c r="B33" s="11">
        <f t="shared" si="0"/>
        <v>179.33510270859847</v>
      </c>
      <c r="C33" s="11">
        <f t="shared" si="1"/>
        <v>23416.606726049809</v>
      </c>
      <c r="D33" s="11">
        <f t="shared" si="2"/>
        <v>3484.6494819123795</v>
      </c>
      <c r="E33" s="11">
        <f t="shared" si="3"/>
        <v>2331.3563352117812</v>
      </c>
      <c r="F33" s="11">
        <f t="shared" si="4"/>
        <v>1290.0237774950006</v>
      </c>
      <c r="G33" s="11">
        <f t="shared" si="5"/>
        <v>999.71888747500327</v>
      </c>
      <c r="H33" s="11">
        <f t="shared" si="6"/>
        <v>1413.8739865479001</v>
      </c>
      <c r="I33" s="11">
        <f t="shared" si="7"/>
        <v>423.07231412470458</v>
      </c>
      <c r="J33" s="11">
        <f t="shared" si="8"/>
        <v>0</v>
      </c>
      <c r="K33" s="11">
        <f t="shared" si="9"/>
        <v>929.37196873295693</v>
      </c>
      <c r="L33" s="11">
        <f t="shared" si="10"/>
        <v>0</v>
      </c>
      <c r="M33" s="11">
        <f t="shared" si="11"/>
        <v>1780.470605344482</v>
      </c>
      <c r="N33" s="11">
        <f t="shared" si="12"/>
        <v>4282.2448282130508</v>
      </c>
      <c r="O33" s="11">
        <f t="shared" si="13"/>
        <v>0</v>
      </c>
      <c r="P33" s="11">
        <f t="shared" si="14"/>
        <v>14.862025086347941</v>
      </c>
      <c r="Q33" s="11">
        <f t="shared" si="15"/>
        <v>0</v>
      </c>
      <c r="R33" s="11">
        <f t="shared" si="16"/>
        <v>0</v>
      </c>
      <c r="S33" s="11">
        <f t="shared" si="17"/>
        <v>243.73721141610608</v>
      </c>
      <c r="T33" s="11">
        <f t="shared" si="18"/>
        <v>0</v>
      </c>
      <c r="U33" s="11">
        <f t="shared" si="19"/>
        <v>0</v>
      </c>
      <c r="V33" s="11">
        <f t="shared" si="20"/>
        <v>19.816033448463923</v>
      </c>
      <c r="W33" s="11">
        <f t="shared" si="21"/>
        <v>373.53223050354478</v>
      </c>
      <c r="X33" s="11">
        <f t="shared" si="22"/>
        <v>0</v>
      </c>
      <c r="Y33" s="11">
        <f t="shared" si="23"/>
        <v>0</v>
      </c>
      <c r="Z33" s="11">
        <f t="shared" si="24"/>
        <v>0</v>
      </c>
      <c r="AA33" s="11">
        <f t="shared" si="25"/>
        <v>104.03417560443538</v>
      </c>
      <c r="AB33" s="11">
        <f t="shared" si="26"/>
        <v>0</v>
      </c>
      <c r="AC33" s="11">
        <f t="shared" si="27"/>
        <v>18.825231776040717</v>
      </c>
      <c r="AD33" s="11">
        <f t="shared" si="28"/>
        <v>114.93299400109082</v>
      </c>
      <c r="AE33" s="11">
        <f t="shared" si="29"/>
        <v>270.48885657153221</v>
      </c>
      <c r="AF33" s="11">
        <f t="shared" si="30"/>
        <v>0</v>
      </c>
      <c r="AG33" s="11">
        <f t="shared" si="31"/>
        <v>458.74117433193993</v>
      </c>
      <c r="AH33" s="11">
        <f t="shared" si="32"/>
        <v>0</v>
      </c>
      <c r="AI33" s="11">
        <f t="shared" si="33"/>
        <v>88.181348845664175</v>
      </c>
      <c r="AJ33" s="11">
        <f t="shared" si="34"/>
        <v>0</v>
      </c>
      <c r="AK33" s="11">
        <f t="shared" si="35"/>
        <v>454.77796764224695</v>
      </c>
      <c r="AL33" s="11">
        <f t="shared" si="36"/>
        <v>0</v>
      </c>
      <c r="AM33" s="11">
        <f t="shared" si="37"/>
        <v>0</v>
      </c>
      <c r="AN33" s="11">
        <f t="shared" si="38"/>
        <v>328.94615524450126</v>
      </c>
      <c r="AO33" s="11">
        <f t="shared" si="39"/>
        <v>0</v>
      </c>
      <c r="AP33" s="11">
        <f t="shared" si="40"/>
        <v>346.78058534811862</v>
      </c>
      <c r="AQ33" s="11">
        <f t="shared" si="41"/>
        <v>0</v>
      </c>
      <c r="AR33" s="11">
        <f t="shared" si="42"/>
        <v>0</v>
      </c>
      <c r="AS33" s="11">
        <f t="shared" si="43"/>
        <v>21.797636793310282</v>
      </c>
      <c r="AT33" s="11">
        <f t="shared" si="44"/>
        <v>1023.4981276131609</v>
      </c>
      <c r="AU33" s="11">
        <f t="shared" si="45"/>
        <v>0</v>
      </c>
      <c r="AV33" s="11">
        <f t="shared" si="46"/>
        <v>2035.1066351572456</v>
      </c>
      <c r="AW33" s="11">
        <f t="shared" si="47"/>
        <v>192.21552445010011</v>
      </c>
      <c r="AX33" s="11">
        <f t="shared" si="48"/>
        <v>0</v>
      </c>
      <c r="AY33" s="11">
        <f t="shared" si="49"/>
        <v>0</v>
      </c>
      <c r="AZ33" s="11">
        <f t="shared" si="50"/>
        <v>0</v>
      </c>
      <c r="BA33" s="11">
        <f t="shared" si="51"/>
        <v>0</v>
      </c>
      <c r="BB33" s="11">
        <f t="shared" si="52"/>
        <v>0</v>
      </c>
      <c r="BC33" s="11">
        <f t="shared" si="53"/>
        <v>706.44159243773674</v>
      </c>
      <c r="BD33" s="11">
        <f t="shared" si="54"/>
        <v>0</v>
      </c>
      <c r="BE33" s="11">
        <f t="shared" si="55"/>
        <v>330.92775858934743</v>
      </c>
      <c r="BF33" s="11">
        <f t="shared" si="56"/>
        <v>0</v>
      </c>
      <c r="BG33" s="11">
        <f t="shared" si="57"/>
        <v>21.797636793310282</v>
      </c>
      <c r="BH33" s="11">
        <f t="shared" si="58"/>
        <v>0</v>
      </c>
      <c r="BI33" s="11">
        <f t="shared" si="59"/>
        <v>0</v>
      </c>
      <c r="BJ33" s="11">
        <f t="shared" si="60"/>
        <v>0</v>
      </c>
      <c r="BK33" s="11">
        <f t="shared" si="61"/>
        <v>39.632066896927846</v>
      </c>
      <c r="BL33" s="11">
        <f t="shared" si="62"/>
        <v>0</v>
      </c>
      <c r="BM33" s="11">
        <f t="shared" si="63"/>
        <v>0</v>
      </c>
      <c r="BN33" s="11">
        <f t="shared" si="64"/>
        <v>0</v>
      </c>
      <c r="BO33" s="11">
        <f t="shared" si="65"/>
        <v>0</v>
      </c>
      <c r="BP33" s="11">
        <f t="shared" si="66"/>
        <v>0</v>
      </c>
      <c r="BQ33" s="11">
        <f t="shared" si="67"/>
        <v>0</v>
      </c>
      <c r="BR33" s="11">
        <f t="shared" si="68"/>
        <v>0</v>
      </c>
      <c r="BS33" s="11">
        <f t="shared" si="69"/>
        <v>0</v>
      </c>
      <c r="BT33" s="11">
        <f t="shared" si="70"/>
        <v>0</v>
      </c>
      <c r="BU33" s="11">
        <f t="shared" si="71"/>
        <v>0</v>
      </c>
      <c r="BV33" s="11">
        <f t="shared" si="72"/>
        <v>40351.388911107068</v>
      </c>
      <c r="BW33" s="11">
        <f t="shared" si="73"/>
        <v>0</v>
      </c>
      <c r="BX33" s="11">
        <f t="shared" si="74"/>
        <v>2147.0672241410634</v>
      </c>
      <c r="BY33" s="11">
        <f t="shared" si="75"/>
        <v>637.08547536811716</v>
      </c>
      <c r="BZ33" s="11">
        <f t="shared" si="76"/>
        <v>1509.981748772952</v>
      </c>
      <c r="CA33" s="11">
        <f t="shared" si="77"/>
        <v>0</v>
      </c>
      <c r="CB33" s="11">
        <f t="shared" si="78"/>
        <v>21.797636793310282</v>
      </c>
      <c r="CC33" s="11">
        <f t="shared" si="79"/>
        <v>0</v>
      </c>
      <c r="CD33" s="11">
        <f t="shared" si="80"/>
        <v>192.21552445010011</v>
      </c>
      <c r="CE33" s="11">
        <f t="shared" si="81"/>
        <v>0</v>
      </c>
      <c r="CF33" s="11">
        <f t="shared" si="82"/>
        <v>1059.1669878203945</v>
      </c>
      <c r="CG33" s="11">
        <f t="shared" si="83"/>
        <v>0</v>
      </c>
      <c r="CH33" s="11">
        <f t="shared" si="84"/>
        <v>0</v>
      </c>
      <c r="CI33" s="11">
        <f t="shared" si="85"/>
        <v>0</v>
      </c>
      <c r="CJ33" s="11">
        <f t="shared" si="86"/>
        <v>0</v>
      </c>
    </row>
    <row r="34" spans="1:88" s="11" customFormat="1" x14ac:dyDescent="0.35">
      <c r="A34" s="11">
        <v>1998</v>
      </c>
      <c r="B34" s="11">
        <f t="shared" si="0"/>
        <v>0</v>
      </c>
      <c r="C34" s="11">
        <f t="shared" si="1"/>
        <v>29160.533364442363</v>
      </c>
      <c r="D34" s="11">
        <f t="shared" si="2"/>
        <v>2788.0807279514706</v>
      </c>
      <c r="E34" s="11">
        <f t="shared" si="3"/>
        <v>1168.875874941672</v>
      </c>
      <c r="F34" s="11">
        <f t="shared" si="4"/>
        <v>3470.0074661689237</v>
      </c>
      <c r="G34" s="11">
        <f t="shared" si="5"/>
        <v>2019.0573961735888</v>
      </c>
      <c r="H34" s="11">
        <f t="shared" si="6"/>
        <v>1117.409706019597</v>
      </c>
      <c r="I34" s="11">
        <f t="shared" si="7"/>
        <v>578.0046663555753</v>
      </c>
      <c r="J34" s="11">
        <f t="shared" si="8"/>
        <v>0</v>
      </c>
      <c r="K34" s="11">
        <f t="shared" si="9"/>
        <v>83.137657489500654</v>
      </c>
      <c r="L34" s="11">
        <f t="shared" si="10"/>
        <v>17.815212319178734</v>
      </c>
      <c r="M34" s="11">
        <f t="shared" si="11"/>
        <v>552.2715818945378</v>
      </c>
      <c r="N34" s="11">
        <f t="shared" si="12"/>
        <v>2583.2057862809147</v>
      </c>
      <c r="O34" s="11">
        <f t="shared" si="13"/>
        <v>0</v>
      </c>
      <c r="P34" s="11">
        <f t="shared" si="14"/>
        <v>0</v>
      </c>
      <c r="Q34" s="11">
        <f t="shared" si="15"/>
        <v>0</v>
      </c>
      <c r="R34" s="11">
        <f t="shared" si="16"/>
        <v>0</v>
      </c>
      <c r="S34" s="11">
        <f t="shared" si="17"/>
        <v>0</v>
      </c>
      <c r="T34" s="11">
        <f t="shared" si="18"/>
        <v>0</v>
      </c>
      <c r="U34" s="11">
        <f t="shared" si="19"/>
        <v>0</v>
      </c>
      <c r="V34" s="11">
        <f t="shared" si="20"/>
        <v>0</v>
      </c>
      <c r="W34" s="11">
        <f t="shared" si="21"/>
        <v>1309.418105459637</v>
      </c>
      <c r="X34" s="11">
        <f t="shared" si="22"/>
        <v>94.02473168455451</v>
      </c>
      <c r="Y34" s="11">
        <f t="shared" si="23"/>
        <v>0</v>
      </c>
      <c r="Z34" s="11">
        <f t="shared" si="24"/>
        <v>0</v>
      </c>
      <c r="AA34" s="11">
        <f t="shared" si="25"/>
        <v>1732.0345310312648</v>
      </c>
      <c r="AB34" s="11">
        <f t="shared" si="26"/>
        <v>0</v>
      </c>
      <c r="AC34" s="11">
        <f t="shared" si="27"/>
        <v>27.712552496500216</v>
      </c>
      <c r="AD34" s="11">
        <f t="shared" si="28"/>
        <v>0</v>
      </c>
      <c r="AE34" s="11">
        <f t="shared" si="29"/>
        <v>0</v>
      </c>
      <c r="AF34" s="11">
        <f t="shared" si="30"/>
        <v>0</v>
      </c>
      <c r="AG34" s="11">
        <f t="shared" si="31"/>
        <v>877.89407372842049</v>
      </c>
      <c r="AH34" s="11">
        <f t="shared" si="32"/>
        <v>156.37797480168012</v>
      </c>
      <c r="AI34" s="11">
        <f t="shared" si="33"/>
        <v>0</v>
      </c>
      <c r="AJ34" s="11">
        <f t="shared" si="34"/>
        <v>32.661222585161013</v>
      </c>
      <c r="AK34" s="11">
        <f t="shared" si="35"/>
        <v>0</v>
      </c>
      <c r="AL34" s="11">
        <f t="shared" si="36"/>
        <v>0</v>
      </c>
      <c r="AM34" s="11">
        <f t="shared" si="37"/>
        <v>0</v>
      </c>
      <c r="AN34" s="11">
        <f t="shared" si="38"/>
        <v>0</v>
      </c>
      <c r="AO34" s="11">
        <f t="shared" si="39"/>
        <v>0</v>
      </c>
      <c r="AP34" s="11">
        <f t="shared" si="40"/>
        <v>13.856276248250108</v>
      </c>
      <c r="AQ34" s="11">
        <f t="shared" si="41"/>
        <v>0</v>
      </c>
      <c r="AR34" s="11">
        <f t="shared" si="42"/>
        <v>0</v>
      </c>
      <c r="AS34" s="11">
        <f t="shared" si="43"/>
        <v>0</v>
      </c>
      <c r="AT34" s="11">
        <f t="shared" si="44"/>
        <v>204.87494167055536</v>
      </c>
      <c r="AU34" s="11">
        <f t="shared" si="45"/>
        <v>46.517498833411118</v>
      </c>
      <c r="AV34" s="11">
        <f t="shared" si="46"/>
        <v>275.14605692953785</v>
      </c>
      <c r="AW34" s="11">
        <f t="shared" si="47"/>
        <v>178.15212319178733</v>
      </c>
      <c r="AX34" s="11">
        <f t="shared" si="48"/>
        <v>100.95286980867917</v>
      </c>
      <c r="AY34" s="11">
        <f t="shared" si="49"/>
        <v>195.96733551096585</v>
      </c>
      <c r="AZ34" s="11">
        <f t="shared" si="50"/>
        <v>0</v>
      </c>
      <c r="BA34" s="11">
        <f t="shared" si="51"/>
        <v>0</v>
      </c>
      <c r="BB34" s="11">
        <f t="shared" si="52"/>
        <v>0</v>
      </c>
      <c r="BC34" s="11">
        <f t="shared" si="53"/>
        <v>395.89360709286041</v>
      </c>
      <c r="BD34" s="11">
        <f t="shared" si="54"/>
        <v>0</v>
      </c>
      <c r="BE34" s="11">
        <f t="shared" si="55"/>
        <v>0</v>
      </c>
      <c r="BF34" s="11">
        <f t="shared" si="56"/>
        <v>0</v>
      </c>
      <c r="BG34" s="11">
        <f t="shared" si="57"/>
        <v>0</v>
      </c>
      <c r="BH34" s="11">
        <f t="shared" si="58"/>
        <v>0</v>
      </c>
      <c r="BI34" s="11">
        <f t="shared" si="59"/>
        <v>0</v>
      </c>
      <c r="BJ34" s="11">
        <f t="shared" si="60"/>
        <v>0</v>
      </c>
      <c r="BK34" s="11">
        <f t="shared" si="61"/>
        <v>39.589360709286041</v>
      </c>
      <c r="BL34" s="11">
        <f t="shared" si="62"/>
        <v>0</v>
      </c>
      <c r="BM34" s="11">
        <f t="shared" si="63"/>
        <v>0</v>
      </c>
      <c r="BN34" s="11">
        <f t="shared" si="64"/>
        <v>0</v>
      </c>
      <c r="BO34" s="11">
        <f t="shared" si="65"/>
        <v>0</v>
      </c>
      <c r="BP34" s="11">
        <f t="shared" si="66"/>
        <v>0</v>
      </c>
      <c r="BQ34" s="11">
        <f t="shared" si="67"/>
        <v>0</v>
      </c>
      <c r="BR34" s="11">
        <f t="shared" si="68"/>
        <v>0</v>
      </c>
      <c r="BS34" s="11">
        <f t="shared" si="69"/>
        <v>0</v>
      </c>
      <c r="BT34" s="11">
        <f t="shared" si="70"/>
        <v>0</v>
      </c>
      <c r="BU34" s="11">
        <f t="shared" si="71"/>
        <v>0</v>
      </c>
      <c r="BV34" s="11">
        <f t="shared" si="72"/>
        <v>43538.399440037334</v>
      </c>
      <c r="BW34" s="11">
        <f t="shared" si="73"/>
        <v>0</v>
      </c>
      <c r="BX34" s="11">
        <f t="shared" si="74"/>
        <v>4167.7699486700876</v>
      </c>
      <c r="BY34" s="11">
        <f t="shared" si="75"/>
        <v>1403.4428371441929</v>
      </c>
      <c r="BZ34" s="11">
        <f t="shared" si="76"/>
        <v>2826.6803546430242</v>
      </c>
      <c r="CA34" s="11">
        <f t="shared" si="77"/>
        <v>0</v>
      </c>
      <c r="CB34" s="11">
        <f t="shared" si="78"/>
        <v>0</v>
      </c>
      <c r="CC34" s="11">
        <f t="shared" si="79"/>
        <v>0</v>
      </c>
      <c r="CD34" s="11">
        <f t="shared" si="80"/>
        <v>475.07232851143237</v>
      </c>
      <c r="CE34" s="11">
        <f t="shared" si="81"/>
        <v>0</v>
      </c>
      <c r="CF34" s="11">
        <f t="shared" si="82"/>
        <v>395.89360709286041</v>
      </c>
      <c r="CG34" s="11">
        <f t="shared" si="83"/>
        <v>0</v>
      </c>
      <c r="CH34" s="11">
        <f t="shared" si="84"/>
        <v>0</v>
      </c>
      <c r="CI34" s="11">
        <f t="shared" si="85"/>
        <v>0</v>
      </c>
      <c r="CJ34" s="11">
        <f t="shared" si="86"/>
        <v>0</v>
      </c>
    </row>
    <row r="35" spans="1:88" s="11" customFormat="1" x14ac:dyDescent="0.35">
      <c r="A35" s="11">
        <v>1999</v>
      </c>
      <c r="B35" s="11">
        <f t="shared" si="0"/>
        <v>0</v>
      </c>
      <c r="C35" s="11">
        <f t="shared" si="1"/>
        <v>23138.314040728848</v>
      </c>
      <c r="D35" s="11">
        <f t="shared" si="2"/>
        <v>2243.6913183279748</v>
      </c>
      <c r="E35" s="11">
        <f t="shared" si="3"/>
        <v>1119.8670953912128</v>
      </c>
      <c r="F35" s="11">
        <f t="shared" si="4"/>
        <v>1162.4062165058942</v>
      </c>
      <c r="G35" s="11">
        <f t="shared" si="5"/>
        <v>1732.2325830653815</v>
      </c>
      <c r="H35" s="11">
        <f t="shared" si="6"/>
        <v>1360.2625937834921</v>
      </c>
      <c r="I35" s="11">
        <f t="shared" si="7"/>
        <v>262.15969989281876</v>
      </c>
      <c r="J35" s="11">
        <f t="shared" si="8"/>
        <v>0</v>
      </c>
      <c r="K35" s="11">
        <f t="shared" si="9"/>
        <v>48.474812433011621</v>
      </c>
      <c r="L35" s="11">
        <f t="shared" si="10"/>
        <v>0</v>
      </c>
      <c r="M35" s="11">
        <f t="shared" si="11"/>
        <v>802.30760986066457</v>
      </c>
      <c r="N35" s="11">
        <f t="shared" si="12"/>
        <v>3033.1382636655962</v>
      </c>
      <c r="O35" s="11">
        <f t="shared" si="13"/>
        <v>0</v>
      </c>
      <c r="P35" s="11">
        <f t="shared" si="14"/>
        <v>0</v>
      </c>
      <c r="Q35" s="11">
        <f t="shared" si="15"/>
        <v>0</v>
      </c>
      <c r="R35" s="11">
        <f t="shared" si="16"/>
        <v>0</v>
      </c>
      <c r="S35" s="11">
        <f t="shared" si="17"/>
        <v>0</v>
      </c>
      <c r="T35" s="11">
        <f t="shared" si="18"/>
        <v>0</v>
      </c>
      <c r="U35" s="11">
        <f t="shared" si="19"/>
        <v>0</v>
      </c>
      <c r="V35" s="11">
        <f t="shared" si="20"/>
        <v>0</v>
      </c>
      <c r="W35" s="11">
        <f t="shared" si="21"/>
        <v>796.37191854233686</v>
      </c>
      <c r="X35" s="11">
        <f t="shared" si="22"/>
        <v>0</v>
      </c>
      <c r="Y35" s="11">
        <f t="shared" si="23"/>
        <v>0</v>
      </c>
      <c r="Z35" s="11">
        <f t="shared" si="24"/>
        <v>0</v>
      </c>
      <c r="AA35" s="11">
        <f t="shared" si="25"/>
        <v>484.74812433011618</v>
      </c>
      <c r="AB35" s="11">
        <f t="shared" si="26"/>
        <v>75.185423365487665</v>
      </c>
      <c r="AC35" s="11">
        <f t="shared" si="27"/>
        <v>0</v>
      </c>
      <c r="AD35" s="11">
        <f t="shared" si="28"/>
        <v>0</v>
      </c>
      <c r="AE35" s="11">
        <f t="shared" si="29"/>
        <v>0</v>
      </c>
      <c r="AF35" s="11">
        <f t="shared" si="30"/>
        <v>0</v>
      </c>
      <c r="AG35" s="11">
        <f t="shared" si="31"/>
        <v>47.485530546623949</v>
      </c>
      <c r="AH35" s="11">
        <f t="shared" si="32"/>
        <v>1302.8842443729895</v>
      </c>
      <c r="AI35" s="11">
        <f t="shared" si="33"/>
        <v>91.013933547695501</v>
      </c>
      <c r="AJ35" s="11">
        <f t="shared" si="34"/>
        <v>0</v>
      </c>
      <c r="AK35" s="11">
        <f t="shared" si="35"/>
        <v>0</v>
      </c>
      <c r="AL35" s="11">
        <f t="shared" si="36"/>
        <v>407.58413719185398</v>
      </c>
      <c r="AM35" s="11">
        <f t="shared" si="37"/>
        <v>0</v>
      </c>
      <c r="AN35" s="11">
        <f t="shared" si="38"/>
        <v>0</v>
      </c>
      <c r="AO35" s="11">
        <f t="shared" si="39"/>
        <v>0</v>
      </c>
      <c r="AP35" s="11">
        <f t="shared" si="40"/>
        <v>209.72775991425516</v>
      </c>
      <c r="AQ35" s="11">
        <f t="shared" si="41"/>
        <v>0</v>
      </c>
      <c r="AR35" s="11">
        <f t="shared" si="42"/>
        <v>0</v>
      </c>
      <c r="AS35" s="11">
        <f t="shared" si="43"/>
        <v>84.088960342979689</v>
      </c>
      <c r="AT35" s="11">
        <f t="shared" si="44"/>
        <v>749.87566988210222</v>
      </c>
      <c r="AU35" s="11">
        <f t="shared" si="45"/>
        <v>123.66023579849929</v>
      </c>
      <c r="AV35" s="11">
        <f t="shared" si="46"/>
        <v>217.64201500535907</v>
      </c>
      <c r="AW35" s="11">
        <f t="shared" si="47"/>
        <v>0</v>
      </c>
      <c r="AX35" s="11">
        <f t="shared" si="48"/>
        <v>0</v>
      </c>
      <c r="AY35" s="11">
        <f t="shared" si="49"/>
        <v>956.63558413719397</v>
      </c>
      <c r="AZ35" s="11">
        <f t="shared" si="50"/>
        <v>0</v>
      </c>
      <c r="BA35" s="11">
        <f t="shared" si="51"/>
        <v>0</v>
      </c>
      <c r="BB35" s="11">
        <f t="shared" si="52"/>
        <v>67.271168274383754</v>
      </c>
      <c r="BC35" s="11">
        <f t="shared" si="53"/>
        <v>271.06323687031079</v>
      </c>
      <c r="BD35" s="11">
        <f t="shared" si="54"/>
        <v>0</v>
      </c>
      <c r="BE35" s="11">
        <f t="shared" si="55"/>
        <v>168.17792068595938</v>
      </c>
      <c r="BF35" s="11">
        <f t="shared" si="56"/>
        <v>0</v>
      </c>
      <c r="BG35" s="11">
        <f t="shared" si="57"/>
        <v>195.87781350482308</v>
      </c>
      <c r="BH35" s="11">
        <f t="shared" si="58"/>
        <v>0</v>
      </c>
      <c r="BI35" s="11">
        <f t="shared" si="59"/>
        <v>0</v>
      </c>
      <c r="BJ35" s="11">
        <f t="shared" si="60"/>
        <v>0</v>
      </c>
      <c r="BK35" s="11">
        <f t="shared" si="61"/>
        <v>556.96570203644046</v>
      </c>
      <c r="BL35" s="11">
        <f t="shared" si="62"/>
        <v>205.77063236870322</v>
      </c>
      <c r="BM35" s="11">
        <f t="shared" si="63"/>
        <v>0</v>
      </c>
      <c r="BN35" s="11">
        <f t="shared" si="64"/>
        <v>0</v>
      </c>
      <c r="BO35" s="11">
        <f t="shared" si="65"/>
        <v>0</v>
      </c>
      <c r="BP35" s="11">
        <f t="shared" si="66"/>
        <v>0</v>
      </c>
      <c r="BQ35" s="11">
        <f t="shared" si="67"/>
        <v>0</v>
      </c>
      <c r="BR35" s="11">
        <f t="shared" si="68"/>
        <v>0</v>
      </c>
      <c r="BS35" s="11">
        <f t="shared" si="69"/>
        <v>0</v>
      </c>
      <c r="BT35" s="11">
        <f t="shared" si="70"/>
        <v>0</v>
      </c>
      <c r="BU35" s="11">
        <f t="shared" si="71"/>
        <v>0</v>
      </c>
      <c r="BV35" s="11">
        <f t="shared" si="72"/>
        <v>34901.86495176849</v>
      </c>
      <c r="BW35" s="11">
        <f t="shared" si="73"/>
        <v>0</v>
      </c>
      <c r="BX35" s="11">
        <f t="shared" si="74"/>
        <v>2797.6891747052537</v>
      </c>
      <c r="BY35" s="11">
        <f t="shared" si="75"/>
        <v>796.37191854233686</v>
      </c>
      <c r="BZ35" s="11">
        <f t="shared" si="76"/>
        <v>2001.3172561629167</v>
      </c>
      <c r="CA35" s="11">
        <f t="shared" si="77"/>
        <v>0</v>
      </c>
      <c r="CB35" s="11">
        <f t="shared" si="78"/>
        <v>84.088960342979689</v>
      </c>
      <c r="CC35" s="11">
        <f t="shared" si="79"/>
        <v>0</v>
      </c>
      <c r="CD35" s="11">
        <f t="shared" si="80"/>
        <v>1023.9067524115734</v>
      </c>
      <c r="CE35" s="11">
        <f t="shared" si="81"/>
        <v>0</v>
      </c>
      <c r="CF35" s="11">
        <f t="shared" si="82"/>
        <v>635.11897106109234</v>
      </c>
      <c r="CG35" s="11">
        <f t="shared" si="83"/>
        <v>0</v>
      </c>
      <c r="CH35" s="11">
        <f t="shared" si="84"/>
        <v>205.77063236870322</v>
      </c>
      <c r="CI35" s="11">
        <f t="shared" si="85"/>
        <v>0</v>
      </c>
      <c r="CJ35" s="11">
        <f t="shared" si="86"/>
        <v>0</v>
      </c>
    </row>
    <row r="36" spans="1:88" s="11" customFormat="1" x14ac:dyDescent="0.35">
      <c r="A36" s="11">
        <v>2000</v>
      </c>
      <c r="B36" s="11">
        <f t="shared" si="0"/>
        <v>0</v>
      </c>
      <c r="C36" s="11">
        <f t="shared" si="1"/>
        <v>33567.045108135972</v>
      </c>
      <c r="D36" s="11">
        <f t="shared" si="2"/>
        <v>8930.1997940267538</v>
      </c>
      <c r="E36" s="11">
        <f t="shared" si="3"/>
        <v>2591.8393408856805</v>
      </c>
      <c r="F36" s="11">
        <f t="shared" si="4"/>
        <v>494.58043254376963</v>
      </c>
      <c r="G36" s="11">
        <f t="shared" si="5"/>
        <v>906.89598352214523</v>
      </c>
      <c r="H36" s="11">
        <f t="shared" si="6"/>
        <v>3590.9116374871264</v>
      </c>
      <c r="I36" s="11">
        <f t="shared" si="7"/>
        <v>1438.1487126673551</v>
      </c>
      <c r="J36" s="11">
        <f t="shared" si="8"/>
        <v>77.309165808444916</v>
      </c>
      <c r="K36" s="11">
        <f t="shared" si="9"/>
        <v>183.36148300720924</v>
      </c>
      <c r="L36" s="11">
        <f t="shared" si="10"/>
        <v>288.42265705458311</v>
      </c>
      <c r="M36" s="11">
        <f t="shared" si="11"/>
        <v>1299.3886714727078</v>
      </c>
      <c r="N36" s="11">
        <f t="shared" si="12"/>
        <v>3563.159629248195</v>
      </c>
      <c r="O36" s="11">
        <f t="shared" si="13"/>
        <v>0</v>
      </c>
      <c r="P36" s="11">
        <f t="shared" si="14"/>
        <v>45.592584963954657</v>
      </c>
      <c r="Q36" s="11">
        <f t="shared" si="15"/>
        <v>246.79464469618978</v>
      </c>
      <c r="R36" s="11">
        <f t="shared" si="16"/>
        <v>0</v>
      </c>
      <c r="S36" s="11">
        <f t="shared" si="17"/>
        <v>0</v>
      </c>
      <c r="T36" s="11">
        <f t="shared" si="18"/>
        <v>0</v>
      </c>
      <c r="U36" s="11">
        <f t="shared" si="19"/>
        <v>0</v>
      </c>
      <c r="V36" s="11">
        <f t="shared" si="20"/>
        <v>0</v>
      </c>
      <c r="W36" s="11">
        <f t="shared" si="21"/>
        <v>1271.6366632337767</v>
      </c>
      <c r="X36" s="11">
        <f t="shared" si="22"/>
        <v>0</v>
      </c>
      <c r="Y36" s="11">
        <f t="shared" si="23"/>
        <v>0</v>
      </c>
      <c r="Z36" s="11">
        <f t="shared" si="24"/>
        <v>16.849433573635441</v>
      </c>
      <c r="AA36" s="11">
        <f t="shared" si="25"/>
        <v>2530.3884654994863</v>
      </c>
      <c r="AB36" s="11">
        <f t="shared" si="26"/>
        <v>653.1633367662206</v>
      </c>
      <c r="AC36" s="11">
        <f t="shared" si="27"/>
        <v>90.194026776519053</v>
      </c>
      <c r="AD36" s="11">
        <f t="shared" si="28"/>
        <v>540.17301750772424</v>
      </c>
      <c r="AE36" s="11">
        <f t="shared" si="29"/>
        <v>219.0426364572603</v>
      </c>
      <c r="AF36" s="11">
        <f t="shared" si="30"/>
        <v>0</v>
      </c>
      <c r="AG36" s="11">
        <f t="shared" si="31"/>
        <v>1438.1487126673551</v>
      </c>
      <c r="AH36" s="11">
        <f t="shared" si="32"/>
        <v>1765.2259526261544</v>
      </c>
      <c r="AI36" s="11">
        <f t="shared" si="33"/>
        <v>518.3678681771371</v>
      </c>
      <c r="AJ36" s="11">
        <f t="shared" si="34"/>
        <v>156.60061791967073</v>
      </c>
      <c r="AK36" s="11">
        <f t="shared" si="35"/>
        <v>0</v>
      </c>
      <c r="AL36" s="11">
        <f t="shared" si="36"/>
        <v>0</v>
      </c>
      <c r="AM36" s="11">
        <f t="shared" si="37"/>
        <v>0</v>
      </c>
      <c r="AN36" s="11">
        <f t="shared" si="38"/>
        <v>4946.7954685890827</v>
      </c>
      <c r="AO36" s="11">
        <f t="shared" si="39"/>
        <v>8.9202883625128955</v>
      </c>
      <c r="AP36" s="11">
        <f t="shared" si="40"/>
        <v>275.53779608650848</v>
      </c>
      <c r="AQ36" s="11">
        <f t="shared" si="41"/>
        <v>0</v>
      </c>
      <c r="AR36" s="11">
        <f t="shared" si="42"/>
        <v>370.6875386199797</v>
      </c>
      <c r="AS36" s="11">
        <f t="shared" si="43"/>
        <v>9.9114315139031604</v>
      </c>
      <c r="AT36" s="11">
        <f t="shared" si="44"/>
        <v>2840.616271884659</v>
      </c>
      <c r="AU36" s="11">
        <f t="shared" si="45"/>
        <v>1675.0319258496434</v>
      </c>
      <c r="AV36" s="11">
        <f t="shared" si="46"/>
        <v>1321.1938208032986</v>
      </c>
      <c r="AW36" s="11">
        <f t="shared" si="47"/>
        <v>759.21565396498454</v>
      </c>
      <c r="AX36" s="11">
        <f t="shared" si="48"/>
        <v>85.238311019567476</v>
      </c>
      <c r="AY36" s="11">
        <f t="shared" si="49"/>
        <v>547.11101956745654</v>
      </c>
      <c r="AZ36" s="11">
        <f t="shared" si="50"/>
        <v>0</v>
      </c>
      <c r="BA36" s="11">
        <f t="shared" si="51"/>
        <v>94.158599382080283</v>
      </c>
      <c r="BB36" s="11">
        <f t="shared" si="52"/>
        <v>588.73903192584987</v>
      </c>
      <c r="BC36" s="11">
        <f t="shared" si="53"/>
        <v>640.27847579814591</v>
      </c>
      <c r="BD36" s="11">
        <f t="shared" si="54"/>
        <v>0</v>
      </c>
      <c r="BE36" s="11">
        <f t="shared" si="55"/>
        <v>249.76807415036006</v>
      </c>
      <c r="BF36" s="11">
        <f t="shared" si="56"/>
        <v>70.371163748712647</v>
      </c>
      <c r="BG36" s="11">
        <f t="shared" si="57"/>
        <v>153.62718846549959</v>
      </c>
      <c r="BH36" s="11">
        <f t="shared" si="58"/>
        <v>0</v>
      </c>
      <c r="BI36" s="11">
        <f t="shared" si="59"/>
        <v>0</v>
      </c>
      <c r="BJ36" s="11">
        <f t="shared" si="60"/>
        <v>0</v>
      </c>
      <c r="BK36" s="11">
        <f t="shared" si="61"/>
        <v>402.40411946446955</v>
      </c>
      <c r="BL36" s="11">
        <f t="shared" si="62"/>
        <v>0</v>
      </c>
      <c r="BM36" s="11">
        <f t="shared" si="63"/>
        <v>0</v>
      </c>
      <c r="BN36" s="11">
        <f t="shared" si="64"/>
        <v>0</v>
      </c>
      <c r="BO36" s="11">
        <f t="shared" si="65"/>
        <v>0</v>
      </c>
      <c r="BP36" s="11">
        <f t="shared" si="66"/>
        <v>221.02492276004133</v>
      </c>
      <c r="BQ36" s="11">
        <f t="shared" si="67"/>
        <v>0</v>
      </c>
      <c r="BR36" s="11">
        <f t="shared" si="68"/>
        <v>0</v>
      </c>
      <c r="BS36" s="11">
        <f t="shared" si="69"/>
        <v>0</v>
      </c>
      <c r="BT36" s="11">
        <f t="shared" si="70"/>
        <v>650.1899073120494</v>
      </c>
      <c r="BU36" s="11">
        <f t="shared" si="71"/>
        <v>0</v>
      </c>
      <c r="BV36" s="11">
        <f t="shared" si="72"/>
        <v>56749.883419155514</v>
      </c>
      <c r="BW36" s="11">
        <f t="shared" si="73"/>
        <v>0</v>
      </c>
      <c r="BX36" s="11">
        <f t="shared" si="74"/>
        <v>9445.5942327497742</v>
      </c>
      <c r="BY36" s="11">
        <f t="shared" si="75"/>
        <v>1271.6366632337767</v>
      </c>
      <c r="BZ36" s="11">
        <f t="shared" si="76"/>
        <v>7911.304634397532</v>
      </c>
      <c r="CA36" s="11">
        <f t="shared" si="77"/>
        <v>0</v>
      </c>
      <c r="CB36" s="11">
        <f t="shared" si="78"/>
        <v>380.59897013388235</v>
      </c>
      <c r="CC36" s="11">
        <f t="shared" si="79"/>
        <v>0</v>
      </c>
      <c r="CD36" s="11">
        <f t="shared" si="80"/>
        <v>2074.4626158599408</v>
      </c>
      <c r="CE36" s="11">
        <f t="shared" si="81"/>
        <v>0</v>
      </c>
      <c r="CF36" s="11">
        <f t="shared" si="82"/>
        <v>1114.0449021627219</v>
      </c>
      <c r="CG36" s="11">
        <f t="shared" si="83"/>
        <v>0</v>
      </c>
      <c r="CH36" s="11">
        <f t="shared" si="84"/>
        <v>0</v>
      </c>
      <c r="CI36" s="11">
        <f t="shared" si="85"/>
        <v>0</v>
      </c>
      <c r="CJ36" s="11">
        <f t="shared" si="86"/>
        <v>221.02492276004133</v>
      </c>
    </row>
    <row r="37" spans="1:88" s="11" customFormat="1" x14ac:dyDescent="0.35">
      <c r="A37" s="11">
        <v>2001</v>
      </c>
      <c r="B37" s="11">
        <f t="shared" si="0"/>
        <v>0</v>
      </c>
      <c r="C37" s="11">
        <f t="shared" si="1"/>
        <v>33126.74698260313</v>
      </c>
      <c r="D37" s="11">
        <f t="shared" si="2"/>
        <v>5425.9155961266315</v>
      </c>
      <c r="E37" s="11">
        <f t="shared" si="3"/>
        <v>3549.5068394328696</v>
      </c>
      <c r="F37" s="11">
        <f t="shared" si="4"/>
        <v>980.85003190810392</v>
      </c>
      <c r="G37" s="11">
        <f t="shared" si="5"/>
        <v>976.882994367523</v>
      </c>
      <c r="H37" s="11">
        <f t="shared" si="6"/>
        <v>5935.6799200910082</v>
      </c>
      <c r="I37" s="11">
        <f t="shared" si="7"/>
        <v>1183.1689464776209</v>
      </c>
      <c r="J37" s="11">
        <f t="shared" si="8"/>
        <v>0</v>
      </c>
      <c r="K37" s="11">
        <f t="shared" si="9"/>
        <v>564.31109014733192</v>
      </c>
      <c r="L37" s="11">
        <f t="shared" si="10"/>
        <v>0</v>
      </c>
      <c r="M37" s="11">
        <f t="shared" si="11"/>
        <v>2121.3733248245089</v>
      </c>
      <c r="N37" s="11">
        <f t="shared" si="12"/>
        <v>4312.1698066091403</v>
      </c>
      <c r="O37" s="11">
        <f t="shared" si="13"/>
        <v>0</v>
      </c>
      <c r="P37" s="11">
        <f t="shared" si="14"/>
        <v>0</v>
      </c>
      <c r="Q37" s="11">
        <f t="shared" si="15"/>
        <v>131.90399822424439</v>
      </c>
      <c r="R37" s="11">
        <f t="shared" si="16"/>
        <v>0</v>
      </c>
      <c r="S37" s="11">
        <f t="shared" si="17"/>
        <v>0</v>
      </c>
      <c r="T37" s="11">
        <f t="shared" si="18"/>
        <v>0</v>
      </c>
      <c r="U37" s="11">
        <f t="shared" si="19"/>
        <v>0</v>
      </c>
      <c r="V37" s="11">
        <f t="shared" si="20"/>
        <v>0</v>
      </c>
      <c r="W37" s="11">
        <f t="shared" si="21"/>
        <v>241.98928997530618</v>
      </c>
      <c r="X37" s="11">
        <f t="shared" si="22"/>
        <v>0</v>
      </c>
      <c r="Y37" s="11">
        <f t="shared" si="23"/>
        <v>0</v>
      </c>
      <c r="Z37" s="11">
        <f t="shared" si="24"/>
        <v>0</v>
      </c>
      <c r="AA37" s="11">
        <f t="shared" si="25"/>
        <v>65.456119419549935</v>
      </c>
      <c r="AB37" s="11">
        <f t="shared" si="26"/>
        <v>0</v>
      </c>
      <c r="AC37" s="11">
        <f t="shared" si="27"/>
        <v>59.505563108681791</v>
      </c>
      <c r="AD37" s="11">
        <f t="shared" si="28"/>
        <v>28.761022169196178</v>
      </c>
      <c r="AE37" s="11">
        <f t="shared" si="29"/>
        <v>0</v>
      </c>
      <c r="AF37" s="11">
        <f t="shared" si="30"/>
        <v>0</v>
      </c>
      <c r="AG37" s="11">
        <f t="shared" si="31"/>
        <v>27.769262784051467</v>
      </c>
      <c r="AH37" s="11">
        <f t="shared" si="32"/>
        <v>0</v>
      </c>
      <c r="AI37" s="11">
        <f t="shared" si="33"/>
        <v>0</v>
      </c>
      <c r="AJ37" s="11">
        <f t="shared" si="34"/>
        <v>13.884631392025733</v>
      </c>
      <c r="AK37" s="11">
        <f t="shared" si="35"/>
        <v>684.3139757498401</v>
      </c>
      <c r="AL37" s="11">
        <f t="shared" si="36"/>
        <v>0</v>
      </c>
      <c r="AM37" s="11">
        <f t="shared" si="37"/>
        <v>0</v>
      </c>
      <c r="AN37" s="11">
        <f t="shared" si="38"/>
        <v>195.37659887350532</v>
      </c>
      <c r="AO37" s="11">
        <f t="shared" si="39"/>
        <v>0</v>
      </c>
      <c r="AP37" s="11">
        <f t="shared" si="40"/>
        <v>208.269470880386</v>
      </c>
      <c r="AQ37" s="11">
        <f t="shared" si="41"/>
        <v>0</v>
      </c>
      <c r="AR37" s="11">
        <f t="shared" si="42"/>
        <v>0</v>
      </c>
      <c r="AS37" s="11">
        <f t="shared" si="43"/>
        <v>15.868150162315162</v>
      </c>
      <c r="AT37" s="11">
        <f t="shared" si="44"/>
        <v>1788.1421714158878</v>
      </c>
      <c r="AU37" s="11">
        <f t="shared" si="45"/>
        <v>86.283066507588757</v>
      </c>
      <c r="AV37" s="11">
        <f t="shared" si="46"/>
        <v>714.06675730418158</v>
      </c>
      <c r="AW37" s="11">
        <f t="shared" si="47"/>
        <v>1249.6168252823145</v>
      </c>
      <c r="AX37" s="11">
        <f t="shared" si="48"/>
        <v>0</v>
      </c>
      <c r="AY37" s="11">
        <f t="shared" si="49"/>
        <v>786.4651924197417</v>
      </c>
      <c r="AZ37" s="11">
        <f t="shared" si="50"/>
        <v>0</v>
      </c>
      <c r="BA37" s="11">
        <f t="shared" si="51"/>
        <v>259.84095890791076</v>
      </c>
      <c r="BB37" s="11">
        <f t="shared" si="52"/>
        <v>0</v>
      </c>
      <c r="BC37" s="11">
        <f t="shared" si="53"/>
        <v>1975.5846952082336</v>
      </c>
      <c r="BD37" s="11">
        <f t="shared" si="54"/>
        <v>0</v>
      </c>
      <c r="BE37" s="11">
        <f t="shared" si="55"/>
        <v>994.7346633001298</v>
      </c>
      <c r="BF37" s="11">
        <f t="shared" si="56"/>
        <v>0</v>
      </c>
      <c r="BG37" s="11">
        <f t="shared" si="57"/>
        <v>519.68191781582084</v>
      </c>
      <c r="BH37" s="11">
        <f t="shared" si="58"/>
        <v>0</v>
      </c>
      <c r="BI37" s="11">
        <f t="shared" si="59"/>
        <v>0</v>
      </c>
      <c r="BJ37" s="11">
        <f t="shared" si="60"/>
        <v>0</v>
      </c>
      <c r="BK37" s="11">
        <f t="shared" si="61"/>
        <v>69.423156960128722</v>
      </c>
      <c r="BL37" s="11">
        <f t="shared" si="62"/>
        <v>0</v>
      </c>
      <c r="BM37" s="11">
        <f t="shared" si="63"/>
        <v>0</v>
      </c>
      <c r="BN37" s="11">
        <f t="shared" si="64"/>
        <v>0</v>
      </c>
      <c r="BO37" s="11">
        <f t="shared" si="65"/>
        <v>0</v>
      </c>
      <c r="BP37" s="11">
        <f t="shared" si="66"/>
        <v>0</v>
      </c>
      <c r="BQ37" s="11">
        <f t="shared" si="67"/>
        <v>0</v>
      </c>
      <c r="BR37" s="11">
        <f t="shared" si="68"/>
        <v>0</v>
      </c>
      <c r="BS37" s="11">
        <f t="shared" si="69"/>
        <v>0</v>
      </c>
      <c r="BT37" s="11">
        <f t="shared" si="70"/>
        <v>0</v>
      </c>
      <c r="BU37" s="11">
        <f t="shared" si="71"/>
        <v>0</v>
      </c>
      <c r="BV37" s="11">
        <f t="shared" si="72"/>
        <v>58175.613773202771</v>
      </c>
      <c r="BW37" s="11">
        <f t="shared" si="73"/>
        <v>0</v>
      </c>
      <c r="BX37" s="11">
        <f t="shared" si="74"/>
        <v>1253.5838628228953</v>
      </c>
      <c r="BY37" s="11">
        <f t="shared" si="75"/>
        <v>241.98928997530618</v>
      </c>
      <c r="BZ37" s="11">
        <f t="shared" si="76"/>
        <v>879.69057462334911</v>
      </c>
      <c r="CA37" s="11">
        <f t="shared" si="77"/>
        <v>0</v>
      </c>
      <c r="CB37" s="11">
        <f t="shared" si="78"/>
        <v>15.868150162315162</v>
      </c>
      <c r="CC37" s="11">
        <f t="shared" si="79"/>
        <v>0</v>
      </c>
      <c r="CD37" s="11">
        <f t="shared" si="80"/>
        <v>2295.9229766099738</v>
      </c>
      <c r="CE37" s="11">
        <f t="shared" si="81"/>
        <v>0</v>
      </c>
      <c r="CF37" s="11">
        <f t="shared" si="82"/>
        <v>3490.0012763241848</v>
      </c>
      <c r="CG37" s="11">
        <f t="shared" si="83"/>
        <v>0</v>
      </c>
      <c r="CH37" s="11">
        <f t="shared" si="84"/>
        <v>0</v>
      </c>
      <c r="CI37" s="11">
        <f t="shared" si="85"/>
        <v>0</v>
      </c>
      <c r="CJ37" s="11">
        <f t="shared" si="86"/>
        <v>0</v>
      </c>
    </row>
    <row r="38" spans="1:88" s="11" customFormat="1" x14ac:dyDescent="0.35">
      <c r="A38" s="11">
        <v>2002</v>
      </c>
      <c r="B38" s="11">
        <f t="shared" si="0"/>
        <v>100.48899236484365</v>
      </c>
      <c r="C38" s="11">
        <f t="shared" si="1"/>
        <v>36574.052476004603</v>
      </c>
      <c r="D38" s="11">
        <f t="shared" si="2"/>
        <v>5959.3913217151103</v>
      </c>
      <c r="E38" s="11">
        <f t="shared" si="3"/>
        <v>3278.6996724529531</v>
      </c>
      <c r="F38" s="11">
        <f t="shared" si="4"/>
        <v>1563.4904988530129</v>
      </c>
      <c r="G38" s="11">
        <f t="shared" si="5"/>
        <v>362.54852147316251</v>
      </c>
      <c r="H38" s="11">
        <f t="shared" si="6"/>
        <v>2936.8400611725469</v>
      </c>
      <c r="I38" s="11">
        <f t="shared" si="7"/>
        <v>810.80824231633994</v>
      </c>
      <c r="J38" s="11">
        <f t="shared" si="8"/>
        <v>0</v>
      </c>
      <c r="K38" s="11">
        <f t="shared" si="9"/>
        <v>1158.5789707946756</v>
      </c>
      <c r="L38" s="11">
        <f t="shared" si="10"/>
        <v>17.733351593795973</v>
      </c>
      <c r="M38" s="11">
        <f t="shared" si="11"/>
        <v>1659.053560219578</v>
      </c>
      <c r="N38" s="11">
        <f t="shared" si="12"/>
        <v>5865.7986327478575</v>
      </c>
      <c r="O38" s="11">
        <f t="shared" si="13"/>
        <v>0</v>
      </c>
      <c r="P38" s="11">
        <f t="shared" si="14"/>
        <v>10.837048196208674</v>
      </c>
      <c r="Q38" s="11">
        <f t="shared" si="15"/>
        <v>123.14827495691635</v>
      </c>
      <c r="R38" s="11">
        <f t="shared" si="16"/>
        <v>0</v>
      </c>
      <c r="S38" s="11">
        <f t="shared" si="17"/>
        <v>0</v>
      </c>
      <c r="T38" s="11">
        <f t="shared" si="18"/>
        <v>46.303751383800702</v>
      </c>
      <c r="U38" s="11">
        <f t="shared" si="19"/>
        <v>0</v>
      </c>
      <c r="V38" s="11">
        <f t="shared" si="20"/>
        <v>101.47417856449934</v>
      </c>
      <c r="W38" s="11">
        <f t="shared" si="21"/>
        <v>752.68225653667457</v>
      </c>
      <c r="X38" s="11">
        <f t="shared" si="22"/>
        <v>0</v>
      </c>
      <c r="Y38" s="11">
        <f t="shared" si="23"/>
        <v>0</v>
      </c>
      <c r="Z38" s="11">
        <f t="shared" si="24"/>
        <v>0</v>
      </c>
      <c r="AA38" s="11">
        <f t="shared" si="25"/>
        <v>1283.6976181509033</v>
      </c>
      <c r="AB38" s="11">
        <f t="shared" si="26"/>
        <v>0</v>
      </c>
      <c r="AC38" s="11">
        <f t="shared" si="27"/>
        <v>0</v>
      </c>
      <c r="AD38" s="11">
        <f t="shared" si="28"/>
        <v>0</v>
      </c>
      <c r="AE38" s="11">
        <f t="shared" si="29"/>
        <v>0</v>
      </c>
      <c r="AF38" s="11">
        <f t="shared" si="30"/>
        <v>0</v>
      </c>
      <c r="AG38" s="11">
        <f t="shared" si="31"/>
        <v>204.91872952830926</v>
      </c>
      <c r="AH38" s="11">
        <f t="shared" si="32"/>
        <v>548.74871320802106</v>
      </c>
      <c r="AI38" s="11">
        <f t="shared" si="33"/>
        <v>23.644468791727991</v>
      </c>
      <c r="AJ38" s="11">
        <f t="shared" si="34"/>
        <v>94.577875166911966</v>
      </c>
      <c r="AK38" s="11">
        <f t="shared" si="35"/>
        <v>0</v>
      </c>
      <c r="AL38" s="11">
        <f t="shared" si="36"/>
        <v>194.08168133210077</v>
      </c>
      <c r="AM38" s="11">
        <f t="shared" si="37"/>
        <v>0</v>
      </c>
      <c r="AN38" s="11">
        <f t="shared" si="38"/>
        <v>357.62259047488658</v>
      </c>
      <c r="AO38" s="11">
        <f t="shared" si="39"/>
        <v>62.066730578286034</v>
      </c>
      <c r="AP38" s="11">
        <f t="shared" si="40"/>
        <v>179.30388833727113</v>
      </c>
      <c r="AQ38" s="11">
        <f t="shared" si="41"/>
        <v>0</v>
      </c>
      <c r="AR38" s="11">
        <f t="shared" si="42"/>
        <v>0</v>
      </c>
      <c r="AS38" s="11">
        <f t="shared" si="43"/>
        <v>73.88896497415007</v>
      </c>
      <c r="AT38" s="11">
        <f t="shared" si="44"/>
        <v>9550.3950194587724</v>
      </c>
      <c r="AU38" s="11">
        <f t="shared" si="45"/>
        <v>115.26678535967412</v>
      </c>
      <c r="AV38" s="11">
        <f t="shared" si="46"/>
        <v>104.42973716346562</v>
      </c>
      <c r="AW38" s="11">
        <f t="shared" si="47"/>
        <v>0</v>
      </c>
      <c r="AX38" s="11">
        <f t="shared" si="48"/>
        <v>0</v>
      </c>
      <c r="AY38" s="11">
        <f t="shared" si="49"/>
        <v>3733.855696693719</v>
      </c>
      <c r="AZ38" s="11">
        <f t="shared" si="50"/>
        <v>0</v>
      </c>
      <c r="BA38" s="11">
        <f t="shared" si="51"/>
        <v>0</v>
      </c>
      <c r="BB38" s="11">
        <f t="shared" si="52"/>
        <v>58.125985779664653</v>
      </c>
      <c r="BC38" s="11">
        <f t="shared" si="53"/>
        <v>1129.0233848050127</v>
      </c>
      <c r="BD38" s="11">
        <f t="shared" si="54"/>
        <v>85.711199370014029</v>
      </c>
      <c r="BE38" s="11">
        <f t="shared" si="55"/>
        <v>660.07475376907325</v>
      </c>
      <c r="BF38" s="11">
        <f t="shared" si="56"/>
        <v>80.785268371737374</v>
      </c>
      <c r="BG38" s="11">
        <f t="shared" si="57"/>
        <v>81.770454571392733</v>
      </c>
      <c r="BH38" s="11">
        <f t="shared" si="58"/>
        <v>0</v>
      </c>
      <c r="BI38" s="11">
        <f t="shared" si="59"/>
        <v>0</v>
      </c>
      <c r="BJ38" s="11">
        <f t="shared" si="60"/>
        <v>0</v>
      </c>
      <c r="BK38" s="11">
        <f t="shared" si="61"/>
        <v>158.614978144509</v>
      </c>
      <c r="BL38" s="11">
        <f t="shared" si="62"/>
        <v>0</v>
      </c>
      <c r="BM38" s="11">
        <f t="shared" si="63"/>
        <v>0</v>
      </c>
      <c r="BN38" s="11">
        <f t="shared" si="64"/>
        <v>0</v>
      </c>
      <c r="BO38" s="11">
        <f t="shared" si="65"/>
        <v>0</v>
      </c>
      <c r="BP38" s="11">
        <f t="shared" si="66"/>
        <v>0</v>
      </c>
      <c r="BQ38" s="11">
        <f t="shared" si="67"/>
        <v>0</v>
      </c>
      <c r="BR38" s="11">
        <f t="shared" si="68"/>
        <v>0</v>
      </c>
      <c r="BS38" s="11">
        <f t="shared" si="69"/>
        <v>0</v>
      </c>
      <c r="BT38" s="11">
        <f t="shared" si="70"/>
        <v>261.0743429086632</v>
      </c>
      <c r="BU38" s="11">
        <f t="shared" si="71"/>
        <v>0</v>
      </c>
      <c r="BV38" s="11">
        <f t="shared" si="72"/>
        <v>59921.980221636353</v>
      </c>
      <c r="BW38" s="11">
        <f t="shared" si="73"/>
        <v>0</v>
      </c>
      <c r="BX38" s="11">
        <f t="shared" si="74"/>
        <v>3179.1958662877651</v>
      </c>
      <c r="BY38" s="11">
        <f t="shared" si="75"/>
        <v>900.46018648497432</v>
      </c>
      <c r="BZ38" s="11">
        <f t="shared" si="76"/>
        <v>2155.5874048458663</v>
      </c>
      <c r="CA38" s="11">
        <f t="shared" si="77"/>
        <v>0</v>
      </c>
      <c r="CB38" s="11">
        <f t="shared" si="78"/>
        <v>73.88896497415007</v>
      </c>
      <c r="CC38" s="11">
        <f t="shared" si="79"/>
        <v>0</v>
      </c>
      <c r="CD38" s="11">
        <f t="shared" si="80"/>
        <v>3791.9816824733757</v>
      </c>
      <c r="CE38" s="11">
        <f t="shared" si="81"/>
        <v>0</v>
      </c>
      <c r="CF38" s="11">
        <f t="shared" si="82"/>
        <v>2037.3650608872329</v>
      </c>
      <c r="CG38" s="11">
        <f t="shared" si="83"/>
        <v>0</v>
      </c>
      <c r="CH38" s="11">
        <f t="shared" si="84"/>
        <v>0</v>
      </c>
      <c r="CI38" s="11">
        <f t="shared" si="85"/>
        <v>0</v>
      </c>
      <c r="CJ38" s="11">
        <f t="shared" si="86"/>
        <v>0</v>
      </c>
    </row>
    <row r="39" spans="1:88" s="11" customFormat="1" x14ac:dyDescent="0.35">
      <c r="A39" s="11">
        <v>2003</v>
      </c>
      <c r="B39" s="11">
        <f t="shared" si="0"/>
        <v>0</v>
      </c>
      <c r="C39" s="11">
        <f t="shared" si="1"/>
        <v>18498.33742999849</v>
      </c>
      <c r="D39" s="11">
        <f t="shared" si="2"/>
        <v>1517.376055698503</v>
      </c>
      <c r="E39" s="11">
        <f t="shared" si="3"/>
        <v>1269.0961404570901</v>
      </c>
      <c r="F39" s="11">
        <f t="shared" si="4"/>
        <v>1384.8282125018918</v>
      </c>
      <c r="G39" s="11">
        <f t="shared" si="5"/>
        <v>536.12635084001658</v>
      </c>
      <c r="H39" s="11">
        <f t="shared" si="6"/>
        <v>1004.0004540638714</v>
      </c>
      <c r="I39" s="11">
        <f t="shared" si="7"/>
        <v>731.98062660814196</v>
      </c>
      <c r="J39" s="11">
        <f t="shared" si="8"/>
        <v>0</v>
      </c>
      <c r="K39" s="11">
        <f t="shared" si="9"/>
        <v>320.48881489329517</v>
      </c>
      <c r="L39" s="11">
        <f t="shared" si="10"/>
        <v>0</v>
      </c>
      <c r="M39" s="11">
        <f t="shared" si="11"/>
        <v>1575.7366732253661</v>
      </c>
      <c r="N39" s="11">
        <f t="shared" si="12"/>
        <v>3165.3216285757535</v>
      </c>
      <c r="O39" s="11">
        <f t="shared" si="13"/>
        <v>0</v>
      </c>
      <c r="P39" s="11">
        <f t="shared" si="14"/>
        <v>0</v>
      </c>
      <c r="Q39" s="11">
        <f t="shared" si="15"/>
        <v>0</v>
      </c>
      <c r="R39" s="11">
        <f t="shared" si="16"/>
        <v>30.664053276827612</v>
      </c>
      <c r="S39" s="11">
        <f t="shared" si="17"/>
        <v>0</v>
      </c>
      <c r="T39" s="11">
        <f t="shared" si="18"/>
        <v>0</v>
      </c>
      <c r="U39" s="11">
        <f t="shared" si="19"/>
        <v>0</v>
      </c>
      <c r="V39" s="11">
        <f t="shared" si="20"/>
        <v>0</v>
      </c>
      <c r="W39" s="11">
        <f t="shared" si="21"/>
        <v>91.002996821552983</v>
      </c>
      <c r="X39" s="11">
        <f t="shared" si="22"/>
        <v>0</v>
      </c>
      <c r="Y39" s="11">
        <f t="shared" si="23"/>
        <v>0</v>
      </c>
      <c r="Z39" s="11">
        <f t="shared" si="24"/>
        <v>0</v>
      </c>
      <c r="AA39" s="11">
        <f t="shared" si="25"/>
        <v>38.577357348267149</v>
      </c>
      <c r="AB39" s="11">
        <f t="shared" si="26"/>
        <v>355.10952020584091</v>
      </c>
      <c r="AC39" s="11">
        <f t="shared" si="27"/>
        <v>54.403965491145883</v>
      </c>
      <c r="AD39" s="11">
        <f t="shared" si="28"/>
        <v>0</v>
      </c>
      <c r="AE39" s="11">
        <f t="shared" si="29"/>
        <v>0</v>
      </c>
      <c r="AF39" s="11">
        <f t="shared" si="30"/>
        <v>0</v>
      </c>
      <c r="AG39" s="11">
        <f t="shared" si="31"/>
        <v>104.85127894657167</v>
      </c>
      <c r="AH39" s="11">
        <f t="shared" si="32"/>
        <v>0</v>
      </c>
      <c r="AI39" s="11">
        <f t="shared" si="33"/>
        <v>0</v>
      </c>
      <c r="AJ39" s="11">
        <f t="shared" si="34"/>
        <v>0</v>
      </c>
      <c r="AK39" s="11">
        <f t="shared" si="35"/>
        <v>0</v>
      </c>
      <c r="AL39" s="11">
        <f t="shared" si="36"/>
        <v>0</v>
      </c>
      <c r="AM39" s="11">
        <f t="shared" si="37"/>
        <v>0</v>
      </c>
      <c r="AN39" s="11">
        <f t="shared" si="38"/>
        <v>0</v>
      </c>
      <c r="AO39" s="11">
        <f t="shared" si="39"/>
        <v>0</v>
      </c>
      <c r="AP39" s="11">
        <f t="shared" si="40"/>
        <v>0</v>
      </c>
      <c r="AQ39" s="11">
        <f t="shared" si="41"/>
        <v>0</v>
      </c>
      <c r="AR39" s="11">
        <f t="shared" si="42"/>
        <v>0</v>
      </c>
      <c r="AS39" s="11">
        <f t="shared" si="43"/>
        <v>0</v>
      </c>
      <c r="AT39" s="11">
        <f t="shared" si="44"/>
        <v>254.2148932949903</v>
      </c>
      <c r="AU39" s="11">
        <f t="shared" si="45"/>
        <v>56.382291509005597</v>
      </c>
      <c r="AV39" s="11">
        <f t="shared" si="46"/>
        <v>192.88678674133507</v>
      </c>
      <c r="AW39" s="11">
        <f t="shared" si="47"/>
        <v>44.512335401846627</v>
      </c>
      <c r="AX39" s="11">
        <f t="shared" si="48"/>
        <v>0</v>
      </c>
      <c r="AY39" s="11">
        <f t="shared" si="49"/>
        <v>0</v>
      </c>
      <c r="AZ39" s="11">
        <f t="shared" si="50"/>
        <v>0</v>
      </c>
      <c r="BA39" s="11">
        <f t="shared" si="51"/>
        <v>0</v>
      </c>
      <c r="BB39" s="11">
        <f t="shared" si="52"/>
        <v>0</v>
      </c>
      <c r="BC39" s="11">
        <f t="shared" si="53"/>
        <v>0</v>
      </c>
      <c r="BD39" s="11">
        <f t="shared" si="54"/>
        <v>0</v>
      </c>
      <c r="BE39" s="11">
        <f t="shared" si="55"/>
        <v>0</v>
      </c>
      <c r="BF39" s="11">
        <f t="shared" si="56"/>
        <v>117.71039806266083</v>
      </c>
      <c r="BG39" s="11">
        <f t="shared" si="57"/>
        <v>0</v>
      </c>
      <c r="BH39" s="11">
        <f t="shared" si="58"/>
        <v>0</v>
      </c>
      <c r="BI39" s="11">
        <f t="shared" si="59"/>
        <v>0</v>
      </c>
      <c r="BJ39" s="11">
        <f t="shared" si="60"/>
        <v>0</v>
      </c>
      <c r="BK39" s="11">
        <f t="shared" si="61"/>
        <v>100.89462691085222</v>
      </c>
      <c r="BL39" s="11">
        <f t="shared" si="62"/>
        <v>0</v>
      </c>
      <c r="BM39" s="11">
        <f t="shared" si="63"/>
        <v>0</v>
      </c>
      <c r="BN39" s="11">
        <f t="shared" si="64"/>
        <v>0</v>
      </c>
      <c r="BO39" s="11">
        <f t="shared" si="65"/>
        <v>0</v>
      </c>
      <c r="BP39" s="11">
        <f t="shared" si="66"/>
        <v>0</v>
      </c>
      <c r="BQ39" s="11">
        <f t="shared" si="67"/>
        <v>0</v>
      </c>
      <c r="BR39" s="11">
        <f t="shared" si="68"/>
        <v>0</v>
      </c>
      <c r="BS39" s="11">
        <f t="shared" si="69"/>
        <v>0</v>
      </c>
      <c r="BT39" s="11">
        <f t="shared" si="70"/>
        <v>0</v>
      </c>
      <c r="BU39" s="11">
        <f t="shared" si="71"/>
        <v>0</v>
      </c>
      <c r="BV39" s="11">
        <f t="shared" si="72"/>
        <v>30002.303223853494</v>
      </c>
      <c r="BW39" s="11">
        <f t="shared" si="73"/>
        <v>0</v>
      </c>
      <c r="BX39" s="11">
        <f t="shared" si="74"/>
        <v>674.60917209020681</v>
      </c>
      <c r="BY39" s="11">
        <f t="shared" si="75"/>
        <v>121.6670500983806</v>
      </c>
      <c r="BZ39" s="11">
        <f t="shared" si="76"/>
        <v>552.94212199182596</v>
      </c>
      <c r="CA39" s="11">
        <f t="shared" si="77"/>
        <v>0</v>
      </c>
      <c r="CB39" s="11">
        <f t="shared" si="78"/>
        <v>0</v>
      </c>
      <c r="CC39" s="11">
        <f t="shared" si="79"/>
        <v>0</v>
      </c>
      <c r="CD39" s="11">
        <f t="shared" si="80"/>
        <v>44.512335401846627</v>
      </c>
      <c r="CE39" s="11">
        <f t="shared" si="81"/>
        <v>0</v>
      </c>
      <c r="CF39" s="11">
        <f t="shared" si="82"/>
        <v>117.71039806266083</v>
      </c>
      <c r="CG39" s="11">
        <f t="shared" si="83"/>
        <v>0</v>
      </c>
      <c r="CH39" s="11">
        <f t="shared" si="84"/>
        <v>0</v>
      </c>
      <c r="CI39" s="11">
        <f t="shared" si="85"/>
        <v>0</v>
      </c>
      <c r="CJ39" s="11">
        <f t="shared" si="86"/>
        <v>0</v>
      </c>
    </row>
    <row r="40" spans="1:88" s="11" customFormat="1" x14ac:dyDescent="0.35">
      <c r="A40" s="11">
        <v>2004</v>
      </c>
      <c r="B40" s="11">
        <f t="shared" si="0"/>
        <v>0</v>
      </c>
      <c r="C40" s="11">
        <f t="shared" si="1"/>
        <v>19233.300115767546</v>
      </c>
      <c r="D40" s="11">
        <f t="shared" si="2"/>
        <v>3375.2886316276913</v>
      </c>
      <c r="E40" s="11">
        <f t="shared" si="3"/>
        <v>2756.1059504514919</v>
      </c>
      <c r="F40" s="11">
        <f t="shared" si="4"/>
        <v>899.54859921278114</v>
      </c>
      <c r="G40" s="11">
        <f t="shared" si="5"/>
        <v>811.376985413292</v>
      </c>
      <c r="H40" s="11">
        <f t="shared" si="6"/>
        <v>3500.1158601528141</v>
      </c>
      <c r="I40" s="11">
        <f t="shared" si="7"/>
        <v>1287.899976846491</v>
      </c>
      <c r="J40" s="11">
        <f t="shared" si="8"/>
        <v>0</v>
      </c>
      <c r="K40" s="11">
        <f t="shared" si="9"/>
        <v>335.84468626996994</v>
      </c>
      <c r="L40" s="11">
        <f t="shared" si="10"/>
        <v>0</v>
      </c>
      <c r="M40" s="11">
        <f t="shared" si="11"/>
        <v>1222.5142857142869</v>
      </c>
      <c r="N40" s="11">
        <f t="shared" si="12"/>
        <v>2110.1745774484853</v>
      </c>
      <c r="O40" s="11">
        <f t="shared" si="13"/>
        <v>0</v>
      </c>
      <c r="P40" s="11">
        <f t="shared" si="14"/>
        <v>84.20884463996282</v>
      </c>
      <c r="Q40" s="11">
        <f t="shared" si="15"/>
        <v>0</v>
      </c>
      <c r="R40" s="11">
        <f t="shared" si="16"/>
        <v>0</v>
      </c>
      <c r="S40" s="11">
        <f t="shared" si="17"/>
        <v>0</v>
      </c>
      <c r="T40" s="11">
        <f t="shared" si="18"/>
        <v>0</v>
      </c>
      <c r="U40" s="11">
        <f t="shared" si="19"/>
        <v>0</v>
      </c>
      <c r="V40" s="11">
        <f t="shared" si="20"/>
        <v>0</v>
      </c>
      <c r="W40" s="11">
        <f t="shared" si="21"/>
        <v>23.776614957165997</v>
      </c>
      <c r="X40" s="11">
        <f t="shared" si="22"/>
        <v>0</v>
      </c>
      <c r="Y40" s="11">
        <f t="shared" si="23"/>
        <v>0</v>
      </c>
      <c r="Z40" s="11">
        <f t="shared" si="24"/>
        <v>0</v>
      </c>
      <c r="AA40" s="11">
        <f t="shared" si="25"/>
        <v>460.67191479509273</v>
      </c>
      <c r="AB40" s="11">
        <f t="shared" si="26"/>
        <v>71.329844871498153</v>
      </c>
      <c r="AC40" s="11">
        <f t="shared" si="27"/>
        <v>200.11984255614726</v>
      </c>
      <c r="AD40" s="11">
        <f t="shared" si="28"/>
        <v>0</v>
      </c>
      <c r="AE40" s="11">
        <f t="shared" si="29"/>
        <v>0</v>
      </c>
      <c r="AF40" s="11">
        <f t="shared" si="30"/>
        <v>0</v>
      </c>
      <c r="AG40" s="11">
        <f t="shared" si="31"/>
        <v>616.210604306552</v>
      </c>
      <c r="AH40" s="11">
        <f t="shared" si="32"/>
        <v>0</v>
      </c>
      <c r="AI40" s="11">
        <f t="shared" si="33"/>
        <v>0</v>
      </c>
      <c r="AJ40" s="11">
        <f t="shared" si="34"/>
        <v>245.69168789071526</v>
      </c>
      <c r="AK40" s="11">
        <f t="shared" si="35"/>
        <v>73.31122945126198</v>
      </c>
      <c r="AL40" s="11">
        <f t="shared" si="36"/>
        <v>0</v>
      </c>
      <c r="AM40" s="11">
        <f t="shared" si="37"/>
        <v>0</v>
      </c>
      <c r="AN40" s="11">
        <f t="shared" si="38"/>
        <v>0</v>
      </c>
      <c r="AO40" s="11">
        <f t="shared" si="39"/>
        <v>33.683537855985165</v>
      </c>
      <c r="AP40" s="11">
        <f t="shared" si="40"/>
        <v>0</v>
      </c>
      <c r="AQ40" s="11">
        <f t="shared" si="41"/>
        <v>0</v>
      </c>
      <c r="AR40" s="11">
        <f t="shared" si="42"/>
        <v>0</v>
      </c>
      <c r="AS40" s="11">
        <f t="shared" si="43"/>
        <v>0</v>
      </c>
      <c r="AT40" s="11">
        <f t="shared" si="44"/>
        <v>683.57768001852207</v>
      </c>
      <c r="AU40" s="11">
        <f t="shared" si="45"/>
        <v>103.03199814771936</v>
      </c>
      <c r="AV40" s="11">
        <f t="shared" si="46"/>
        <v>1462.2618198657078</v>
      </c>
      <c r="AW40" s="11">
        <f t="shared" si="47"/>
        <v>736.08437138226225</v>
      </c>
      <c r="AX40" s="11">
        <f t="shared" si="48"/>
        <v>0</v>
      </c>
      <c r="AY40" s="11">
        <f t="shared" si="49"/>
        <v>81.236767770317286</v>
      </c>
      <c r="AZ40" s="11">
        <f t="shared" si="50"/>
        <v>0</v>
      </c>
      <c r="BA40" s="11">
        <f t="shared" si="51"/>
        <v>0</v>
      </c>
      <c r="BB40" s="11">
        <f t="shared" si="52"/>
        <v>159.50145867098863</v>
      </c>
      <c r="BC40" s="11">
        <f t="shared" si="53"/>
        <v>924.31590645982794</v>
      </c>
      <c r="BD40" s="11">
        <f t="shared" si="54"/>
        <v>0</v>
      </c>
      <c r="BE40" s="11">
        <f t="shared" si="55"/>
        <v>33.683537855985165</v>
      </c>
      <c r="BF40" s="11">
        <f t="shared" si="56"/>
        <v>0</v>
      </c>
      <c r="BG40" s="11">
        <f t="shared" si="57"/>
        <v>0</v>
      </c>
      <c r="BH40" s="11">
        <f t="shared" si="58"/>
        <v>0</v>
      </c>
      <c r="BI40" s="11">
        <f t="shared" si="59"/>
        <v>0</v>
      </c>
      <c r="BJ40" s="11">
        <f t="shared" si="60"/>
        <v>0</v>
      </c>
      <c r="BK40" s="11">
        <f t="shared" si="61"/>
        <v>56.469460523269248</v>
      </c>
      <c r="BL40" s="11">
        <f t="shared" si="62"/>
        <v>8.9162306089372585</v>
      </c>
      <c r="BM40" s="11">
        <f t="shared" si="63"/>
        <v>0</v>
      </c>
      <c r="BN40" s="11">
        <f t="shared" si="64"/>
        <v>0</v>
      </c>
      <c r="BO40" s="11">
        <f t="shared" si="65"/>
        <v>0</v>
      </c>
      <c r="BP40" s="11">
        <f t="shared" si="66"/>
        <v>0</v>
      </c>
      <c r="BQ40" s="11">
        <f t="shared" si="67"/>
        <v>0</v>
      </c>
      <c r="BR40" s="11">
        <f t="shared" si="68"/>
        <v>0</v>
      </c>
      <c r="BS40" s="11">
        <f t="shared" si="69"/>
        <v>0</v>
      </c>
      <c r="BT40" s="11">
        <f t="shared" si="70"/>
        <v>0</v>
      </c>
      <c r="BU40" s="11">
        <f t="shared" si="71"/>
        <v>0</v>
      </c>
      <c r="BV40" s="11">
        <f t="shared" si="72"/>
        <v>35531.178976614952</v>
      </c>
      <c r="BW40" s="11">
        <f t="shared" si="73"/>
        <v>0</v>
      </c>
      <c r="BX40" s="11">
        <f t="shared" si="74"/>
        <v>1691.1117388284306</v>
      </c>
      <c r="BY40" s="11">
        <f t="shared" si="75"/>
        <v>23.776614957165997</v>
      </c>
      <c r="BZ40" s="11">
        <f t="shared" si="76"/>
        <v>1667.3351238712648</v>
      </c>
      <c r="CA40" s="11">
        <f t="shared" si="77"/>
        <v>0</v>
      </c>
      <c r="CB40" s="11">
        <f t="shared" si="78"/>
        <v>0</v>
      </c>
      <c r="CC40" s="11">
        <f t="shared" si="79"/>
        <v>0</v>
      </c>
      <c r="CD40" s="11">
        <f t="shared" si="80"/>
        <v>976.82259782356823</v>
      </c>
      <c r="CE40" s="11">
        <f t="shared" si="81"/>
        <v>0</v>
      </c>
      <c r="CF40" s="11">
        <f t="shared" si="82"/>
        <v>957.99944431581514</v>
      </c>
      <c r="CG40" s="11">
        <f t="shared" si="83"/>
        <v>0</v>
      </c>
      <c r="CH40" s="11">
        <f t="shared" si="84"/>
        <v>8.9162306089372585</v>
      </c>
      <c r="CI40" s="11">
        <f t="shared" si="85"/>
        <v>0</v>
      </c>
      <c r="CJ40" s="11">
        <f t="shared" si="86"/>
        <v>0</v>
      </c>
    </row>
    <row r="41" spans="1:88" s="11" customFormat="1" x14ac:dyDescent="0.35">
      <c r="A41" s="11">
        <v>2005</v>
      </c>
      <c r="B41" s="11">
        <f t="shared" si="0"/>
        <v>0</v>
      </c>
      <c r="C41" s="11">
        <f t="shared" si="1"/>
        <v>24709.788875237351</v>
      </c>
      <c r="D41" s="11">
        <f t="shared" si="2"/>
        <v>2899.1790237909099</v>
      </c>
      <c r="E41" s="11">
        <f t="shared" si="3"/>
        <v>1611.3144420864535</v>
      </c>
      <c r="F41" s="11">
        <f t="shared" si="4"/>
        <v>937.70785211660746</v>
      </c>
      <c r="G41" s="11">
        <f t="shared" si="5"/>
        <v>535.12652742097578</v>
      </c>
      <c r="H41" s="11">
        <f t="shared" si="6"/>
        <v>3210.759164525859</v>
      </c>
      <c r="I41" s="11">
        <f t="shared" si="7"/>
        <v>728.99861498938947</v>
      </c>
      <c r="J41" s="11">
        <f t="shared" si="8"/>
        <v>0</v>
      </c>
      <c r="K41" s="11">
        <f t="shared" si="9"/>
        <v>0</v>
      </c>
      <c r="L41" s="11">
        <f t="shared" si="10"/>
        <v>0</v>
      </c>
      <c r="M41" s="11">
        <f t="shared" si="11"/>
        <v>1592.5207193119618</v>
      </c>
      <c r="N41" s="11">
        <f t="shared" si="12"/>
        <v>3137.5625600357416</v>
      </c>
      <c r="O41" s="11">
        <f t="shared" si="13"/>
        <v>0</v>
      </c>
      <c r="P41" s="11">
        <f t="shared" si="14"/>
        <v>0</v>
      </c>
      <c r="Q41" s="11">
        <f t="shared" si="15"/>
        <v>201.78523399977681</v>
      </c>
      <c r="R41" s="11">
        <f t="shared" si="16"/>
        <v>0</v>
      </c>
      <c r="S41" s="11">
        <f t="shared" si="17"/>
        <v>0</v>
      </c>
      <c r="T41" s="11">
        <f t="shared" si="18"/>
        <v>0</v>
      </c>
      <c r="U41" s="11">
        <f t="shared" si="19"/>
        <v>0</v>
      </c>
      <c r="V41" s="11">
        <f t="shared" si="20"/>
        <v>0</v>
      </c>
      <c r="W41" s="11">
        <f t="shared" si="21"/>
        <v>0</v>
      </c>
      <c r="X41" s="11">
        <f t="shared" si="22"/>
        <v>0</v>
      </c>
      <c r="Y41" s="11">
        <f t="shared" si="23"/>
        <v>0</v>
      </c>
      <c r="Z41" s="11">
        <f t="shared" si="24"/>
        <v>0</v>
      </c>
      <c r="AA41" s="11">
        <f t="shared" si="25"/>
        <v>737.90090472467205</v>
      </c>
      <c r="AB41" s="11">
        <f t="shared" si="26"/>
        <v>96.936043784206419</v>
      </c>
      <c r="AC41" s="11">
        <f t="shared" si="27"/>
        <v>87.044610745001592</v>
      </c>
      <c r="AD41" s="11">
        <f t="shared" si="28"/>
        <v>0</v>
      </c>
      <c r="AE41" s="11">
        <f t="shared" si="29"/>
        <v>0</v>
      </c>
      <c r="AF41" s="11">
        <f t="shared" si="30"/>
        <v>0</v>
      </c>
      <c r="AG41" s="11">
        <f t="shared" si="31"/>
        <v>293.7755612643806</v>
      </c>
      <c r="AH41" s="11">
        <f t="shared" si="32"/>
        <v>75.174891097955907</v>
      </c>
      <c r="AI41" s="11">
        <f t="shared" si="33"/>
        <v>225.52467329386818</v>
      </c>
      <c r="AJ41" s="11">
        <f t="shared" si="34"/>
        <v>0</v>
      </c>
      <c r="AK41" s="11">
        <f t="shared" si="35"/>
        <v>0</v>
      </c>
      <c r="AL41" s="11">
        <f t="shared" si="36"/>
        <v>0</v>
      </c>
      <c r="AM41" s="11">
        <f t="shared" si="37"/>
        <v>0</v>
      </c>
      <c r="AN41" s="11">
        <f t="shared" si="38"/>
        <v>0</v>
      </c>
      <c r="AO41" s="11">
        <f t="shared" si="39"/>
        <v>0</v>
      </c>
      <c r="AP41" s="11">
        <f t="shared" si="40"/>
        <v>114.74062325477475</v>
      </c>
      <c r="AQ41" s="11">
        <f t="shared" si="41"/>
        <v>0</v>
      </c>
      <c r="AR41" s="11">
        <f t="shared" si="42"/>
        <v>0</v>
      </c>
      <c r="AS41" s="11">
        <f t="shared" si="43"/>
        <v>0</v>
      </c>
      <c r="AT41" s="11">
        <f t="shared" si="44"/>
        <v>413.4619010387579</v>
      </c>
      <c r="AU41" s="11">
        <f t="shared" si="45"/>
        <v>157.27378532335533</v>
      </c>
      <c r="AV41" s="11">
        <f t="shared" si="46"/>
        <v>36.598302245057518</v>
      </c>
      <c r="AW41" s="11">
        <f t="shared" si="47"/>
        <v>99.903473695967733</v>
      </c>
      <c r="AX41" s="11">
        <f t="shared" si="48"/>
        <v>0</v>
      </c>
      <c r="AY41" s="11">
        <f t="shared" si="49"/>
        <v>228.49210320562949</v>
      </c>
      <c r="AZ41" s="11">
        <f t="shared" si="50"/>
        <v>0</v>
      </c>
      <c r="BA41" s="11">
        <f t="shared" si="51"/>
        <v>0</v>
      </c>
      <c r="BB41" s="11">
        <f t="shared" si="52"/>
        <v>18.793722774488977</v>
      </c>
      <c r="BC41" s="11">
        <f t="shared" si="53"/>
        <v>575.68140288171503</v>
      </c>
      <c r="BD41" s="11">
        <f t="shared" si="54"/>
        <v>0</v>
      </c>
      <c r="BE41" s="11">
        <f t="shared" si="55"/>
        <v>114.74062325477475</v>
      </c>
      <c r="BF41" s="11">
        <f t="shared" si="56"/>
        <v>51.435451803864524</v>
      </c>
      <c r="BG41" s="11">
        <f t="shared" si="57"/>
        <v>16.815436166648059</v>
      </c>
      <c r="BH41" s="11">
        <f t="shared" si="58"/>
        <v>0</v>
      </c>
      <c r="BI41" s="11">
        <f t="shared" si="59"/>
        <v>0</v>
      </c>
      <c r="BJ41" s="11">
        <f t="shared" si="60"/>
        <v>0</v>
      </c>
      <c r="BK41" s="11">
        <f t="shared" si="61"/>
        <v>209.69838043114027</v>
      </c>
      <c r="BL41" s="11">
        <f t="shared" si="62"/>
        <v>0</v>
      </c>
      <c r="BM41" s="11">
        <f t="shared" si="63"/>
        <v>0</v>
      </c>
      <c r="BN41" s="11">
        <f t="shared" si="64"/>
        <v>0</v>
      </c>
      <c r="BO41" s="11">
        <f t="shared" si="65"/>
        <v>0</v>
      </c>
      <c r="BP41" s="11">
        <f t="shared" si="66"/>
        <v>0</v>
      </c>
      <c r="BQ41" s="11">
        <f t="shared" si="67"/>
        <v>0</v>
      </c>
      <c r="BR41" s="11">
        <f t="shared" si="68"/>
        <v>0</v>
      </c>
      <c r="BS41" s="11">
        <f t="shared" si="69"/>
        <v>0</v>
      </c>
      <c r="BT41" s="11">
        <f t="shared" si="70"/>
        <v>0</v>
      </c>
      <c r="BU41" s="11">
        <f t="shared" si="71"/>
        <v>0</v>
      </c>
      <c r="BV41" s="11">
        <f t="shared" si="72"/>
        <v>39362.957779515244</v>
      </c>
      <c r="BW41" s="11">
        <f t="shared" si="73"/>
        <v>0</v>
      </c>
      <c r="BX41" s="11">
        <f t="shared" si="74"/>
        <v>1718.1419189098624</v>
      </c>
      <c r="BY41" s="11">
        <f t="shared" si="75"/>
        <v>0</v>
      </c>
      <c r="BZ41" s="11">
        <f t="shared" si="76"/>
        <v>1516.3566849100878</v>
      </c>
      <c r="CA41" s="11">
        <f t="shared" si="77"/>
        <v>0</v>
      </c>
      <c r="CB41" s="11">
        <f t="shared" si="78"/>
        <v>0</v>
      </c>
      <c r="CC41" s="11">
        <f t="shared" si="79"/>
        <v>0</v>
      </c>
      <c r="CD41" s="11">
        <f t="shared" si="80"/>
        <v>347.18929967608642</v>
      </c>
      <c r="CE41" s="11">
        <f t="shared" si="81"/>
        <v>0</v>
      </c>
      <c r="CF41" s="11">
        <f t="shared" si="82"/>
        <v>758.67291410700261</v>
      </c>
      <c r="CG41" s="11">
        <f t="shared" si="83"/>
        <v>0</v>
      </c>
      <c r="CH41" s="11">
        <f t="shared" si="84"/>
        <v>0</v>
      </c>
      <c r="CI41" s="11">
        <f t="shared" si="85"/>
        <v>0</v>
      </c>
      <c r="CJ41" s="11">
        <f t="shared" si="86"/>
        <v>0</v>
      </c>
    </row>
    <row r="42" spans="1:88" s="11" customFormat="1" x14ac:dyDescent="0.35">
      <c r="A42" s="11">
        <v>2006</v>
      </c>
      <c r="B42" s="11">
        <f t="shared" si="0"/>
        <v>0</v>
      </c>
      <c r="C42" s="11">
        <f t="shared" si="1"/>
        <v>26201.674132963162</v>
      </c>
      <c r="D42" s="11">
        <f t="shared" si="2"/>
        <v>3058.5036910846106</v>
      </c>
      <c r="E42" s="11">
        <f t="shared" si="3"/>
        <v>1443.0621279996628</v>
      </c>
      <c r="F42" s="11">
        <f t="shared" si="4"/>
        <v>988.96544471786035</v>
      </c>
      <c r="G42" s="11">
        <f t="shared" si="5"/>
        <v>487.58754495551653</v>
      </c>
      <c r="H42" s="11">
        <f t="shared" si="6"/>
        <v>1473.5979136433425</v>
      </c>
      <c r="I42" s="11">
        <f t="shared" si="7"/>
        <v>611.70073821692029</v>
      </c>
      <c r="J42" s="11">
        <f t="shared" si="8"/>
        <v>0</v>
      </c>
      <c r="K42" s="11">
        <f t="shared" si="9"/>
        <v>356.57917429070187</v>
      </c>
      <c r="L42" s="11">
        <f t="shared" si="10"/>
        <v>0</v>
      </c>
      <c r="M42" s="11">
        <f t="shared" si="11"/>
        <v>4351.841966895915</v>
      </c>
      <c r="N42" s="11">
        <f t="shared" si="12"/>
        <v>2331.5549876963855</v>
      </c>
      <c r="O42" s="11">
        <f t="shared" si="13"/>
        <v>0</v>
      </c>
      <c r="P42" s="11">
        <f t="shared" si="14"/>
        <v>8.8652280901003309</v>
      </c>
      <c r="Q42" s="11">
        <f t="shared" si="15"/>
        <v>186.16978989210662</v>
      </c>
      <c r="R42" s="11">
        <f t="shared" si="16"/>
        <v>0</v>
      </c>
      <c r="S42" s="11">
        <f t="shared" si="17"/>
        <v>25.610658926956464</v>
      </c>
      <c r="T42" s="11">
        <f t="shared" si="18"/>
        <v>0</v>
      </c>
      <c r="U42" s="11">
        <f t="shared" si="19"/>
        <v>0</v>
      </c>
      <c r="V42" s="11">
        <f t="shared" si="20"/>
        <v>0</v>
      </c>
      <c r="W42" s="11">
        <f t="shared" si="21"/>
        <v>376.27968115759154</v>
      </c>
      <c r="X42" s="11">
        <f t="shared" si="22"/>
        <v>0</v>
      </c>
      <c r="Y42" s="11">
        <f t="shared" si="23"/>
        <v>0</v>
      </c>
      <c r="Z42" s="11">
        <f t="shared" si="24"/>
        <v>66.981723347424534</v>
      </c>
      <c r="AA42" s="11">
        <f t="shared" si="25"/>
        <v>91.60735693103679</v>
      </c>
      <c r="AB42" s="11">
        <f t="shared" si="26"/>
        <v>0</v>
      </c>
      <c r="AC42" s="11">
        <f t="shared" si="27"/>
        <v>0</v>
      </c>
      <c r="AD42" s="11">
        <f t="shared" si="28"/>
        <v>0</v>
      </c>
      <c r="AE42" s="11">
        <f t="shared" si="29"/>
        <v>0</v>
      </c>
      <c r="AF42" s="11">
        <f t="shared" si="30"/>
        <v>0</v>
      </c>
      <c r="AG42" s="11">
        <f t="shared" si="31"/>
        <v>244.28628514943117</v>
      </c>
      <c r="AH42" s="11">
        <f t="shared" si="32"/>
        <v>30.535785643678871</v>
      </c>
      <c r="AI42" s="11">
        <f t="shared" si="33"/>
        <v>0</v>
      </c>
      <c r="AJ42" s="11">
        <f t="shared" si="34"/>
        <v>53.191368540601893</v>
      </c>
      <c r="AK42" s="11">
        <f t="shared" si="35"/>
        <v>0</v>
      </c>
      <c r="AL42" s="11">
        <f t="shared" si="36"/>
        <v>49.25126716722405</v>
      </c>
      <c r="AM42" s="11">
        <f t="shared" si="37"/>
        <v>0</v>
      </c>
      <c r="AN42" s="11">
        <f t="shared" si="38"/>
        <v>0</v>
      </c>
      <c r="AO42" s="11">
        <f t="shared" si="39"/>
        <v>9.8502534334448111</v>
      </c>
      <c r="AP42" s="11">
        <f t="shared" si="40"/>
        <v>0</v>
      </c>
      <c r="AQ42" s="11">
        <f t="shared" si="41"/>
        <v>0</v>
      </c>
      <c r="AR42" s="11">
        <f t="shared" si="42"/>
        <v>0</v>
      </c>
      <c r="AS42" s="11">
        <f t="shared" si="43"/>
        <v>0</v>
      </c>
      <c r="AT42" s="11">
        <f t="shared" si="44"/>
        <v>708.23322186468351</v>
      </c>
      <c r="AU42" s="11">
        <f t="shared" si="45"/>
        <v>388.09998527772501</v>
      </c>
      <c r="AV42" s="11">
        <f t="shared" si="46"/>
        <v>272.85202010642121</v>
      </c>
      <c r="AW42" s="11">
        <f t="shared" si="47"/>
        <v>25.610658926956464</v>
      </c>
      <c r="AX42" s="11">
        <f t="shared" si="48"/>
        <v>0</v>
      </c>
      <c r="AY42" s="11">
        <f t="shared" si="49"/>
        <v>209.81039813237408</v>
      </c>
      <c r="AZ42" s="11">
        <f t="shared" si="50"/>
        <v>0</v>
      </c>
      <c r="BA42" s="11">
        <f t="shared" si="51"/>
        <v>0</v>
      </c>
      <c r="BB42" s="11">
        <f t="shared" si="52"/>
        <v>0</v>
      </c>
      <c r="BC42" s="11">
        <f t="shared" si="53"/>
        <v>656.02687866742269</v>
      </c>
      <c r="BD42" s="11">
        <f t="shared" si="54"/>
        <v>0</v>
      </c>
      <c r="BE42" s="11">
        <f t="shared" si="55"/>
        <v>31.520810987023353</v>
      </c>
      <c r="BF42" s="11">
        <f t="shared" si="56"/>
        <v>0</v>
      </c>
      <c r="BG42" s="11">
        <f t="shared" si="57"/>
        <v>0</v>
      </c>
      <c r="BH42" s="11">
        <f t="shared" si="58"/>
        <v>0</v>
      </c>
      <c r="BI42" s="11">
        <f t="shared" si="59"/>
        <v>0</v>
      </c>
      <c r="BJ42" s="11">
        <f t="shared" si="60"/>
        <v>0</v>
      </c>
      <c r="BK42" s="11">
        <f t="shared" si="61"/>
        <v>0</v>
      </c>
      <c r="BL42" s="11">
        <f t="shared" si="62"/>
        <v>0</v>
      </c>
      <c r="BM42" s="11">
        <f t="shared" si="63"/>
        <v>0</v>
      </c>
      <c r="BN42" s="11">
        <f t="shared" si="64"/>
        <v>0</v>
      </c>
      <c r="BO42" s="11">
        <f t="shared" si="65"/>
        <v>0</v>
      </c>
      <c r="BP42" s="11">
        <f t="shared" si="66"/>
        <v>0</v>
      </c>
      <c r="BQ42" s="11">
        <f t="shared" si="67"/>
        <v>0</v>
      </c>
      <c r="BR42" s="11">
        <f t="shared" si="68"/>
        <v>0</v>
      </c>
      <c r="BS42" s="11">
        <f t="shared" si="69"/>
        <v>0</v>
      </c>
      <c r="BT42" s="11">
        <f t="shared" si="70"/>
        <v>0</v>
      </c>
      <c r="BU42" s="11">
        <f t="shared" si="71"/>
        <v>0</v>
      </c>
      <c r="BV42" s="11">
        <f t="shared" si="72"/>
        <v>41304.082697120728</v>
      </c>
      <c r="BW42" s="11">
        <f t="shared" si="73"/>
        <v>0</v>
      </c>
      <c r="BX42" s="11">
        <f t="shared" si="74"/>
        <v>1074.6626495888261</v>
      </c>
      <c r="BY42" s="11">
        <f t="shared" si="75"/>
        <v>401.89034008454814</v>
      </c>
      <c r="BZ42" s="11">
        <f t="shared" si="76"/>
        <v>419.62079626474861</v>
      </c>
      <c r="CA42" s="11">
        <f t="shared" si="77"/>
        <v>0</v>
      </c>
      <c r="CB42" s="11">
        <f t="shared" si="78"/>
        <v>0</v>
      </c>
      <c r="CC42" s="11">
        <f t="shared" si="79"/>
        <v>0</v>
      </c>
      <c r="CD42" s="11">
        <f t="shared" si="80"/>
        <v>235.42105705933068</v>
      </c>
      <c r="CE42" s="11">
        <f t="shared" si="81"/>
        <v>0</v>
      </c>
      <c r="CF42" s="11">
        <f t="shared" si="82"/>
        <v>687.54768965444714</v>
      </c>
      <c r="CG42" s="11">
        <f t="shared" si="83"/>
        <v>0</v>
      </c>
      <c r="CH42" s="11">
        <f t="shared" si="84"/>
        <v>0</v>
      </c>
      <c r="CI42" s="11">
        <f t="shared" si="85"/>
        <v>0</v>
      </c>
      <c r="CJ42" s="11">
        <f t="shared" si="86"/>
        <v>0</v>
      </c>
    </row>
    <row r="43" spans="1:88" s="11" customFormat="1" x14ac:dyDescent="0.35">
      <c r="A43" s="11">
        <v>2007</v>
      </c>
      <c r="B43" s="11">
        <f t="shared" si="0"/>
        <v>0</v>
      </c>
      <c r="C43" s="11">
        <f t="shared" si="1"/>
        <v>37222.073522106315</v>
      </c>
      <c r="D43" s="11">
        <f t="shared" si="2"/>
        <v>6474.4302036761082</v>
      </c>
      <c r="E43" s="11">
        <f t="shared" si="3"/>
        <v>3184.1137605563817</v>
      </c>
      <c r="F43" s="11">
        <f t="shared" si="4"/>
        <v>2222.3894684550401</v>
      </c>
      <c r="G43" s="11">
        <f t="shared" si="5"/>
        <v>698.18430203676144</v>
      </c>
      <c r="H43" s="11">
        <f t="shared" si="6"/>
        <v>5119.3626428216612</v>
      </c>
      <c r="I43" s="11">
        <f t="shared" si="7"/>
        <v>820.12071535022176</v>
      </c>
      <c r="J43" s="11">
        <f t="shared" si="8"/>
        <v>0</v>
      </c>
      <c r="K43" s="11">
        <f t="shared" si="9"/>
        <v>602.79855936413333</v>
      </c>
      <c r="L43" s="11">
        <f t="shared" si="10"/>
        <v>17.700447093889743</v>
      </c>
      <c r="M43" s="11">
        <f t="shared" si="11"/>
        <v>3730.8609041231962</v>
      </c>
      <c r="N43" s="11">
        <f t="shared" si="12"/>
        <v>2279.4242424242434</v>
      </c>
      <c r="O43" s="11">
        <f t="shared" si="13"/>
        <v>0</v>
      </c>
      <c r="P43" s="11">
        <f t="shared" si="14"/>
        <v>0</v>
      </c>
      <c r="Q43" s="11">
        <f t="shared" si="15"/>
        <v>8474.5807252856612</v>
      </c>
      <c r="R43" s="11">
        <f t="shared" si="16"/>
        <v>0</v>
      </c>
      <c r="S43" s="11">
        <f t="shared" si="17"/>
        <v>34.417536015896651</v>
      </c>
      <c r="T43" s="11">
        <f t="shared" si="18"/>
        <v>0</v>
      </c>
      <c r="U43" s="11">
        <f t="shared" si="19"/>
        <v>0</v>
      </c>
      <c r="V43" s="11">
        <f t="shared" si="20"/>
        <v>28.517386984600073</v>
      </c>
      <c r="W43" s="11">
        <f t="shared" si="21"/>
        <v>77.685295578738533</v>
      </c>
      <c r="X43" s="11">
        <f t="shared" si="22"/>
        <v>0</v>
      </c>
      <c r="Y43" s="11">
        <f t="shared" si="23"/>
        <v>0</v>
      </c>
      <c r="Z43" s="11">
        <f t="shared" si="24"/>
        <v>13.767014406358689</v>
      </c>
      <c r="AA43" s="11">
        <f t="shared" si="25"/>
        <v>421.86065573770503</v>
      </c>
      <c r="AB43" s="11">
        <f t="shared" si="26"/>
        <v>0</v>
      </c>
      <c r="AC43" s="11">
        <f t="shared" si="27"/>
        <v>0</v>
      </c>
      <c r="AD43" s="11">
        <f t="shared" si="28"/>
        <v>0</v>
      </c>
      <c r="AE43" s="11">
        <f t="shared" si="29"/>
        <v>0</v>
      </c>
      <c r="AF43" s="11">
        <f t="shared" si="30"/>
        <v>0</v>
      </c>
      <c r="AG43" s="11">
        <f t="shared" si="31"/>
        <v>267.47342275211128</v>
      </c>
      <c r="AH43" s="11">
        <f t="shared" si="32"/>
        <v>0</v>
      </c>
      <c r="AI43" s="11">
        <f t="shared" si="33"/>
        <v>0</v>
      </c>
      <c r="AJ43" s="11">
        <f t="shared" si="34"/>
        <v>0</v>
      </c>
      <c r="AK43" s="11">
        <f t="shared" si="35"/>
        <v>0</v>
      </c>
      <c r="AL43" s="11">
        <f t="shared" si="36"/>
        <v>0</v>
      </c>
      <c r="AM43" s="11">
        <f t="shared" si="37"/>
        <v>0</v>
      </c>
      <c r="AN43" s="11">
        <f t="shared" si="38"/>
        <v>293.04073522106324</v>
      </c>
      <c r="AO43" s="11">
        <f t="shared" si="39"/>
        <v>24.583954297069088</v>
      </c>
      <c r="AP43" s="11">
        <f t="shared" si="40"/>
        <v>99.319175360158894</v>
      </c>
      <c r="AQ43" s="11">
        <f t="shared" si="41"/>
        <v>0</v>
      </c>
      <c r="AR43" s="11">
        <f t="shared" si="42"/>
        <v>0</v>
      </c>
      <c r="AS43" s="11">
        <f t="shared" si="43"/>
        <v>0</v>
      </c>
      <c r="AT43" s="11">
        <f t="shared" si="44"/>
        <v>2118.1535022354724</v>
      </c>
      <c r="AU43" s="11">
        <f t="shared" si="45"/>
        <v>151.43715846994544</v>
      </c>
      <c r="AV43" s="11">
        <f t="shared" si="46"/>
        <v>261.57327372081454</v>
      </c>
      <c r="AW43" s="11">
        <f t="shared" si="47"/>
        <v>0</v>
      </c>
      <c r="AX43" s="11">
        <f t="shared" si="48"/>
        <v>0</v>
      </c>
      <c r="AY43" s="11">
        <f t="shared" si="49"/>
        <v>379.57625434674617</v>
      </c>
      <c r="AZ43" s="11">
        <f t="shared" si="50"/>
        <v>0</v>
      </c>
      <c r="BA43" s="11">
        <f t="shared" si="51"/>
        <v>0</v>
      </c>
      <c r="BB43" s="11">
        <f t="shared" si="52"/>
        <v>38.350968703427704</v>
      </c>
      <c r="BC43" s="11">
        <f t="shared" si="53"/>
        <v>295.00745156482839</v>
      </c>
      <c r="BD43" s="11">
        <f t="shared" si="54"/>
        <v>0</v>
      </c>
      <c r="BE43" s="11">
        <f t="shared" si="55"/>
        <v>687.36736214605048</v>
      </c>
      <c r="BF43" s="11">
        <f t="shared" si="56"/>
        <v>0</v>
      </c>
      <c r="BG43" s="11">
        <f t="shared" si="57"/>
        <v>17.700447093889743</v>
      </c>
      <c r="BH43" s="11">
        <f t="shared" si="58"/>
        <v>0</v>
      </c>
      <c r="BI43" s="11">
        <f t="shared" si="59"/>
        <v>0</v>
      </c>
      <c r="BJ43" s="11">
        <f t="shared" si="60"/>
        <v>0</v>
      </c>
      <c r="BK43" s="11">
        <f t="shared" si="61"/>
        <v>100.30253353204145</v>
      </c>
      <c r="BL43" s="11">
        <f t="shared" si="62"/>
        <v>0</v>
      </c>
      <c r="BM43" s="11">
        <f t="shared" si="63"/>
        <v>0</v>
      </c>
      <c r="BN43" s="11">
        <f t="shared" si="64"/>
        <v>0</v>
      </c>
      <c r="BO43" s="11">
        <f t="shared" si="65"/>
        <v>0</v>
      </c>
      <c r="BP43" s="11">
        <f t="shared" si="66"/>
        <v>0</v>
      </c>
      <c r="BQ43" s="11">
        <f t="shared" si="67"/>
        <v>0</v>
      </c>
      <c r="BR43" s="11">
        <f t="shared" si="68"/>
        <v>0</v>
      </c>
      <c r="BS43" s="11">
        <f t="shared" si="69"/>
        <v>135.70342771982109</v>
      </c>
      <c r="BT43" s="11">
        <f t="shared" si="70"/>
        <v>0</v>
      </c>
      <c r="BU43" s="11">
        <f t="shared" si="71"/>
        <v>0</v>
      </c>
      <c r="BV43" s="11">
        <f t="shared" si="72"/>
        <v>62318.357426726259</v>
      </c>
      <c r="BW43" s="11">
        <f t="shared" si="73"/>
        <v>0</v>
      </c>
      <c r="BX43" s="11">
        <f t="shared" si="74"/>
        <v>9282.9011425733079</v>
      </c>
      <c r="BY43" s="11">
        <f t="shared" si="75"/>
        <v>140.62021857923526</v>
      </c>
      <c r="BZ43" s="11">
        <f t="shared" si="76"/>
        <v>689.33407848981631</v>
      </c>
      <c r="CA43" s="11">
        <f t="shared" si="77"/>
        <v>0</v>
      </c>
      <c r="CB43" s="11">
        <f t="shared" si="78"/>
        <v>0</v>
      </c>
      <c r="CC43" s="11">
        <f t="shared" si="79"/>
        <v>0</v>
      </c>
      <c r="CD43" s="11">
        <f t="shared" si="80"/>
        <v>417.92722305017412</v>
      </c>
      <c r="CE43" s="11">
        <f t="shared" si="81"/>
        <v>0</v>
      </c>
      <c r="CF43" s="11">
        <f t="shared" si="82"/>
        <v>1000.0752608047725</v>
      </c>
      <c r="CG43" s="11">
        <f t="shared" si="83"/>
        <v>0</v>
      </c>
      <c r="CH43" s="11">
        <f t="shared" si="84"/>
        <v>0</v>
      </c>
      <c r="CI43" s="11">
        <f t="shared" si="85"/>
        <v>0</v>
      </c>
      <c r="CJ43" s="11">
        <f t="shared" si="86"/>
        <v>0</v>
      </c>
    </row>
    <row r="44" spans="1:88" s="11" customFormat="1" x14ac:dyDescent="0.35">
      <c r="A44" s="11">
        <v>2008</v>
      </c>
      <c r="B44" s="11">
        <f t="shared" si="0"/>
        <v>0</v>
      </c>
      <c r="C44" s="11">
        <f t="shared" si="1"/>
        <v>26797.3272439301</v>
      </c>
      <c r="D44" s="11">
        <f t="shared" si="2"/>
        <v>4107.5183851982529</v>
      </c>
      <c r="E44" s="11">
        <f t="shared" si="3"/>
        <v>3249.6001871816552</v>
      </c>
      <c r="F44" s="11">
        <f t="shared" si="4"/>
        <v>1154.7757059808164</v>
      </c>
      <c r="G44" s="11">
        <f t="shared" si="5"/>
        <v>515.54253883119475</v>
      </c>
      <c r="H44" s="11">
        <f t="shared" si="6"/>
        <v>2313.5095120678156</v>
      </c>
      <c r="I44" s="11">
        <f t="shared" si="7"/>
        <v>1400.1779125645683</v>
      </c>
      <c r="J44" s="11">
        <f t="shared" si="8"/>
        <v>0</v>
      </c>
      <c r="K44" s="11">
        <f t="shared" si="9"/>
        <v>814.37909684850808</v>
      </c>
      <c r="L44" s="11">
        <f t="shared" si="10"/>
        <v>0</v>
      </c>
      <c r="M44" s="11">
        <f t="shared" si="11"/>
        <v>3214.9668112524978</v>
      </c>
      <c r="N44" s="11">
        <f t="shared" si="12"/>
        <v>4019.4506578355345</v>
      </c>
      <c r="O44" s="11">
        <f t="shared" si="13"/>
        <v>0</v>
      </c>
      <c r="P44" s="11">
        <f t="shared" si="14"/>
        <v>54.423876460106889</v>
      </c>
      <c r="Q44" s="11">
        <f t="shared" si="15"/>
        <v>674.8560681053284</v>
      </c>
      <c r="R44" s="11">
        <f t="shared" si="16"/>
        <v>101.92107773438197</v>
      </c>
      <c r="S44" s="11">
        <f t="shared" si="17"/>
        <v>0</v>
      </c>
      <c r="T44" s="11">
        <f t="shared" si="18"/>
        <v>0</v>
      </c>
      <c r="U44" s="11">
        <f t="shared" si="19"/>
        <v>0</v>
      </c>
      <c r="V44" s="11">
        <f t="shared" si="20"/>
        <v>23.748600637137535</v>
      </c>
      <c r="W44" s="11">
        <f t="shared" si="21"/>
        <v>365.13473479599014</v>
      </c>
      <c r="X44" s="11">
        <f t="shared" si="22"/>
        <v>24.738125663684986</v>
      </c>
      <c r="Y44" s="11">
        <f t="shared" si="23"/>
        <v>0</v>
      </c>
      <c r="Z44" s="11">
        <f t="shared" si="24"/>
        <v>94.004877522002801</v>
      </c>
      <c r="AA44" s="11">
        <f t="shared" si="25"/>
        <v>598.66264106117546</v>
      </c>
      <c r="AB44" s="11">
        <f t="shared" si="26"/>
        <v>55.413401486654124</v>
      </c>
      <c r="AC44" s="11">
        <f t="shared" si="27"/>
        <v>36.612425982253725</v>
      </c>
      <c r="AD44" s="11">
        <f t="shared" si="28"/>
        <v>0</v>
      </c>
      <c r="AE44" s="11">
        <f t="shared" si="29"/>
        <v>0</v>
      </c>
      <c r="AF44" s="11">
        <f t="shared" si="30"/>
        <v>0</v>
      </c>
      <c r="AG44" s="11">
        <f t="shared" si="31"/>
        <v>648.1388923885479</v>
      </c>
      <c r="AH44" s="11">
        <f t="shared" si="32"/>
        <v>10.8847752920214</v>
      </c>
      <c r="AI44" s="11">
        <f t="shared" si="33"/>
        <v>0</v>
      </c>
      <c r="AJ44" s="11">
        <f t="shared" si="34"/>
        <v>44.528626194632942</v>
      </c>
      <c r="AK44" s="11">
        <f t="shared" si="35"/>
        <v>0</v>
      </c>
      <c r="AL44" s="11">
        <f t="shared" si="36"/>
        <v>0</v>
      </c>
      <c r="AM44" s="11">
        <f t="shared" si="37"/>
        <v>0</v>
      </c>
      <c r="AN44" s="11">
        <f t="shared" si="38"/>
        <v>0</v>
      </c>
      <c r="AO44" s="11">
        <f t="shared" si="39"/>
        <v>14.84287539821098</v>
      </c>
      <c r="AP44" s="11">
        <f t="shared" si="40"/>
        <v>53.434351433559499</v>
      </c>
      <c r="AQ44" s="11">
        <f t="shared" si="41"/>
        <v>0</v>
      </c>
      <c r="AR44" s="11">
        <f t="shared" si="42"/>
        <v>0</v>
      </c>
      <c r="AS44" s="11">
        <f t="shared" si="43"/>
        <v>116.76395313259316</v>
      </c>
      <c r="AT44" s="11">
        <f t="shared" si="44"/>
        <v>376.0195100880112</v>
      </c>
      <c r="AU44" s="11">
        <f t="shared" si="45"/>
        <v>52.444826407012101</v>
      </c>
      <c r="AV44" s="11">
        <f t="shared" si="46"/>
        <v>650.11794244164207</v>
      </c>
      <c r="AW44" s="11">
        <f t="shared" si="47"/>
        <v>0</v>
      </c>
      <c r="AX44" s="11">
        <f t="shared" si="48"/>
        <v>0</v>
      </c>
      <c r="AY44" s="11">
        <f t="shared" si="49"/>
        <v>0</v>
      </c>
      <c r="AZ44" s="11">
        <f t="shared" si="50"/>
        <v>0</v>
      </c>
      <c r="BA44" s="11">
        <f t="shared" si="51"/>
        <v>0</v>
      </c>
      <c r="BB44" s="11">
        <f t="shared" si="52"/>
        <v>38.591476035348521</v>
      </c>
      <c r="BC44" s="11">
        <f t="shared" si="53"/>
        <v>881.6667986537343</v>
      </c>
      <c r="BD44" s="11">
        <f t="shared" si="54"/>
        <v>0</v>
      </c>
      <c r="BE44" s="11">
        <f t="shared" si="55"/>
        <v>0</v>
      </c>
      <c r="BF44" s="11">
        <f t="shared" si="56"/>
        <v>85.099152283076521</v>
      </c>
      <c r="BG44" s="11">
        <f t="shared" si="57"/>
        <v>0</v>
      </c>
      <c r="BH44" s="11">
        <f t="shared" si="58"/>
        <v>0</v>
      </c>
      <c r="BI44" s="11">
        <f t="shared" si="59"/>
        <v>0</v>
      </c>
      <c r="BJ44" s="11">
        <f t="shared" si="60"/>
        <v>0</v>
      </c>
      <c r="BK44" s="11">
        <f t="shared" si="61"/>
        <v>574.91404042403906</v>
      </c>
      <c r="BL44" s="11">
        <f t="shared" si="62"/>
        <v>17.811450477853167</v>
      </c>
      <c r="BM44" s="11">
        <f t="shared" si="63"/>
        <v>0</v>
      </c>
      <c r="BN44" s="11">
        <f t="shared" si="64"/>
        <v>0</v>
      </c>
      <c r="BO44" s="11">
        <f t="shared" si="65"/>
        <v>0</v>
      </c>
      <c r="BP44" s="11">
        <f t="shared" si="66"/>
        <v>272.11938230053448</v>
      </c>
      <c r="BQ44" s="11">
        <f t="shared" si="67"/>
        <v>0</v>
      </c>
      <c r="BR44" s="11">
        <f t="shared" si="68"/>
        <v>0</v>
      </c>
      <c r="BS44" s="11">
        <f t="shared" si="69"/>
        <v>0</v>
      </c>
      <c r="BT44" s="11">
        <f t="shared" si="70"/>
        <v>0</v>
      </c>
      <c r="BU44" s="11">
        <f t="shared" si="71"/>
        <v>0</v>
      </c>
      <c r="BV44" s="11">
        <f t="shared" si="72"/>
        <v>47585.26900163784</v>
      </c>
      <c r="BW44" s="11">
        <f t="shared" si="73"/>
        <v>0</v>
      </c>
      <c r="BX44" s="11">
        <f t="shared" si="74"/>
        <v>2678.6442468638047</v>
      </c>
      <c r="BY44" s="11">
        <f t="shared" si="75"/>
        <v>515.54253883119475</v>
      </c>
      <c r="BZ44" s="11">
        <f t="shared" si="76"/>
        <v>1394.2407624052853</v>
      </c>
      <c r="CA44" s="11">
        <f t="shared" si="77"/>
        <v>0</v>
      </c>
      <c r="CB44" s="11">
        <f t="shared" si="78"/>
        <v>116.76395313259316</v>
      </c>
      <c r="CC44" s="11">
        <f t="shared" si="79"/>
        <v>0</v>
      </c>
      <c r="CD44" s="11">
        <f t="shared" si="80"/>
        <v>38.591476035348521</v>
      </c>
      <c r="CE44" s="11">
        <f t="shared" si="81"/>
        <v>0</v>
      </c>
      <c r="CF44" s="11">
        <f t="shared" si="82"/>
        <v>966.76595093680851</v>
      </c>
      <c r="CG44" s="11">
        <f t="shared" si="83"/>
        <v>0</v>
      </c>
      <c r="CH44" s="11">
        <f t="shared" si="84"/>
        <v>17.811450477853167</v>
      </c>
      <c r="CI44" s="11">
        <f t="shared" si="85"/>
        <v>0</v>
      </c>
      <c r="CJ44" s="11">
        <f t="shared" si="86"/>
        <v>272.11938230053448</v>
      </c>
    </row>
    <row r="45" spans="1:88" s="11" customFormat="1" x14ac:dyDescent="0.35">
      <c r="A45" s="11">
        <v>2009</v>
      </c>
      <c r="B45" s="11">
        <f t="shared" si="0"/>
        <v>0</v>
      </c>
      <c r="C45" s="11">
        <f t="shared" si="1"/>
        <v>28805.871418251882</v>
      </c>
      <c r="D45" s="11">
        <f t="shared" si="2"/>
        <v>6085.6360221526584</v>
      </c>
      <c r="E45" s="11">
        <f t="shared" si="3"/>
        <v>2890.4792679990392</v>
      </c>
      <c r="F45" s="11">
        <f t="shared" si="4"/>
        <v>1790.4748374668939</v>
      </c>
      <c r="G45" s="11">
        <f t="shared" si="5"/>
        <v>932.82749819407877</v>
      </c>
      <c r="H45" s="11">
        <f t="shared" si="6"/>
        <v>2883.5547796773449</v>
      </c>
      <c r="I45" s="11">
        <f t="shared" si="7"/>
        <v>1868.6226342403079</v>
      </c>
      <c r="J45" s="11">
        <f t="shared" si="8"/>
        <v>0</v>
      </c>
      <c r="K45" s="11">
        <f t="shared" si="9"/>
        <v>361.06260534553343</v>
      </c>
      <c r="L45" s="11">
        <f t="shared" si="10"/>
        <v>82.104647242956787</v>
      </c>
      <c r="M45" s="11">
        <f t="shared" si="11"/>
        <v>1890.3853118227789</v>
      </c>
      <c r="N45" s="11">
        <f t="shared" si="12"/>
        <v>2139.6668914038028</v>
      </c>
      <c r="O45" s="11">
        <f t="shared" si="13"/>
        <v>0</v>
      </c>
      <c r="P45" s="11">
        <f t="shared" si="14"/>
        <v>38.579292078015904</v>
      </c>
      <c r="Q45" s="11">
        <f t="shared" si="15"/>
        <v>0</v>
      </c>
      <c r="R45" s="11">
        <f t="shared" si="16"/>
        <v>16.816614495545394</v>
      </c>
      <c r="S45" s="11">
        <f t="shared" si="17"/>
        <v>0</v>
      </c>
      <c r="T45" s="11">
        <f t="shared" si="18"/>
        <v>19.784252347700438</v>
      </c>
      <c r="U45" s="11">
        <f t="shared" si="19"/>
        <v>0</v>
      </c>
      <c r="V45" s="11">
        <f t="shared" si="20"/>
        <v>0</v>
      </c>
      <c r="W45" s="11">
        <f t="shared" si="21"/>
        <v>521.31504936190731</v>
      </c>
      <c r="X45" s="11">
        <f t="shared" si="22"/>
        <v>58.363544425716341</v>
      </c>
      <c r="Y45" s="11">
        <f t="shared" si="23"/>
        <v>0</v>
      </c>
      <c r="Z45" s="11">
        <f t="shared" si="24"/>
        <v>0</v>
      </c>
      <c r="AA45" s="11">
        <f t="shared" si="25"/>
        <v>716.18993498675763</v>
      </c>
      <c r="AB45" s="11">
        <f t="shared" si="26"/>
        <v>316.54803756320723</v>
      </c>
      <c r="AC45" s="11">
        <f t="shared" si="27"/>
        <v>0</v>
      </c>
      <c r="AD45" s="11">
        <f t="shared" si="28"/>
        <v>0</v>
      </c>
      <c r="AE45" s="11">
        <f t="shared" si="29"/>
        <v>31.654803756320725</v>
      </c>
      <c r="AF45" s="11">
        <f t="shared" si="30"/>
        <v>0</v>
      </c>
      <c r="AG45" s="11">
        <f t="shared" si="31"/>
        <v>188.93960992053911</v>
      </c>
      <c r="AH45" s="11">
        <f t="shared" si="32"/>
        <v>33.633228991090789</v>
      </c>
      <c r="AI45" s="11">
        <f t="shared" si="33"/>
        <v>0</v>
      </c>
      <c r="AJ45" s="11">
        <f t="shared" si="34"/>
        <v>182.01512159884408</v>
      </c>
      <c r="AK45" s="11">
        <f t="shared" si="35"/>
        <v>63.309607512641193</v>
      </c>
      <c r="AL45" s="11">
        <f t="shared" si="36"/>
        <v>0</v>
      </c>
      <c r="AM45" s="11">
        <f t="shared" si="37"/>
        <v>0</v>
      </c>
      <c r="AN45" s="11">
        <f t="shared" si="38"/>
        <v>0</v>
      </c>
      <c r="AO45" s="11">
        <f t="shared" si="39"/>
        <v>60.341969660486406</v>
      </c>
      <c r="AP45" s="11">
        <f t="shared" si="40"/>
        <v>242.35709125933062</v>
      </c>
      <c r="AQ45" s="11">
        <f t="shared" si="41"/>
        <v>0</v>
      </c>
      <c r="AR45" s="11">
        <f t="shared" si="42"/>
        <v>0</v>
      </c>
      <c r="AS45" s="11">
        <f t="shared" si="43"/>
        <v>118.70551408620287</v>
      </c>
      <c r="AT45" s="11">
        <f t="shared" si="44"/>
        <v>3703.6120394895252</v>
      </c>
      <c r="AU45" s="11">
        <f t="shared" si="45"/>
        <v>16.816614495545394</v>
      </c>
      <c r="AV45" s="11">
        <f t="shared" si="46"/>
        <v>1250.3647483746661</v>
      </c>
      <c r="AW45" s="11">
        <f t="shared" si="47"/>
        <v>25.719528052010581</v>
      </c>
      <c r="AX45" s="11">
        <f t="shared" si="48"/>
        <v>0</v>
      </c>
      <c r="AY45" s="11">
        <f t="shared" si="49"/>
        <v>71.223308451721351</v>
      </c>
      <c r="AZ45" s="11">
        <f t="shared" si="50"/>
        <v>0</v>
      </c>
      <c r="BA45" s="11">
        <f t="shared" si="51"/>
        <v>132.554490729593</v>
      </c>
      <c r="BB45" s="11">
        <f t="shared" si="52"/>
        <v>29.676378521550657</v>
      </c>
      <c r="BC45" s="11">
        <f t="shared" si="53"/>
        <v>188.93960992053911</v>
      </c>
      <c r="BD45" s="11">
        <f t="shared" si="54"/>
        <v>0</v>
      </c>
      <c r="BE45" s="11">
        <f t="shared" si="55"/>
        <v>0</v>
      </c>
      <c r="BF45" s="11">
        <f t="shared" si="56"/>
        <v>0</v>
      </c>
      <c r="BG45" s="11">
        <f t="shared" si="57"/>
        <v>0</v>
      </c>
      <c r="BH45" s="11">
        <f t="shared" si="58"/>
        <v>0</v>
      </c>
      <c r="BI45" s="11">
        <f t="shared" si="59"/>
        <v>0</v>
      </c>
      <c r="BJ45" s="11">
        <f t="shared" si="60"/>
        <v>0</v>
      </c>
      <c r="BK45" s="11">
        <f t="shared" si="61"/>
        <v>1272.1274259571371</v>
      </c>
      <c r="BL45" s="11">
        <f t="shared" si="62"/>
        <v>0</v>
      </c>
      <c r="BM45" s="11">
        <f t="shared" si="63"/>
        <v>0</v>
      </c>
      <c r="BN45" s="11">
        <f t="shared" si="64"/>
        <v>0</v>
      </c>
      <c r="BO45" s="11">
        <f t="shared" si="65"/>
        <v>0</v>
      </c>
      <c r="BP45" s="11">
        <f t="shared" si="66"/>
        <v>0</v>
      </c>
      <c r="BQ45" s="11">
        <f t="shared" si="67"/>
        <v>0</v>
      </c>
      <c r="BR45" s="11">
        <f t="shared" si="68"/>
        <v>0</v>
      </c>
      <c r="BS45" s="11">
        <f t="shared" si="69"/>
        <v>0</v>
      </c>
      <c r="BT45" s="11">
        <f t="shared" si="70"/>
        <v>0</v>
      </c>
      <c r="BU45" s="11">
        <f t="shared" si="71"/>
        <v>0</v>
      </c>
      <c r="BV45" s="11">
        <f t="shared" si="72"/>
        <v>49729.696701179848</v>
      </c>
      <c r="BW45" s="11">
        <f t="shared" si="73"/>
        <v>0</v>
      </c>
      <c r="BX45" s="11">
        <f t="shared" si="74"/>
        <v>2148.5698049602665</v>
      </c>
      <c r="BY45" s="11">
        <f t="shared" si="75"/>
        <v>616.27946063086654</v>
      </c>
      <c r="BZ45" s="11">
        <f t="shared" si="76"/>
        <v>1532.2903443293999</v>
      </c>
      <c r="CA45" s="11">
        <f t="shared" si="77"/>
        <v>0</v>
      </c>
      <c r="CB45" s="11">
        <f t="shared" si="78"/>
        <v>118.70551408620287</v>
      </c>
      <c r="CC45" s="11">
        <f t="shared" si="79"/>
        <v>0</v>
      </c>
      <c r="CD45" s="11">
        <f t="shared" si="80"/>
        <v>259.17370575487598</v>
      </c>
      <c r="CE45" s="11">
        <f t="shared" si="81"/>
        <v>0</v>
      </c>
      <c r="CF45" s="11">
        <f t="shared" si="82"/>
        <v>188.93960992053911</v>
      </c>
      <c r="CG45" s="11">
        <f t="shared" si="83"/>
        <v>0</v>
      </c>
      <c r="CH45" s="11">
        <f t="shared" si="84"/>
        <v>0</v>
      </c>
      <c r="CI45" s="11">
        <f t="shared" si="85"/>
        <v>0</v>
      </c>
      <c r="CJ45" s="11">
        <f t="shared" si="86"/>
        <v>0</v>
      </c>
    </row>
    <row r="46" spans="1:88" s="11" customFormat="1" x14ac:dyDescent="0.35">
      <c r="A46" s="11">
        <v>2010</v>
      </c>
      <c r="B46" s="11">
        <f t="shared" si="0"/>
        <v>0</v>
      </c>
      <c r="C46" s="11">
        <f t="shared" si="1"/>
        <v>22395.326681200761</v>
      </c>
      <c r="D46" s="11">
        <f t="shared" si="2"/>
        <v>3791.4712765759209</v>
      </c>
      <c r="E46" s="11">
        <f t="shared" si="3"/>
        <v>2564.6149402798737</v>
      </c>
      <c r="F46" s="11">
        <f t="shared" si="4"/>
        <v>501.04060223228413</v>
      </c>
      <c r="G46" s="11">
        <f t="shared" si="5"/>
        <v>225.76533065011998</v>
      </c>
      <c r="H46" s="11">
        <f t="shared" si="6"/>
        <v>3365.6857845603458</v>
      </c>
      <c r="I46" s="11">
        <f t="shared" si="7"/>
        <v>1965.5446550021427</v>
      </c>
      <c r="J46" s="11">
        <f t="shared" si="8"/>
        <v>491.13861404587544</v>
      </c>
      <c r="K46" s="11">
        <f t="shared" si="9"/>
        <v>1348.6507909888735</v>
      </c>
      <c r="L46" s="11">
        <f t="shared" si="10"/>
        <v>37.627555108353363</v>
      </c>
      <c r="M46" s="11">
        <f t="shared" si="11"/>
        <v>3722.1573592710588</v>
      </c>
      <c r="N46" s="11">
        <f t="shared" si="12"/>
        <v>2212.1041608437213</v>
      </c>
      <c r="O46" s="11">
        <f t="shared" si="13"/>
        <v>0</v>
      </c>
      <c r="P46" s="11">
        <f t="shared" si="14"/>
        <v>0</v>
      </c>
      <c r="Q46" s="11">
        <f t="shared" si="15"/>
        <v>175.26519089943551</v>
      </c>
      <c r="R46" s="11">
        <f t="shared" si="16"/>
        <v>475.29543294762163</v>
      </c>
      <c r="S46" s="11">
        <f t="shared" si="17"/>
        <v>21.784374010099306</v>
      </c>
      <c r="T46" s="11">
        <f t="shared" si="18"/>
        <v>0</v>
      </c>
      <c r="U46" s="11">
        <f t="shared" si="19"/>
        <v>123.77485233010991</v>
      </c>
      <c r="V46" s="11">
        <f t="shared" si="20"/>
        <v>118.82385823690555</v>
      </c>
      <c r="W46" s="11">
        <f t="shared" si="21"/>
        <v>756.51189744162878</v>
      </c>
      <c r="X46" s="11">
        <f t="shared" si="22"/>
        <v>0</v>
      </c>
      <c r="Y46" s="11">
        <f t="shared" si="23"/>
        <v>0</v>
      </c>
      <c r="Z46" s="11">
        <f t="shared" si="24"/>
        <v>0</v>
      </c>
      <c r="AA46" s="11">
        <f t="shared" si="25"/>
        <v>486.18761995267101</v>
      </c>
      <c r="AB46" s="11">
        <f t="shared" si="26"/>
        <v>54.460935025248126</v>
      </c>
      <c r="AC46" s="11">
        <f t="shared" si="27"/>
        <v>19.803976372817555</v>
      </c>
      <c r="AD46" s="11">
        <f t="shared" si="28"/>
        <v>0</v>
      </c>
      <c r="AE46" s="11">
        <f t="shared" si="29"/>
        <v>0</v>
      </c>
      <c r="AF46" s="11">
        <f t="shared" si="30"/>
        <v>0</v>
      </c>
      <c r="AG46" s="11">
        <f t="shared" si="31"/>
        <v>197.04956490953489</v>
      </c>
      <c r="AH46" s="11">
        <f t="shared" si="32"/>
        <v>0</v>
      </c>
      <c r="AI46" s="11">
        <f t="shared" si="33"/>
        <v>0</v>
      </c>
      <c r="AJ46" s="11">
        <f t="shared" si="34"/>
        <v>0</v>
      </c>
      <c r="AK46" s="11">
        <f t="shared" si="35"/>
        <v>454.50125775616294</v>
      </c>
      <c r="AL46" s="11">
        <f t="shared" si="36"/>
        <v>0</v>
      </c>
      <c r="AM46" s="11">
        <f t="shared" si="37"/>
        <v>0</v>
      </c>
      <c r="AN46" s="11">
        <f t="shared" si="38"/>
        <v>0</v>
      </c>
      <c r="AO46" s="11">
        <f t="shared" si="39"/>
        <v>57.431531481171177</v>
      </c>
      <c r="AP46" s="11">
        <f t="shared" si="40"/>
        <v>35.647157471071608</v>
      </c>
      <c r="AQ46" s="11">
        <f t="shared" si="41"/>
        <v>0</v>
      </c>
      <c r="AR46" s="11">
        <f t="shared" si="42"/>
        <v>0</v>
      </c>
      <c r="AS46" s="11">
        <f t="shared" si="43"/>
        <v>67.333519667579935</v>
      </c>
      <c r="AT46" s="11">
        <f t="shared" si="44"/>
        <v>607.98207464549751</v>
      </c>
      <c r="AU46" s="11">
        <f t="shared" si="45"/>
        <v>189.12797436040745</v>
      </c>
      <c r="AV46" s="11">
        <f t="shared" si="46"/>
        <v>1079.3167123185558</v>
      </c>
      <c r="AW46" s="11">
        <f t="shared" si="47"/>
        <v>111.8924665064193</v>
      </c>
      <c r="AX46" s="11">
        <f t="shared" si="48"/>
        <v>0</v>
      </c>
      <c r="AY46" s="11">
        <f t="shared" si="49"/>
        <v>0</v>
      </c>
      <c r="AZ46" s="11">
        <f t="shared" si="50"/>
        <v>0</v>
      </c>
      <c r="BA46" s="11">
        <f t="shared" si="51"/>
        <v>0</v>
      </c>
      <c r="BB46" s="11">
        <f t="shared" si="52"/>
        <v>0</v>
      </c>
      <c r="BC46" s="11">
        <f t="shared" si="53"/>
        <v>1140.7090390742919</v>
      </c>
      <c r="BD46" s="11">
        <f t="shared" si="54"/>
        <v>0</v>
      </c>
      <c r="BE46" s="11">
        <f t="shared" si="55"/>
        <v>170.31419680623117</v>
      </c>
      <c r="BF46" s="11">
        <f t="shared" si="56"/>
        <v>139.6180334283637</v>
      </c>
      <c r="BG46" s="11">
        <f t="shared" si="57"/>
        <v>142.58862988428621</v>
      </c>
      <c r="BH46" s="11">
        <f t="shared" si="58"/>
        <v>0</v>
      </c>
      <c r="BI46" s="11">
        <f t="shared" si="59"/>
        <v>0</v>
      </c>
      <c r="BJ46" s="11">
        <f t="shared" si="60"/>
        <v>0</v>
      </c>
      <c r="BK46" s="11">
        <f t="shared" si="61"/>
        <v>27.725566921944608</v>
      </c>
      <c r="BL46" s="11">
        <f t="shared" si="62"/>
        <v>0</v>
      </c>
      <c r="BM46" s="11">
        <f t="shared" si="63"/>
        <v>0</v>
      </c>
      <c r="BN46" s="11">
        <f t="shared" si="64"/>
        <v>0</v>
      </c>
      <c r="BO46" s="11">
        <f t="shared" si="65"/>
        <v>0</v>
      </c>
      <c r="BP46" s="11">
        <f t="shared" si="66"/>
        <v>0</v>
      </c>
      <c r="BQ46" s="11">
        <f t="shared" si="67"/>
        <v>206.95155309594364</v>
      </c>
      <c r="BR46" s="11">
        <f t="shared" si="68"/>
        <v>0</v>
      </c>
      <c r="BS46" s="11">
        <f t="shared" si="69"/>
        <v>308.94203141595364</v>
      </c>
      <c r="BT46" s="11">
        <f t="shared" si="70"/>
        <v>0</v>
      </c>
      <c r="BU46" s="11">
        <f t="shared" si="71"/>
        <v>0</v>
      </c>
      <c r="BV46" s="11">
        <f t="shared" si="72"/>
        <v>42620.137551940665</v>
      </c>
      <c r="BW46" s="11">
        <f t="shared" si="73"/>
        <v>0</v>
      </c>
      <c r="BX46" s="11">
        <f t="shared" si="74"/>
        <v>2883.4589598822349</v>
      </c>
      <c r="BY46" s="11">
        <f t="shared" si="75"/>
        <v>1496.1904149663646</v>
      </c>
      <c r="BZ46" s="11">
        <f t="shared" si="76"/>
        <v>1212.0033540164345</v>
      </c>
      <c r="CA46" s="11">
        <f t="shared" si="77"/>
        <v>0</v>
      </c>
      <c r="CB46" s="11">
        <f t="shared" si="78"/>
        <v>67.333519667579935</v>
      </c>
      <c r="CC46" s="11">
        <f t="shared" si="79"/>
        <v>0</v>
      </c>
      <c r="CD46" s="11">
        <f t="shared" si="80"/>
        <v>111.8924665064193</v>
      </c>
      <c r="CE46" s="11">
        <f t="shared" si="81"/>
        <v>0</v>
      </c>
      <c r="CF46" s="11">
        <f t="shared" si="82"/>
        <v>1593.2298991931721</v>
      </c>
      <c r="CG46" s="11">
        <f t="shared" si="83"/>
        <v>0</v>
      </c>
      <c r="CH46" s="11">
        <f t="shared" si="84"/>
        <v>0</v>
      </c>
      <c r="CI46" s="11">
        <f t="shared" si="85"/>
        <v>0</v>
      </c>
      <c r="CJ46" s="11">
        <f t="shared" si="86"/>
        <v>206.95155309594364</v>
      </c>
    </row>
    <row r="47" spans="1:88" s="11" customFormat="1" x14ac:dyDescent="0.35">
      <c r="A47" s="11">
        <v>2011</v>
      </c>
      <c r="B47" s="11">
        <f t="shared" si="0"/>
        <v>0</v>
      </c>
      <c r="C47" s="11">
        <f t="shared" si="1"/>
        <v>31176.66463910228</v>
      </c>
      <c r="D47" s="11">
        <f t="shared" si="2"/>
        <v>6798.2848902755604</v>
      </c>
      <c r="E47" s="11">
        <f t="shared" si="3"/>
        <v>4336.7342754516112</v>
      </c>
      <c r="F47" s="11">
        <f t="shared" si="4"/>
        <v>1478.3193938281665</v>
      </c>
      <c r="G47" s="11">
        <f t="shared" si="5"/>
        <v>1088.40025169765</v>
      </c>
      <c r="H47" s="11">
        <f t="shared" si="6"/>
        <v>3954.7524186570868</v>
      </c>
      <c r="I47" s="11">
        <f t="shared" si="7"/>
        <v>2847.5011142864614</v>
      </c>
      <c r="J47" s="11">
        <f t="shared" si="8"/>
        <v>0</v>
      </c>
      <c r="K47" s="11">
        <f t="shared" si="9"/>
        <v>728.24592957709535</v>
      </c>
      <c r="L47" s="11">
        <f t="shared" si="10"/>
        <v>0</v>
      </c>
      <c r="M47" s="11">
        <f t="shared" si="11"/>
        <v>2427.8171521459863</v>
      </c>
      <c r="N47" s="11">
        <f t="shared" si="12"/>
        <v>4858.610786292963</v>
      </c>
      <c r="O47" s="11">
        <f t="shared" si="13"/>
        <v>55.560997351931</v>
      </c>
      <c r="P47" s="11">
        <f t="shared" si="14"/>
        <v>76.396371358904887</v>
      </c>
      <c r="Q47" s="11">
        <f t="shared" si="15"/>
        <v>133.94169004483362</v>
      </c>
      <c r="R47" s="11">
        <f t="shared" si="16"/>
        <v>0</v>
      </c>
      <c r="S47" s="11">
        <f t="shared" si="17"/>
        <v>32.741302010959316</v>
      </c>
      <c r="T47" s="11">
        <f t="shared" si="18"/>
        <v>0</v>
      </c>
      <c r="U47" s="11">
        <f t="shared" si="19"/>
        <v>0</v>
      </c>
      <c r="V47" s="11">
        <f t="shared" si="20"/>
        <v>0</v>
      </c>
      <c r="W47" s="11">
        <f t="shared" si="21"/>
        <v>1377.119005794287</v>
      </c>
      <c r="X47" s="11">
        <f t="shared" si="22"/>
        <v>0</v>
      </c>
      <c r="Y47" s="11">
        <f t="shared" si="23"/>
        <v>0</v>
      </c>
      <c r="Z47" s="11">
        <f t="shared" si="24"/>
        <v>53.576676017933444</v>
      </c>
      <c r="AA47" s="11">
        <f t="shared" si="25"/>
        <v>956.44288298681442</v>
      </c>
      <c r="AB47" s="11">
        <f t="shared" si="26"/>
        <v>270.85986209066385</v>
      </c>
      <c r="AC47" s="11">
        <f t="shared" si="27"/>
        <v>17.85889200597779</v>
      </c>
      <c r="AD47" s="11">
        <f t="shared" si="28"/>
        <v>0</v>
      </c>
      <c r="AE47" s="11">
        <f t="shared" si="29"/>
        <v>241.09504208070049</v>
      </c>
      <c r="AF47" s="11">
        <f t="shared" si="30"/>
        <v>95.247424031881849</v>
      </c>
      <c r="AG47" s="11">
        <f t="shared" si="31"/>
        <v>432.58205081146281</v>
      </c>
      <c r="AH47" s="11">
        <f t="shared" si="32"/>
        <v>496.08033349938398</v>
      </c>
      <c r="AI47" s="11">
        <f t="shared" si="33"/>
        <v>332.37382344458706</v>
      </c>
      <c r="AJ47" s="11">
        <f t="shared" si="34"/>
        <v>0</v>
      </c>
      <c r="AK47" s="11">
        <f t="shared" si="35"/>
        <v>580.41399019427945</v>
      </c>
      <c r="AL47" s="11">
        <f t="shared" si="36"/>
        <v>0</v>
      </c>
      <c r="AM47" s="11">
        <f t="shared" si="37"/>
        <v>0</v>
      </c>
      <c r="AN47" s="11">
        <f t="shared" si="38"/>
        <v>217.28318607273042</v>
      </c>
      <c r="AO47" s="11">
        <f t="shared" si="39"/>
        <v>0</v>
      </c>
      <c r="AP47" s="11">
        <f t="shared" si="40"/>
        <v>0</v>
      </c>
      <c r="AQ47" s="11">
        <f t="shared" si="41"/>
        <v>0</v>
      </c>
      <c r="AR47" s="11">
        <f t="shared" si="42"/>
        <v>0</v>
      </c>
      <c r="AS47" s="11">
        <f t="shared" si="43"/>
        <v>0</v>
      </c>
      <c r="AT47" s="11">
        <f t="shared" si="44"/>
        <v>3453.711281822712</v>
      </c>
      <c r="AU47" s="11">
        <f t="shared" si="45"/>
        <v>66.474764688917404</v>
      </c>
      <c r="AV47" s="11">
        <f t="shared" si="46"/>
        <v>1541.8176765160879</v>
      </c>
      <c r="AW47" s="11">
        <f t="shared" si="47"/>
        <v>195.45565139875757</v>
      </c>
      <c r="AX47" s="11">
        <f t="shared" si="48"/>
        <v>0</v>
      </c>
      <c r="AY47" s="11">
        <f t="shared" si="49"/>
        <v>850.28169161794165</v>
      </c>
      <c r="AZ47" s="11">
        <f t="shared" si="50"/>
        <v>0</v>
      </c>
      <c r="BA47" s="11">
        <f t="shared" si="51"/>
        <v>0</v>
      </c>
      <c r="BB47" s="11">
        <f t="shared" si="52"/>
        <v>39.686426679950685</v>
      </c>
      <c r="BC47" s="11">
        <f t="shared" si="53"/>
        <v>723.28512624210146</v>
      </c>
      <c r="BD47" s="11">
        <f t="shared" si="54"/>
        <v>0</v>
      </c>
      <c r="BE47" s="11">
        <f t="shared" si="55"/>
        <v>44.647230014944583</v>
      </c>
      <c r="BF47" s="11">
        <f t="shared" si="56"/>
        <v>0</v>
      </c>
      <c r="BG47" s="11">
        <f t="shared" si="57"/>
        <v>0</v>
      </c>
      <c r="BH47" s="11">
        <f t="shared" si="58"/>
        <v>0</v>
      </c>
      <c r="BI47" s="11">
        <f t="shared" si="59"/>
        <v>0</v>
      </c>
      <c r="BJ47" s="11">
        <f t="shared" si="60"/>
        <v>0</v>
      </c>
      <c r="BK47" s="11">
        <f t="shared" si="61"/>
        <v>401.82507013450078</v>
      </c>
      <c r="BL47" s="11">
        <f t="shared" si="62"/>
        <v>0</v>
      </c>
      <c r="BM47" s="11">
        <f t="shared" si="63"/>
        <v>0</v>
      </c>
      <c r="BN47" s="11">
        <f t="shared" si="64"/>
        <v>0</v>
      </c>
      <c r="BO47" s="11">
        <f t="shared" si="65"/>
        <v>0</v>
      </c>
      <c r="BP47" s="11">
        <f t="shared" si="66"/>
        <v>67.466925355916189</v>
      </c>
      <c r="BQ47" s="11">
        <f t="shared" si="67"/>
        <v>0</v>
      </c>
      <c r="BR47" s="11">
        <f t="shared" si="68"/>
        <v>0</v>
      </c>
      <c r="BS47" s="11">
        <f t="shared" si="69"/>
        <v>0</v>
      </c>
      <c r="BT47" s="11">
        <f t="shared" si="70"/>
        <v>55.560997351931</v>
      </c>
      <c r="BU47" s="11">
        <f t="shared" si="71"/>
        <v>0</v>
      </c>
      <c r="BV47" s="11">
        <f t="shared" si="72"/>
        <v>59609.012873285959</v>
      </c>
      <c r="BW47" s="11">
        <f t="shared" si="73"/>
        <v>0</v>
      </c>
      <c r="BX47" s="11">
        <f t="shared" si="74"/>
        <v>5020.3329750137655</v>
      </c>
      <c r="BY47" s="11">
        <f t="shared" si="75"/>
        <v>1409.860307805252</v>
      </c>
      <c r="BZ47" s="11">
        <f t="shared" si="76"/>
        <v>3422.9543011457486</v>
      </c>
      <c r="CA47" s="11">
        <f t="shared" si="77"/>
        <v>0</v>
      </c>
      <c r="CB47" s="11">
        <f t="shared" si="78"/>
        <v>0</v>
      </c>
      <c r="CC47" s="11">
        <f t="shared" si="79"/>
        <v>0</v>
      </c>
      <c r="CD47" s="11">
        <f t="shared" si="80"/>
        <v>1085.4237696966511</v>
      </c>
      <c r="CE47" s="11">
        <f t="shared" si="81"/>
        <v>0</v>
      </c>
      <c r="CF47" s="11">
        <f t="shared" si="82"/>
        <v>767.93235625704506</v>
      </c>
      <c r="CG47" s="11">
        <f t="shared" si="83"/>
        <v>0</v>
      </c>
      <c r="CH47" s="11">
        <f t="shared" si="84"/>
        <v>0</v>
      </c>
      <c r="CI47" s="11">
        <f t="shared" si="85"/>
        <v>0</v>
      </c>
      <c r="CJ47" s="11">
        <f t="shared" si="86"/>
        <v>67.466925355916189</v>
      </c>
    </row>
    <row r="48" spans="1:88" s="11" customFormat="1" x14ac:dyDescent="0.35">
      <c r="A48" s="11">
        <v>2012</v>
      </c>
      <c r="B48" s="11">
        <f t="shared" si="0"/>
        <v>0</v>
      </c>
      <c r="C48" s="11">
        <f t="shared" si="1"/>
        <v>27484.03079935912</v>
      </c>
      <c r="D48" s="11">
        <f t="shared" si="2"/>
        <v>4573.2316183015864</v>
      </c>
      <c r="E48" s="11">
        <f t="shared" si="3"/>
        <v>1433.4749866476757</v>
      </c>
      <c r="F48" s="11">
        <f t="shared" si="4"/>
        <v>1591.2068363895337</v>
      </c>
      <c r="G48" s="11">
        <f t="shared" si="5"/>
        <v>146.81958340751265</v>
      </c>
      <c r="H48" s="11">
        <f t="shared" si="6"/>
        <v>4549.4230372084739</v>
      </c>
      <c r="I48" s="11">
        <f t="shared" si="7"/>
        <v>950.35919529998159</v>
      </c>
      <c r="J48" s="11">
        <f t="shared" si="8"/>
        <v>0</v>
      </c>
      <c r="K48" s="11">
        <f t="shared" si="9"/>
        <v>858.10094356418028</v>
      </c>
      <c r="L48" s="11">
        <f t="shared" si="10"/>
        <v>0</v>
      </c>
      <c r="M48" s="11">
        <f t="shared" si="11"/>
        <v>2096.1471604059097</v>
      </c>
      <c r="N48" s="11">
        <f t="shared" si="12"/>
        <v>3607.9920598184108</v>
      </c>
      <c r="O48" s="11">
        <f t="shared" si="13"/>
        <v>0</v>
      </c>
      <c r="P48" s="11">
        <f t="shared" si="14"/>
        <v>45.633113761794554</v>
      </c>
      <c r="Q48" s="11">
        <f t="shared" si="15"/>
        <v>32.736799003026505</v>
      </c>
      <c r="R48" s="11">
        <f t="shared" si="16"/>
        <v>27.776677941961875</v>
      </c>
      <c r="S48" s="11">
        <f t="shared" si="17"/>
        <v>145.82755919530007</v>
      </c>
      <c r="T48" s="11">
        <f t="shared" si="18"/>
        <v>0</v>
      </c>
      <c r="U48" s="11">
        <f t="shared" si="19"/>
        <v>0</v>
      </c>
      <c r="V48" s="11">
        <f t="shared" si="20"/>
        <v>0</v>
      </c>
      <c r="W48" s="11">
        <f t="shared" si="21"/>
        <v>117.05885704112532</v>
      </c>
      <c r="X48" s="11">
        <f t="shared" si="22"/>
        <v>89.282179099163102</v>
      </c>
      <c r="Y48" s="11">
        <f t="shared" si="23"/>
        <v>0</v>
      </c>
      <c r="Z48" s="11">
        <f t="shared" si="24"/>
        <v>0</v>
      </c>
      <c r="AA48" s="11">
        <f t="shared" si="25"/>
        <v>48.609186398433337</v>
      </c>
      <c r="AB48" s="11">
        <f t="shared" si="26"/>
        <v>226.18152038454679</v>
      </c>
      <c r="AC48" s="11">
        <f t="shared" si="27"/>
        <v>0</v>
      </c>
      <c r="AD48" s="11">
        <f t="shared" si="28"/>
        <v>0</v>
      </c>
      <c r="AE48" s="11">
        <f t="shared" si="29"/>
        <v>0</v>
      </c>
      <c r="AF48" s="11">
        <f t="shared" si="30"/>
        <v>0</v>
      </c>
      <c r="AG48" s="11">
        <f t="shared" si="31"/>
        <v>122.01897810218976</v>
      </c>
      <c r="AH48" s="11">
        <f t="shared" si="32"/>
        <v>0</v>
      </c>
      <c r="AI48" s="11">
        <f t="shared" si="33"/>
        <v>0</v>
      </c>
      <c r="AJ48" s="11">
        <f t="shared" si="34"/>
        <v>0</v>
      </c>
      <c r="AK48" s="11">
        <f t="shared" si="35"/>
        <v>809.49175716574825</v>
      </c>
      <c r="AL48" s="11">
        <f t="shared" si="36"/>
        <v>0</v>
      </c>
      <c r="AM48" s="11">
        <f t="shared" si="37"/>
        <v>0</v>
      </c>
      <c r="AN48" s="11">
        <f t="shared" si="38"/>
        <v>260.90236781199917</v>
      </c>
      <c r="AO48" s="11">
        <f t="shared" si="39"/>
        <v>33.728823215239451</v>
      </c>
      <c r="AP48" s="11">
        <f t="shared" si="40"/>
        <v>0</v>
      </c>
      <c r="AQ48" s="11">
        <f t="shared" si="41"/>
        <v>0</v>
      </c>
      <c r="AR48" s="11">
        <f t="shared" si="42"/>
        <v>39.680968488517031</v>
      </c>
      <c r="AS48" s="11">
        <f t="shared" si="43"/>
        <v>0</v>
      </c>
      <c r="AT48" s="11">
        <f t="shared" si="44"/>
        <v>2634.816307637529</v>
      </c>
      <c r="AU48" s="11">
        <f t="shared" si="45"/>
        <v>0</v>
      </c>
      <c r="AV48" s="11">
        <f t="shared" si="46"/>
        <v>1332.2885170019556</v>
      </c>
      <c r="AW48" s="11">
        <f t="shared" si="47"/>
        <v>0</v>
      </c>
      <c r="AX48" s="11">
        <f t="shared" si="48"/>
        <v>0</v>
      </c>
      <c r="AY48" s="11">
        <f t="shared" si="49"/>
        <v>40.672992700729921</v>
      </c>
      <c r="AZ48" s="11">
        <f t="shared" si="50"/>
        <v>0</v>
      </c>
      <c r="BA48" s="11">
        <f t="shared" si="51"/>
        <v>0</v>
      </c>
      <c r="BB48" s="11">
        <f t="shared" si="52"/>
        <v>22.816556880897306</v>
      </c>
      <c r="BC48" s="11">
        <f t="shared" si="53"/>
        <v>69.441694854904682</v>
      </c>
      <c r="BD48" s="11">
        <f t="shared" si="54"/>
        <v>0</v>
      </c>
      <c r="BE48" s="11">
        <f t="shared" si="55"/>
        <v>125.98707495104166</v>
      </c>
      <c r="BF48" s="11">
        <f t="shared" si="56"/>
        <v>0</v>
      </c>
      <c r="BG48" s="11">
        <f t="shared" si="57"/>
        <v>0</v>
      </c>
      <c r="BH48" s="11">
        <f t="shared" si="58"/>
        <v>0</v>
      </c>
      <c r="BI48" s="11">
        <f t="shared" si="59"/>
        <v>0</v>
      </c>
      <c r="BJ48" s="11">
        <f t="shared" si="60"/>
        <v>0</v>
      </c>
      <c r="BK48" s="11">
        <f t="shared" si="61"/>
        <v>476.17162186220389</v>
      </c>
      <c r="BL48" s="11">
        <f t="shared" si="62"/>
        <v>0</v>
      </c>
      <c r="BM48" s="11">
        <f t="shared" si="63"/>
        <v>0</v>
      </c>
      <c r="BN48" s="11">
        <f t="shared" si="64"/>
        <v>0</v>
      </c>
      <c r="BO48" s="11">
        <f t="shared" si="65"/>
        <v>0</v>
      </c>
      <c r="BP48" s="11">
        <f t="shared" si="66"/>
        <v>0</v>
      </c>
      <c r="BQ48" s="11">
        <f t="shared" si="67"/>
        <v>0</v>
      </c>
      <c r="BR48" s="11">
        <f t="shared" si="68"/>
        <v>0</v>
      </c>
      <c r="BS48" s="11">
        <f t="shared" si="69"/>
        <v>76.385864340395386</v>
      </c>
      <c r="BT48" s="11">
        <f t="shared" si="70"/>
        <v>0</v>
      </c>
      <c r="BU48" s="11">
        <f t="shared" si="71"/>
        <v>0</v>
      </c>
      <c r="BV48" s="11">
        <f t="shared" si="72"/>
        <v>47290.786220402348</v>
      </c>
      <c r="BW48" s="11">
        <f t="shared" si="73"/>
        <v>0</v>
      </c>
      <c r="BX48" s="11">
        <f t="shared" si="74"/>
        <v>1618.9835143314965</v>
      </c>
      <c r="BY48" s="11">
        <f t="shared" si="75"/>
        <v>379.94527327755014</v>
      </c>
      <c r="BZ48" s="11">
        <f t="shared" si="76"/>
        <v>1206.3014420509162</v>
      </c>
      <c r="CA48" s="11">
        <f t="shared" si="77"/>
        <v>0</v>
      </c>
      <c r="CB48" s="11">
        <f t="shared" si="78"/>
        <v>39.680968488517031</v>
      </c>
      <c r="CC48" s="11">
        <f t="shared" si="79"/>
        <v>0</v>
      </c>
      <c r="CD48" s="11">
        <f t="shared" si="80"/>
        <v>63.489549581627124</v>
      </c>
      <c r="CE48" s="11">
        <f t="shared" si="81"/>
        <v>0</v>
      </c>
      <c r="CF48" s="11">
        <f t="shared" si="82"/>
        <v>195.42876980594636</v>
      </c>
      <c r="CG48" s="11">
        <f t="shared" si="83"/>
        <v>0</v>
      </c>
      <c r="CH48" s="11">
        <f t="shared" si="84"/>
        <v>0</v>
      </c>
      <c r="CI48" s="11">
        <f t="shared" si="85"/>
        <v>0</v>
      </c>
      <c r="CJ48" s="11">
        <f t="shared" si="86"/>
        <v>0</v>
      </c>
    </row>
    <row r="49" spans="1:88" s="11" customFormat="1" x14ac:dyDescent="0.35">
      <c r="A49" s="11">
        <v>2013</v>
      </c>
      <c r="B49" s="11">
        <f t="shared" si="0"/>
        <v>0</v>
      </c>
      <c r="C49" s="11">
        <f t="shared" si="1"/>
        <v>42994.178893830074</v>
      </c>
      <c r="D49" s="11">
        <f t="shared" si="2"/>
        <v>4131.5339653290021</v>
      </c>
      <c r="E49" s="11">
        <f t="shared" si="3"/>
        <v>3187.8077650254336</v>
      </c>
      <c r="F49" s="11">
        <f t="shared" si="4"/>
        <v>1214.9233083908089</v>
      </c>
      <c r="G49" s="11">
        <f t="shared" si="5"/>
        <v>448.0215961441163</v>
      </c>
      <c r="H49" s="11">
        <f t="shared" si="6"/>
        <v>5063.3394136287425</v>
      </c>
      <c r="I49" s="11">
        <f t="shared" si="7"/>
        <v>1947.0561606263182</v>
      </c>
      <c r="J49" s="11">
        <f t="shared" si="8"/>
        <v>0</v>
      </c>
      <c r="K49" s="11">
        <f t="shared" si="9"/>
        <v>553.3215721779884</v>
      </c>
      <c r="L49" s="11">
        <f t="shared" si="10"/>
        <v>0</v>
      </c>
      <c r="M49" s="11">
        <f t="shared" si="11"/>
        <v>2246.0683567224996</v>
      </c>
      <c r="N49" s="11">
        <f t="shared" si="12"/>
        <v>5392.1534897345064</v>
      </c>
      <c r="O49" s="11">
        <f t="shared" si="13"/>
        <v>51.656592016616479</v>
      </c>
      <c r="P49" s="11">
        <f t="shared" si="14"/>
        <v>87.418848028120053</v>
      </c>
      <c r="Q49" s="11">
        <f t="shared" si="15"/>
        <v>77.484888024924942</v>
      </c>
      <c r="R49" s="11">
        <f t="shared" si="16"/>
        <v>0</v>
      </c>
      <c r="S49" s="11">
        <f t="shared" si="17"/>
        <v>0</v>
      </c>
      <c r="T49" s="11">
        <f t="shared" si="18"/>
        <v>114.2405400367478</v>
      </c>
      <c r="U49" s="11">
        <f t="shared" si="19"/>
        <v>0</v>
      </c>
      <c r="V49" s="11">
        <f t="shared" si="20"/>
        <v>0</v>
      </c>
      <c r="W49" s="11">
        <f t="shared" si="21"/>
        <v>0</v>
      </c>
      <c r="X49" s="11">
        <f t="shared" si="22"/>
        <v>0</v>
      </c>
      <c r="Y49" s="11">
        <f t="shared" si="23"/>
        <v>0</v>
      </c>
      <c r="Z49" s="11">
        <f t="shared" si="24"/>
        <v>0</v>
      </c>
      <c r="AA49" s="11">
        <f t="shared" si="25"/>
        <v>1835.7958085905232</v>
      </c>
      <c r="AB49" s="11">
        <f t="shared" si="26"/>
        <v>0</v>
      </c>
      <c r="AC49" s="11">
        <f t="shared" si="27"/>
        <v>0</v>
      </c>
      <c r="AD49" s="11">
        <f t="shared" si="28"/>
        <v>0</v>
      </c>
      <c r="AE49" s="11">
        <f t="shared" si="29"/>
        <v>0</v>
      </c>
      <c r="AF49" s="11">
        <f t="shared" si="30"/>
        <v>0</v>
      </c>
      <c r="AG49" s="11">
        <f t="shared" si="31"/>
        <v>290.0716320933081</v>
      </c>
      <c r="AH49" s="11">
        <f t="shared" si="32"/>
        <v>215.56693206934219</v>
      </c>
      <c r="AI49" s="11">
        <f t="shared" si="33"/>
        <v>0</v>
      </c>
      <c r="AJ49" s="11">
        <f t="shared" si="34"/>
        <v>0</v>
      </c>
      <c r="AK49" s="11">
        <f t="shared" si="35"/>
        <v>0</v>
      </c>
      <c r="AL49" s="11">
        <f t="shared" si="36"/>
        <v>0</v>
      </c>
      <c r="AM49" s="11">
        <f t="shared" si="37"/>
        <v>0</v>
      </c>
      <c r="AN49" s="11">
        <f t="shared" si="38"/>
        <v>0</v>
      </c>
      <c r="AO49" s="11">
        <f t="shared" si="39"/>
        <v>0</v>
      </c>
      <c r="AP49" s="11">
        <f t="shared" si="40"/>
        <v>0</v>
      </c>
      <c r="AQ49" s="11">
        <f t="shared" si="41"/>
        <v>0</v>
      </c>
      <c r="AR49" s="11">
        <f t="shared" si="42"/>
        <v>0</v>
      </c>
      <c r="AS49" s="11">
        <f t="shared" si="43"/>
        <v>66.557532021409742</v>
      </c>
      <c r="AT49" s="11">
        <f t="shared" si="44"/>
        <v>102.31978803291383</v>
      </c>
      <c r="AU49" s="11">
        <f t="shared" si="45"/>
        <v>174.83769605624084</v>
      </c>
      <c r="AV49" s="11">
        <f t="shared" si="46"/>
        <v>150.00279604825198</v>
      </c>
      <c r="AW49" s="11">
        <f t="shared" si="47"/>
        <v>159.93675605144705</v>
      </c>
      <c r="AX49" s="11">
        <f t="shared" si="48"/>
        <v>0</v>
      </c>
      <c r="AY49" s="11">
        <f t="shared" si="49"/>
        <v>0</v>
      </c>
      <c r="AZ49" s="11">
        <f t="shared" si="50"/>
        <v>0</v>
      </c>
      <c r="BA49" s="11">
        <f t="shared" si="51"/>
        <v>0</v>
      </c>
      <c r="BB49" s="11">
        <f t="shared" si="52"/>
        <v>27.815088008947335</v>
      </c>
      <c r="BC49" s="11">
        <f t="shared" si="53"/>
        <v>2091.0985806726512</v>
      </c>
      <c r="BD49" s="11">
        <f t="shared" si="54"/>
        <v>0</v>
      </c>
      <c r="BE49" s="11">
        <f t="shared" si="55"/>
        <v>0</v>
      </c>
      <c r="BF49" s="11">
        <f t="shared" si="56"/>
        <v>0</v>
      </c>
      <c r="BG49" s="11">
        <f t="shared" si="57"/>
        <v>36.755652011823308</v>
      </c>
      <c r="BH49" s="11">
        <f t="shared" si="58"/>
        <v>57.616968018533768</v>
      </c>
      <c r="BI49" s="11">
        <f t="shared" si="59"/>
        <v>0</v>
      </c>
      <c r="BJ49" s="11">
        <f t="shared" si="60"/>
        <v>0</v>
      </c>
      <c r="BK49" s="11">
        <f t="shared" si="61"/>
        <v>0</v>
      </c>
      <c r="BL49" s="11">
        <f t="shared" si="62"/>
        <v>0</v>
      </c>
      <c r="BM49" s="11">
        <f t="shared" si="63"/>
        <v>0</v>
      </c>
      <c r="BN49" s="11">
        <f t="shared" si="64"/>
        <v>0</v>
      </c>
      <c r="BO49" s="11">
        <f t="shared" si="65"/>
        <v>0</v>
      </c>
      <c r="BP49" s="11">
        <f t="shared" si="66"/>
        <v>133.11506404281931</v>
      </c>
      <c r="BQ49" s="11">
        <f t="shared" si="67"/>
        <v>0</v>
      </c>
      <c r="BR49" s="11">
        <f t="shared" si="68"/>
        <v>0</v>
      </c>
      <c r="BS49" s="11">
        <f t="shared" si="69"/>
        <v>0</v>
      </c>
      <c r="BT49" s="11">
        <f t="shared" si="70"/>
        <v>0</v>
      </c>
      <c r="BU49" s="11">
        <f t="shared" si="71"/>
        <v>0</v>
      </c>
      <c r="BV49" s="11">
        <f t="shared" si="72"/>
        <v>67174.430937608151</v>
      </c>
      <c r="BW49" s="11">
        <f t="shared" si="73"/>
        <v>0</v>
      </c>
      <c r="BX49" s="11">
        <f t="shared" si="74"/>
        <v>2533.1598008148444</v>
      </c>
      <c r="BY49" s="11">
        <f t="shared" si="75"/>
        <v>114.2405400367478</v>
      </c>
      <c r="BZ49" s="11">
        <f t="shared" si="76"/>
        <v>2341.4343727531746</v>
      </c>
      <c r="CA49" s="11">
        <f t="shared" si="77"/>
        <v>0</v>
      </c>
      <c r="CB49" s="11">
        <f t="shared" si="78"/>
        <v>66.557532021409742</v>
      </c>
      <c r="CC49" s="11">
        <f t="shared" si="79"/>
        <v>0</v>
      </c>
      <c r="CD49" s="11">
        <f t="shared" si="80"/>
        <v>187.751844060395</v>
      </c>
      <c r="CE49" s="11">
        <f t="shared" si="81"/>
        <v>0</v>
      </c>
      <c r="CF49" s="11">
        <f t="shared" si="82"/>
        <v>2185.4712007030048</v>
      </c>
      <c r="CG49" s="11">
        <f t="shared" si="83"/>
        <v>0</v>
      </c>
      <c r="CH49" s="11">
        <f t="shared" si="84"/>
        <v>0</v>
      </c>
      <c r="CI49" s="11">
        <f t="shared" si="85"/>
        <v>0</v>
      </c>
      <c r="CJ49" s="11">
        <f t="shared" si="86"/>
        <v>133.11506404281931</v>
      </c>
    </row>
    <row r="50" spans="1:88" s="11" customFormat="1" x14ac:dyDescent="0.35">
      <c r="A50" s="11">
        <v>2014</v>
      </c>
      <c r="B50" s="11">
        <f t="shared" si="0"/>
        <v>0</v>
      </c>
      <c r="C50" s="11">
        <f t="shared" si="1"/>
        <v>38390.103147367365</v>
      </c>
      <c r="D50" s="11">
        <f t="shared" si="2"/>
        <v>8180.6346945778914</v>
      </c>
      <c r="E50" s="11">
        <f>CN22*E22</f>
        <v>5248.5538288067428</v>
      </c>
      <c r="F50" s="11">
        <f>CN22*F22</f>
        <v>2896.3358907736051</v>
      </c>
      <c r="G50" s="11">
        <f>CN22*G22</f>
        <v>556.03294440631407</v>
      </c>
      <c r="H50" s="11">
        <f>CN22*H22</f>
        <v>5422.3141239337174</v>
      </c>
      <c r="I50" s="11">
        <f>CN22*I22</f>
        <v>1598.5947151681576</v>
      </c>
      <c r="J50" s="11">
        <f>CN22*J22</f>
        <v>0</v>
      </c>
      <c r="K50" s="11">
        <f>CN22*K22</f>
        <v>501.42256593783668</v>
      </c>
      <c r="L50" s="11">
        <f>CN22*L22</f>
        <v>0</v>
      </c>
      <c r="M50" s="11">
        <f>CN22*M22</f>
        <v>3964.7134768114543</v>
      </c>
      <c r="N50" s="11">
        <f>CN22*N22</f>
        <v>8014.8177272281573</v>
      </c>
      <c r="O50" s="11">
        <f>CN22*O22</f>
        <v>0</v>
      </c>
      <c r="P50" s="11">
        <f>CN22*P22</f>
        <v>18.865403470928495</v>
      </c>
      <c r="Q50" s="11">
        <f>CN22*Q22</f>
        <v>0</v>
      </c>
      <c r="R50" s="11">
        <f>CN22*R22</f>
        <v>0</v>
      </c>
      <c r="S50" s="11">
        <f>CN22*S22</f>
        <v>0</v>
      </c>
      <c r="T50" s="11">
        <f>CN22*T22</f>
        <v>40.709554858319457</v>
      </c>
      <c r="U50" s="11">
        <f>CN22*U22</f>
        <v>0</v>
      </c>
      <c r="V50" s="11">
        <f>CN22*V22</f>
        <v>0</v>
      </c>
      <c r="W50" s="11">
        <f>CN22*W22</f>
        <v>0</v>
      </c>
      <c r="X50" s="11">
        <f>CN22*X22</f>
        <v>0</v>
      </c>
      <c r="Y50" s="11">
        <f>CN22*Y22</f>
        <v>0</v>
      </c>
      <c r="Z50" s="11">
        <f>CN22*Z22</f>
        <v>0</v>
      </c>
      <c r="AA50" s="11">
        <f>CN22*AA22</f>
        <v>498.44381802137497</v>
      </c>
      <c r="AB50" s="11">
        <f>CN22*AB22</f>
        <v>0</v>
      </c>
      <c r="AC50" s="11">
        <f>CN22*AC22</f>
        <v>0</v>
      </c>
      <c r="AD50" s="11">
        <f>CN22*AD22</f>
        <v>0</v>
      </c>
      <c r="AE50" s="11">
        <f>CN22*AE22</f>
        <v>0</v>
      </c>
      <c r="AF50" s="11">
        <f>CN22*AF22</f>
        <v>0</v>
      </c>
      <c r="AG50" s="11">
        <f>CN22*AG22</f>
        <v>211.49110206883063</v>
      </c>
      <c r="AH50" s="11">
        <f>CN22*AH22</f>
        <v>0</v>
      </c>
      <c r="AI50" s="11">
        <f>CN22*AI22</f>
        <v>0</v>
      </c>
      <c r="AJ50" s="11">
        <f>CN22*AJ22</f>
        <v>0</v>
      </c>
      <c r="AK50" s="11">
        <f>CN22*AK22</f>
        <v>0</v>
      </c>
      <c r="AL50" s="11">
        <f>CN22*AL22</f>
        <v>0</v>
      </c>
      <c r="AM50" s="11">
        <f>CN22*AM22</f>
        <v>0</v>
      </c>
      <c r="AN50" s="11">
        <f>CN22*AN22</f>
        <v>0</v>
      </c>
      <c r="AO50" s="11">
        <f>CN22*AO22</f>
        <v>0</v>
      </c>
      <c r="AP50" s="11">
        <f>CN22*AP22</f>
        <v>49.645798607706624</v>
      </c>
      <c r="AQ50" s="11">
        <f>CN22*AQ22</f>
        <v>0</v>
      </c>
      <c r="AR50" s="11">
        <f>CN22*AR22</f>
        <v>0</v>
      </c>
      <c r="AS50" s="11">
        <f>CN22*AS22</f>
        <v>54.610378468477329</v>
      </c>
      <c r="AT50" s="11">
        <f>CN22*AT22</f>
        <v>1588.6655554466106</v>
      </c>
      <c r="AU50" s="11">
        <f>CN22*AU22</f>
        <v>100.28451318756717</v>
      </c>
      <c r="AV50" s="11">
        <f>CN22*AV22</f>
        <v>690.0766006471224</v>
      </c>
      <c r="AW50" s="11">
        <f>CN22*AW22</f>
        <v>0</v>
      </c>
      <c r="AX50" s="11">
        <f>CN22*AX22</f>
        <v>0</v>
      </c>
      <c r="AY50" s="11">
        <f>CN22*AY22</f>
        <v>0</v>
      </c>
      <c r="AZ50" s="11">
        <f>CN22*AZ22</f>
        <v>0</v>
      </c>
      <c r="BA50" s="11">
        <f>CN22*BA22</f>
        <v>0</v>
      </c>
      <c r="BB50" s="11">
        <f>CN22*BB22</f>
        <v>105.24909304833835</v>
      </c>
      <c r="BC50" s="11">
        <f>CN22*BC22</f>
        <v>258.1581527600743</v>
      </c>
      <c r="BD50" s="11">
        <f>CN22*BD22</f>
        <v>0</v>
      </c>
      <c r="BE50" s="11">
        <f>CN22*BE22</f>
        <v>222.41317776252612</v>
      </c>
      <c r="BF50" s="11">
        <f>CN22*BF22</f>
        <v>0</v>
      </c>
      <c r="BG50" s="11">
        <f>CN22*BG22</f>
        <v>0</v>
      </c>
      <c r="BH50" s="11">
        <f>CN22*BH22</f>
        <v>0</v>
      </c>
      <c r="BI50" s="11">
        <f>CN22*BI22</f>
        <v>0</v>
      </c>
      <c r="BJ50" s="11">
        <f>CN22*BJ22</f>
        <v>0</v>
      </c>
      <c r="BK50" s="11">
        <f>CN22*BK22</f>
        <v>0</v>
      </c>
      <c r="BL50" s="11">
        <f>CN22*BL22</f>
        <v>0</v>
      </c>
      <c r="BM50" s="11">
        <f>CN22*BM22</f>
        <v>0</v>
      </c>
      <c r="BN50" s="11">
        <f>CN22*BN22</f>
        <v>0</v>
      </c>
      <c r="BO50" s="11">
        <f>CN22*BO22</f>
        <v>0</v>
      </c>
      <c r="BP50" s="11">
        <f>CN22*BP22</f>
        <v>0</v>
      </c>
      <c r="BQ50" s="11">
        <f>CN22*BQ22</f>
        <v>0</v>
      </c>
      <c r="BR50" s="11">
        <f>CN22*BR22</f>
        <v>0</v>
      </c>
      <c r="BS50" s="11">
        <f>CN22*BS22</f>
        <v>0</v>
      </c>
      <c r="BT50" s="11">
        <f>CN22*BT22</f>
        <v>8.1013999999999999</v>
      </c>
      <c r="BU50" s="11">
        <f>CN22*BU22</f>
        <v>0</v>
      </c>
      <c r="BV50" s="11">
        <f>CN22*BV22</f>
        <v>74771.537283066951</v>
      </c>
      <c r="BW50" s="11">
        <f>CN22*BW22</f>
        <v>0</v>
      </c>
      <c r="BX50" s="11">
        <f>CN22*BX22</f>
        <v>750.64447494852413</v>
      </c>
      <c r="BY50" s="11">
        <f>CN22*BY22</f>
        <v>40.709554858319457</v>
      </c>
      <c r="BZ50" s="11">
        <f>CN22*BZ22</f>
        <v>709.93492009020474</v>
      </c>
      <c r="CA50" s="11">
        <f>EC22*CA22</f>
        <v>0</v>
      </c>
      <c r="CB50" s="11">
        <f>CN22*CB22</f>
        <v>54.610378468477329</v>
      </c>
      <c r="CC50" s="11">
        <f>EC22*CC22</f>
        <v>0</v>
      </c>
      <c r="CD50" s="11">
        <f>CN22*CD22</f>
        <v>105.24909304833835</v>
      </c>
      <c r="CE50" s="11">
        <f t="shared" si="81"/>
        <v>0</v>
      </c>
      <c r="CF50" s="11">
        <f>CN22*CF22</f>
        <v>480.57133052260042</v>
      </c>
      <c r="CG50" s="11">
        <f t="shared" si="83"/>
        <v>0</v>
      </c>
      <c r="CH50" s="11">
        <f>CN22*CH22</f>
        <v>0</v>
      </c>
      <c r="CI50" s="11">
        <f t="shared" si="85"/>
        <v>0</v>
      </c>
      <c r="CJ50" s="11">
        <f>CN22*CJ22</f>
        <v>0</v>
      </c>
    </row>
    <row r="51" spans="1:88" s="11" customFormat="1" x14ac:dyDescent="0.35">
      <c r="A51" s="11">
        <v>2015</v>
      </c>
      <c r="B51" s="11">
        <f t="shared" si="0"/>
        <v>0</v>
      </c>
      <c r="C51" s="11">
        <f t="shared" si="1"/>
        <v>52997.028108686878</v>
      </c>
      <c r="D51" s="11">
        <f t="shared" si="2"/>
        <v>7056.1967608084642</v>
      </c>
      <c r="E51" s="11">
        <f>CN23*E23</f>
        <v>4600.7436755454382</v>
      </c>
      <c r="F51" s="11">
        <f>CN23*F23</f>
        <v>1076.621737384552</v>
      </c>
      <c r="G51" s="11">
        <f>CN23*G23</f>
        <v>1619.4061036005926</v>
      </c>
      <c r="H51" s="11">
        <f>CN23*H23</f>
        <v>7061.1673136126374</v>
      </c>
      <c r="I51" s="11">
        <f>CN23*I23</f>
        <v>2034.9443180297183</v>
      </c>
      <c r="J51" s="11">
        <f>CN23*J23</f>
        <v>0</v>
      </c>
      <c r="K51" s="11">
        <f>CN23*K23</f>
        <v>1350.0021416142454</v>
      </c>
      <c r="L51" s="11">
        <f>CN23*L23</f>
        <v>0</v>
      </c>
      <c r="M51" s="11">
        <f>CN23*M23</f>
        <v>3047.942979520813</v>
      </c>
      <c r="N51" s="11">
        <f>CN23*N23</f>
        <v>6687.3817427385857</v>
      </c>
      <c r="O51" s="11">
        <f>CN23*O23</f>
        <v>0</v>
      </c>
      <c r="P51" s="11">
        <f>CN23*P23</f>
        <v>0</v>
      </c>
      <c r="Q51" s="11">
        <f>CN23*Q23</f>
        <v>0</v>
      </c>
      <c r="R51" s="11">
        <f>CN23*R23</f>
        <v>0</v>
      </c>
      <c r="S51" s="11">
        <f>CN23*S23</f>
        <v>0</v>
      </c>
      <c r="T51" s="11">
        <f>CN23*T23</f>
        <v>0</v>
      </c>
      <c r="U51" s="11">
        <f>CN23*U23</f>
        <v>0</v>
      </c>
      <c r="V51" s="11">
        <f>CN23*V23</f>
        <v>0</v>
      </c>
      <c r="W51" s="11">
        <f>CN23*W23</f>
        <v>777.39445857314934</v>
      </c>
      <c r="X51" s="11">
        <f>CN23*X23</f>
        <v>0</v>
      </c>
      <c r="Y51" s="11">
        <f>CN23*Y23</f>
        <v>0</v>
      </c>
      <c r="Z51" s="11">
        <f>CN23*Z23</f>
        <v>0</v>
      </c>
      <c r="AA51" s="11">
        <f>CN23*AA23</f>
        <v>1703.9055012715867</v>
      </c>
      <c r="AB51" s="11">
        <f>CN23*AB23</f>
        <v>58.652523089278525</v>
      </c>
      <c r="AC51" s="11">
        <f>CN23*AC23</f>
        <v>0</v>
      </c>
      <c r="AD51" s="11">
        <f>CN23*AD23</f>
        <v>0</v>
      </c>
      <c r="AE51" s="11">
        <f>CN23*AE23</f>
        <v>0</v>
      </c>
      <c r="AF51" s="11">
        <f>CN23*AF23</f>
        <v>53.68197028510243</v>
      </c>
      <c r="AG51" s="11">
        <f>CN23*AG23</f>
        <v>291.27439432472261</v>
      </c>
      <c r="AH51" s="11">
        <f>CN23*AH23</f>
        <v>315.13304778476811</v>
      </c>
      <c r="AI51" s="11">
        <f>CN23*AI23</f>
        <v>82.51117654932402</v>
      </c>
      <c r="AJ51" s="11">
        <f>CN23*AJ23</f>
        <v>0</v>
      </c>
      <c r="AK51" s="11">
        <f>CN23*AK23</f>
        <v>0</v>
      </c>
      <c r="AL51" s="11">
        <f>CN23*AL23</f>
        <v>97.422834961852544</v>
      </c>
      <c r="AM51" s="11">
        <f>CN23*AM23</f>
        <v>499.0435015392855</v>
      </c>
      <c r="AN51" s="11">
        <f>CN23*AN23</f>
        <v>0</v>
      </c>
      <c r="AO51" s="11">
        <f>CN23*AO23</f>
        <v>0</v>
      </c>
      <c r="AP51" s="11">
        <f>CN23*AP23</f>
        <v>0</v>
      </c>
      <c r="AQ51" s="11">
        <f>CN23*AQ23</f>
        <v>0</v>
      </c>
      <c r="AR51" s="11">
        <f>CN23*AR23</f>
        <v>0</v>
      </c>
      <c r="AS51" s="11">
        <f>CN23*AS23</f>
        <v>0</v>
      </c>
      <c r="AT51" s="11">
        <f>CN23*AT23</f>
        <v>2980.3434613840195</v>
      </c>
      <c r="AU51" s="11">
        <f>CN23*AU23</f>
        <v>96.42872440101722</v>
      </c>
      <c r="AV51" s="11">
        <f>CN23*AV23</f>
        <v>2021.0267701780165</v>
      </c>
      <c r="AW51" s="11">
        <f>CN23*AW23</f>
        <v>0</v>
      </c>
      <c r="AX51" s="11">
        <f>CN23*AX23</f>
        <v>0</v>
      </c>
      <c r="AY51" s="11">
        <f>CN23*AY23</f>
        <v>82.51117654932402</v>
      </c>
      <c r="AZ51" s="11">
        <f>CN23*AZ23</f>
        <v>0</v>
      </c>
      <c r="BA51" s="11">
        <f>CN23*BA23</f>
        <v>0</v>
      </c>
      <c r="BB51" s="11">
        <f>CN23*BB23</f>
        <v>18.888100655869398</v>
      </c>
      <c r="BC51" s="11">
        <f>CN23*BC23</f>
        <v>554.71369294605756</v>
      </c>
      <c r="BD51" s="11">
        <f>CN23*BD23</f>
        <v>0</v>
      </c>
      <c r="BE51" s="11">
        <f>CN23*BE23</f>
        <v>2178.0962387899872</v>
      </c>
      <c r="BF51" s="11">
        <f>CN23*BF23</f>
        <v>0</v>
      </c>
      <c r="BG51" s="11">
        <f>CN23*BG23</f>
        <v>0</v>
      </c>
      <c r="BH51" s="11">
        <f>CN23*BH23</f>
        <v>0</v>
      </c>
      <c r="BI51" s="11">
        <f>CN23*BI23</f>
        <v>0</v>
      </c>
      <c r="BJ51" s="11">
        <f>CN23*BJ23</f>
        <v>0</v>
      </c>
      <c r="BK51" s="11">
        <f>CN23*BK23</f>
        <v>538.80792397269431</v>
      </c>
      <c r="BL51" s="11">
        <f>CN23*BL23</f>
        <v>0</v>
      </c>
      <c r="BM51" s="11">
        <f>CN23*BM23</f>
        <v>0</v>
      </c>
      <c r="BN51" s="11">
        <f>CN23*BN23</f>
        <v>0</v>
      </c>
      <c r="BO51" s="11">
        <f>CN23*BO23</f>
        <v>0</v>
      </c>
      <c r="BP51" s="11">
        <f>CN23*BP23</f>
        <v>444.36742069334781</v>
      </c>
      <c r="BQ51" s="11">
        <f>CN23*BQ23</f>
        <v>0</v>
      </c>
      <c r="BR51" s="11">
        <f>CN23*BR23</f>
        <v>0</v>
      </c>
      <c r="BS51" s="11">
        <f>CN23*BS23</f>
        <v>29.823316825056924</v>
      </c>
      <c r="BT51" s="11">
        <f>CN23*BT23</f>
        <v>49.70552804176144</v>
      </c>
      <c r="BU51" s="11">
        <f>CN23*BU23</f>
        <v>0</v>
      </c>
      <c r="BV51" s="11">
        <f>CN23*BV23</f>
        <v>87529.446660420261</v>
      </c>
      <c r="BW51" s="11">
        <f>CN23*BW23</f>
        <v>0</v>
      </c>
      <c r="BX51" s="11">
        <f>CN23*BX23</f>
        <v>3282.5530718779314</v>
      </c>
      <c r="BY51" s="11">
        <f>CN23*BY23</f>
        <v>777.39445857314934</v>
      </c>
      <c r="BZ51" s="11">
        <f>CN23*BZ23</f>
        <v>2505.1586133047826</v>
      </c>
      <c r="CA51" s="11">
        <f>EC23*CA23</f>
        <v>0</v>
      </c>
      <c r="CB51" s="11">
        <f>CN23*CB23</f>
        <v>0</v>
      </c>
      <c r="CC51" s="11">
        <f>EC23*CC23</f>
        <v>0</v>
      </c>
      <c r="CD51" s="11">
        <f>CN23*CD23</f>
        <v>101.39927720519343</v>
      </c>
      <c r="CE51" s="11">
        <f>FQ23*CE23</f>
        <v>0</v>
      </c>
      <c r="CF51" s="11">
        <f>CN23*CF23</f>
        <v>2732.8099317360461</v>
      </c>
      <c r="CG51" s="11">
        <f>FQ23*CG23</f>
        <v>0</v>
      </c>
      <c r="CH51" s="11">
        <f>CN23*CH23</f>
        <v>0</v>
      </c>
      <c r="CI51" s="11">
        <f>FT23*CI23</f>
        <v>0</v>
      </c>
      <c r="CJ51" s="11">
        <f>CN23*CJ23</f>
        <v>444.36742069334781</v>
      </c>
    </row>
    <row r="52" spans="1:88" s="11" customFormat="1" x14ac:dyDescent="0.35">
      <c r="A52" s="11">
        <v>2016</v>
      </c>
      <c r="B52" s="11">
        <f t="shared" si="0"/>
        <v>0</v>
      </c>
      <c r="C52" s="11">
        <f t="shared" si="1"/>
        <v>47002.135655752201</v>
      </c>
      <c r="D52" s="11">
        <f t="shared" si="2"/>
        <v>8206.9114193479745</v>
      </c>
      <c r="E52" s="11">
        <f>CN24*E24</f>
        <v>4621.7921884423031</v>
      </c>
      <c r="F52" s="11">
        <f>CN24*F24</f>
        <v>2117.0790024477687</v>
      </c>
      <c r="G52" s="11">
        <f>CN24*G24</f>
        <v>1583.3365497179759</v>
      </c>
      <c r="H52" s="11">
        <f>CN24*H24</f>
        <v>8495.1522224981418</v>
      </c>
      <c r="I52" s="11">
        <f>CN24*I24</f>
        <v>3554.3072829827279</v>
      </c>
      <c r="J52" s="11">
        <f>CN24*J24</f>
        <v>0</v>
      </c>
      <c r="K52" s="11">
        <f>CN24*K24</f>
        <v>2035.5764305225407</v>
      </c>
      <c r="L52" s="11">
        <f>CN24*L24</f>
        <v>0</v>
      </c>
      <c r="M52" s="11">
        <f>CN24*M24</f>
        <v>3825.6512114654674</v>
      </c>
      <c r="N52" s="11">
        <f>CN24*N24</f>
        <v>12124.004540778329</v>
      </c>
      <c r="O52" s="11">
        <f>CN24*O24</f>
        <v>0</v>
      </c>
      <c r="P52" s="11">
        <f>CN24*P24</f>
        <v>0</v>
      </c>
      <c r="Q52" s="11">
        <f>CN24*Q24</f>
        <v>278.30146511050418</v>
      </c>
      <c r="R52" s="11">
        <f>CN24*R24</f>
        <v>135.1749973393876</v>
      </c>
      <c r="S52" s="11">
        <f>CN24*S24</f>
        <v>0</v>
      </c>
      <c r="T52" s="11">
        <f>CN24*T24</f>
        <v>0</v>
      </c>
      <c r="U52" s="11">
        <f>CN24*U24</f>
        <v>333.96175813260453</v>
      </c>
      <c r="V52" s="11">
        <f>CN24*V24</f>
        <v>43.733087374507754</v>
      </c>
      <c r="W52" s="11">
        <f>CN24*W24</f>
        <v>660.96597963744728</v>
      </c>
      <c r="X52" s="11">
        <f>CN24*X24</f>
        <v>0</v>
      </c>
      <c r="Y52" s="11">
        <f>CN24*Y24</f>
        <v>0</v>
      </c>
      <c r="Z52" s="11">
        <f>CN24*Z24</f>
        <v>0</v>
      </c>
      <c r="AA52" s="11">
        <f>CN24*AA24</f>
        <v>2262.1933378268109</v>
      </c>
      <c r="AB52" s="11">
        <f>CN24*AB24</f>
        <v>594.37241477171995</v>
      </c>
      <c r="AC52" s="11">
        <f>CN24*AC24</f>
        <v>16.896874667423422</v>
      </c>
      <c r="AD52" s="11">
        <f>CN24*AD24</f>
        <v>0</v>
      </c>
      <c r="AE52" s="11">
        <f>CN24*AE24</f>
        <v>0</v>
      </c>
      <c r="AF52" s="11">
        <f>CN24*AF24</f>
        <v>54.666359218134744</v>
      </c>
      <c r="AG52" s="11">
        <f>CN24*AG24</f>
        <v>1515.7490510482849</v>
      </c>
      <c r="AH52" s="11">
        <f>CN24*AH24</f>
        <v>0</v>
      </c>
      <c r="AI52" s="11">
        <f>CN24*AI24</f>
        <v>0</v>
      </c>
      <c r="AJ52" s="11">
        <f>CN24*AJ24</f>
        <v>100.38731420057466</v>
      </c>
      <c r="AK52" s="11">
        <f>CN24*AK24</f>
        <v>0</v>
      </c>
      <c r="AL52" s="11">
        <f>CN24*AL24</f>
        <v>0</v>
      </c>
      <c r="AM52" s="11">
        <f>CN24*AM24</f>
        <v>0</v>
      </c>
      <c r="AN52" s="11">
        <f>CN24*AN24</f>
        <v>0</v>
      </c>
      <c r="AO52" s="11">
        <f>CN24*AO24</f>
        <v>0</v>
      </c>
      <c r="AP52" s="11">
        <f>CN24*AP24</f>
        <v>158.03547483060734</v>
      </c>
      <c r="AQ52" s="11">
        <f>CN24*AQ24</f>
        <v>0</v>
      </c>
      <c r="AR52" s="11">
        <f>CN24*AR24</f>
        <v>143.12646777111655</v>
      </c>
      <c r="AS52" s="11">
        <f>CN24*AS24</f>
        <v>0</v>
      </c>
      <c r="AT52" s="11">
        <f>CN24*AT24</f>
        <v>734.51708113093753</v>
      </c>
      <c r="AU52" s="11">
        <f>CN24*AU24</f>
        <v>198.78676079321696</v>
      </c>
      <c r="AV52" s="11">
        <f>CN24*AV24</f>
        <v>3406.211146191773</v>
      </c>
      <c r="AW52" s="11">
        <f>CN24*AW24</f>
        <v>132.19319592748968</v>
      </c>
      <c r="AX52" s="11">
        <f>CN24*AX24</f>
        <v>74.545035297456437</v>
      </c>
      <c r="AY52" s="11">
        <f>CN24*AY24</f>
        <v>695.75366277625983</v>
      </c>
      <c r="AZ52" s="11">
        <f>CN24*AZ24</f>
        <v>0</v>
      </c>
      <c r="BA52" s="11">
        <f>CN24*BA24</f>
        <v>0</v>
      </c>
      <c r="BB52" s="11">
        <f>CN24*BB24</f>
        <v>207.73216502891185</v>
      </c>
      <c r="BC52" s="11">
        <f>CN24*BC24</f>
        <v>3229.2909290858129</v>
      </c>
      <c r="BD52" s="11">
        <f>CN24*BD24</f>
        <v>0</v>
      </c>
      <c r="BE52" s="11">
        <f>CN24*BE24</f>
        <v>277.30753130653818</v>
      </c>
      <c r="BF52" s="11">
        <f>CN24*BF24</f>
        <v>0</v>
      </c>
      <c r="BG52" s="11">
        <f>CN24*BG24</f>
        <v>0</v>
      </c>
      <c r="BH52" s="11">
        <f>CN24*BH24</f>
        <v>0</v>
      </c>
      <c r="BI52" s="11">
        <f>CN24*BI24</f>
        <v>0</v>
      </c>
      <c r="BJ52" s="11">
        <f>CN24*BJ24</f>
        <v>0</v>
      </c>
      <c r="BK52" s="11">
        <f>CN24*BK24</f>
        <v>101.38124800454077</v>
      </c>
      <c r="BL52" s="11">
        <f>CN24*BL24</f>
        <v>55.660293022100838</v>
      </c>
      <c r="BM52" s="11">
        <f>CN24*BM24</f>
        <v>0</v>
      </c>
      <c r="BN52" s="11">
        <f>CN24*BN24</f>
        <v>0</v>
      </c>
      <c r="BO52" s="11">
        <f>CN24*BO24</f>
        <v>0</v>
      </c>
      <c r="BP52" s="11">
        <f>CN24*BP24</f>
        <v>197.79282698925095</v>
      </c>
      <c r="BQ52" s="11">
        <f>CN24*BQ24</f>
        <v>0</v>
      </c>
      <c r="BR52" s="11">
        <f>CN24*BR24</f>
        <v>0</v>
      </c>
      <c r="BS52" s="11">
        <f>CN24*BS24</f>
        <v>62.617829649863467</v>
      </c>
      <c r="BT52" s="11">
        <f>CN24*BT24</f>
        <v>172.94448189009927</v>
      </c>
      <c r="BU52" s="11">
        <f>CN24*BU24</f>
        <v>0</v>
      </c>
      <c r="BV52" s="11">
        <f>CN24*BV24</f>
        <v>93564.952570151509</v>
      </c>
      <c r="BW52" s="11">
        <f>CN24*BW24</f>
        <v>0</v>
      </c>
      <c r="BX52" s="11">
        <f>CN24*BX24</f>
        <v>5996.4026393274016</v>
      </c>
      <c r="BY52" s="11">
        <f>CN24*BY24</f>
        <v>1173.8358224839526</v>
      </c>
      <c r="BZ52" s="11">
        <f>CN24*BZ24</f>
        <v>4544.2653517329409</v>
      </c>
      <c r="CA52" s="11">
        <f>EC24*CA24</f>
        <v>0</v>
      </c>
      <c r="CB52" s="11">
        <f>CN24*CB24</f>
        <v>143.12646777111655</v>
      </c>
      <c r="CC52" s="11">
        <f>EC24*CC24</f>
        <v>0</v>
      </c>
      <c r="CD52" s="11">
        <f>CN24*CD24</f>
        <v>1110.2240590301176</v>
      </c>
      <c r="CE52" s="11">
        <f>FQ24*CE24</f>
        <v>0</v>
      </c>
      <c r="CF52" s="11">
        <f>CN24*CF24</f>
        <v>3506.5984603923562</v>
      </c>
      <c r="CG52" s="11">
        <f>FQ24*CG24</f>
        <v>0</v>
      </c>
      <c r="CH52" s="11">
        <f>CN24*CH24</f>
        <v>55.660293022100838</v>
      </c>
      <c r="CI52" s="11">
        <f>FT24*CI24</f>
        <v>0</v>
      </c>
      <c r="CJ52" s="11">
        <f>CN24*CJ24</f>
        <v>197.79282698925095</v>
      </c>
    </row>
    <row r="53" spans="1:88" s="11" customFormat="1" x14ac:dyDescent="0.35">
      <c r="A53" s="11">
        <v>2017</v>
      </c>
      <c r="B53" s="11">
        <f t="shared" si="0"/>
        <v>0</v>
      </c>
      <c r="C53" s="11">
        <f t="shared" si="1"/>
        <v>71157.476345395975</v>
      </c>
      <c r="D53" s="11">
        <f t="shared" si="2"/>
        <v>14325.17979676982</v>
      </c>
      <c r="E53" s="11">
        <f>CN25*E25</f>
        <v>9532.5498717049886</v>
      </c>
      <c r="F53" s="11">
        <f>CN25*F25</f>
        <v>3254.0952718016401</v>
      </c>
      <c r="G53" s="11">
        <f>CN25*G25</f>
        <v>1218.2966711360064</v>
      </c>
      <c r="H53" s="11">
        <f>CN25*H25</f>
        <v>11933.340209764037</v>
      </c>
      <c r="I53" s="11">
        <f>CN25*I25</f>
        <v>1150.6687742892727</v>
      </c>
      <c r="J53" s="11">
        <f>CN25*J25</f>
        <v>0</v>
      </c>
      <c r="K53" s="11">
        <f>CN25*K25</f>
        <v>1549.4744601060322</v>
      </c>
      <c r="L53" s="11">
        <f>CN25*L25</f>
        <v>0</v>
      </c>
      <c r="M53" s="11">
        <f>CN25*M25</f>
        <v>4771.7448392739225</v>
      </c>
      <c r="N53" s="11">
        <f>CN25*N25</f>
        <v>12289.381196104183</v>
      </c>
      <c r="O53" s="11">
        <f>CN25*O25</f>
        <v>0</v>
      </c>
      <c r="P53" s="11">
        <f>CN25*P25</f>
        <v>0</v>
      </c>
      <c r="Q53" s="11">
        <f>CN25*Q25</f>
        <v>94.480150006465792</v>
      </c>
      <c r="R53" s="11">
        <f>CN25*R25</f>
        <v>0</v>
      </c>
      <c r="S53" s="11">
        <f>CN25*S25</f>
        <v>0</v>
      </c>
      <c r="T53" s="11">
        <f>CN25*T25</f>
        <v>16.906974211683345</v>
      </c>
      <c r="U53" s="11">
        <f>CN25*U25</f>
        <v>0</v>
      </c>
      <c r="V53" s="11">
        <f>CN25*V25</f>
        <v>0</v>
      </c>
      <c r="W53" s="11">
        <f>CN25*W25</f>
        <v>396.8166300271559</v>
      </c>
      <c r="X53" s="11">
        <f>CN25*X25</f>
        <v>0</v>
      </c>
      <c r="Y53" s="11">
        <f>CN25*Y25</f>
        <v>0</v>
      </c>
      <c r="Z53" s="11">
        <f>CN25*Z25</f>
        <v>0</v>
      </c>
      <c r="AA53" s="11">
        <f>CN25*AA25</f>
        <v>598.70579267255209</v>
      </c>
      <c r="AB53" s="11">
        <f>CN25*AB25</f>
        <v>0</v>
      </c>
      <c r="AC53" s="11">
        <f>CN25*AC25</f>
        <v>0</v>
      </c>
      <c r="AD53" s="11">
        <f>CN25*AD25</f>
        <v>0</v>
      </c>
      <c r="AE53" s="11">
        <f>CN25*AE25</f>
        <v>0</v>
      </c>
      <c r="AF53" s="11">
        <f>CN25*AF25</f>
        <v>0</v>
      </c>
      <c r="AG53" s="11">
        <f>CN25*AG25</f>
        <v>387.86587897391149</v>
      </c>
      <c r="AH53" s="11">
        <f>CN25*AH25</f>
        <v>0</v>
      </c>
      <c r="AI53" s="11">
        <f>CN25*AI25</f>
        <v>0</v>
      </c>
      <c r="AJ53" s="11">
        <f>CN25*AJ25</f>
        <v>0</v>
      </c>
      <c r="AK53" s="11">
        <f>CN25*AK25</f>
        <v>0</v>
      </c>
      <c r="AL53" s="11">
        <f>CN25*AL25</f>
        <v>0</v>
      </c>
      <c r="AM53" s="11">
        <f>CN25*AM25</f>
        <v>0</v>
      </c>
      <c r="AN53" s="11">
        <f>CN25*AN25</f>
        <v>0</v>
      </c>
      <c r="AO53" s="11">
        <f>CN25*AO25</f>
        <v>0</v>
      </c>
      <c r="AP53" s="11">
        <f>CN25*AP25</f>
        <v>276.47875475576313</v>
      </c>
      <c r="AQ53" s="11">
        <f>CN25*AQ25</f>
        <v>0</v>
      </c>
      <c r="AR53" s="11">
        <f>CN25*AR25</f>
        <v>0</v>
      </c>
      <c r="AS53" s="11">
        <f>CN25*AS25</f>
        <v>245.64839001681122</v>
      </c>
      <c r="AT53" s="11">
        <f>CN25*AT25</f>
        <v>1217.3021432412008</v>
      </c>
      <c r="AU53" s="11">
        <f>CN25*AU25</f>
        <v>191.94388369734639</v>
      </c>
      <c r="AV53" s="11">
        <f>CN25*AV25</f>
        <v>671.30632899330965</v>
      </c>
      <c r="AW53" s="11">
        <f>CN25*AW25</f>
        <v>120.33787527139323</v>
      </c>
      <c r="AX53" s="11">
        <f>CN25*AX25</f>
        <v>124.31598685061286</v>
      </c>
      <c r="AY53" s="11">
        <f>CN25*AY25</f>
        <v>504.22564266608555</v>
      </c>
      <c r="AZ53" s="11">
        <f>CN25*AZ25</f>
        <v>0</v>
      </c>
      <c r="BA53" s="11">
        <f>CN25*BA25</f>
        <v>0</v>
      </c>
      <c r="BB53" s="11">
        <f>CN25*BB25</f>
        <v>0</v>
      </c>
      <c r="BC53" s="11">
        <f>CN25*BC25</f>
        <v>2065.634437509786</v>
      </c>
      <c r="BD53" s="11">
        <f>CN25*BD25</f>
        <v>0</v>
      </c>
      <c r="BE53" s="11">
        <f>CN25*BE25</f>
        <v>750.86856057770217</v>
      </c>
      <c r="BF53" s="11">
        <f>CN25*BF25</f>
        <v>0</v>
      </c>
      <c r="BG53" s="11">
        <f>CN25*BG25</f>
        <v>0</v>
      </c>
      <c r="BH53" s="11">
        <f>CN25*BH25</f>
        <v>0</v>
      </c>
      <c r="BI53" s="11">
        <f>CN25*BI25</f>
        <v>397.81115792196135</v>
      </c>
      <c r="BJ53" s="11">
        <f>CN25*BJ25</f>
        <v>264.54442001810395</v>
      </c>
      <c r="BK53" s="11">
        <f>CN25*BK25</f>
        <v>0</v>
      </c>
      <c r="BL53" s="11">
        <f>CN25*BL25</f>
        <v>0</v>
      </c>
      <c r="BM53" s="11">
        <f>CN25*BM25</f>
        <v>0</v>
      </c>
      <c r="BN53" s="11">
        <f>CN25*BN25</f>
        <v>0</v>
      </c>
      <c r="BO53" s="11">
        <f>CN25*BO25</f>
        <v>0</v>
      </c>
      <c r="BP53" s="11">
        <f>CN25*BP25</f>
        <v>0</v>
      </c>
      <c r="BQ53" s="11">
        <f>CN25*BQ25</f>
        <v>0</v>
      </c>
      <c r="BR53" s="11">
        <f>CN25*BR25</f>
        <v>0</v>
      </c>
      <c r="BS53" s="11">
        <f>CN25*BS25</f>
        <v>319.24345423237418</v>
      </c>
      <c r="BT53" s="11">
        <f>CN25*BT25</f>
        <v>76.578647899977625</v>
      </c>
      <c r="BU53" s="11">
        <f>CN25*BU25</f>
        <v>0</v>
      </c>
      <c r="BV53" s="11">
        <f>CN25*BV25</f>
        <v>131181.21290845118</v>
      </c>
      <c r="BW53" s="11">
        <f>CN25*BW25</f>
        <v>0</v>
      </c>
      <c r="BX53" s="11">
        <f>CN25*BX25</f>
        <v>1494.7754258917707</v>
      </c>
      <c r="BY53" s="11">
        <f>CN25*BY25</f>
        <v>413.7236042388393</v>
      </c>
      <c r="BZ53" s="11">
        <f>CN25*BZ25</f>
        <v>986.57167164646364</v>
      </c>
      <c r="CA53" s="11">
        <f>EC25*CA25</f>
        <v>0</v>
      </c>
      <c r="CB53" s="11">
        <f>CN25*CB25</f>
        <v>245.64839001681122</v>
      </c>
      <c r="CC53" s="11">
        <f>EC25*CC25</f>
        <v>0</v>
      </c>
      <c r="CD53" s="11">
        <f>CN25*CD25</f>
        <v>748.87950478809137</v>
      </c>
      <c r="CE53" s="11">
        <f>FQ25*CE25</f>
        <v>0</v>
      </c>
      <c r="CF53" s="11">
        <f>CN25*CF25</f>
        <v>3478.8585760275505</v>
      </c>
      <c r="CG53" s="11">
        <f>FQ25*CG25</f>
        <v>0</v>
      </c>
      <c r="CH53" s="11">
        <f>CN25*CH25</f>
        <v>0</v>
      </c>
      <c r="CI53" s="11">
        <f>FT25*CI25</f>
        <v>0</v>
      </c>
      <c r="CJ53" s="11">
        <f>CN25*CJ25</f>
        <v>0</v>
      </c>
    </row>
    <row r="54" spans="1:88" s="11" customFormat="1" x14ac:dyDescent="0.35">
      <c r="A54" s="11">
        <v>2018</v>
      </c>
      <c r="B54" s="11">
        <f t="shared" si="0"/>
        <v>75.527290101203164</v>
      </c>
      <c r="C54" s="11">
        <f t="shared" si="1"/>
        <v>52125.755531425093</v>
      </c>
      <c r="D54" s="11">
        <f t="shared" si="2"/>
        <v>8992.7164227077319</v>
      </c>
      <c r="E54" s="11">
        <f>CN26*E26</f>
        <v>5110.017443426138</v>
      </c>
      <c r="F54" s="11">
        <f>CN26*F26</f>
        <v>2404.9479216435739</v>
      </c>
      <c r="G54" s="11">
        <f>CN26*G26</f>
        <v>1122.9715501889411</v>
      </c>
      <c r="H54" s="11">
        <f>CN26*H26</f>
        <v>7036.957121139727</v>
      </c>
      <c r="I54" s="11">
        <f>CN26*I26</f>
        <v>1746.0716935238647</v>
      </c>
      <c r="J54" s="11">
        <f>CN26*J26</f>
        <v>0</v>
      </c>
      <c r="K54" s="11">
        <f>CN26*K26</f>
        <v>2155.5091082830199</v>
      </c>
      <c r="L54" s="11">
        <f>CN26*L26</f>
        <v>235.52589149980471</v>
      </c>
      <c r="M54" s="11">
        <f>CN26*M26</f>
        <v>6302.5536029188188</v>
      </c>
      <c r="N54" s="11">
        <f>CN26*N26</f>
        <v>8572.3474264865526</v>
      </c>
      <c r="O54" s="11">
        <f>CN26*O26</f>
        <v>0</v>
      </c>
      <c r="P54" s="11">
        <f>CN26*P26</f>
        <v>228.56943056943081</v>
      </c>
      <c r="Q54" s="11">
        <f>CN26*Q26</f>
        <v>1000.7365938409416</v>
      </c>
      <c r="R54" s="11">
        <f>CN26*R26</f>
        <v>18.881822525300734</v>
      </c>
      <c r="S54" s="11">
        <f>CN26*S26</f>
        <v>0</v>
      </c>
      <c r="T54" s="11">
        <f>CN26*T26</f>
        <v>0</v>
      </c>
      <c r="U54" s="11">
        <f>CN26*U26</f>
        <v>0</v>
      </c>
      <c r="V54" s="11">
        <f>CN26*V26</f>
        <v>0</v>
      </c>
      <c r="W54" s="11">
        <f>CN26*W26</f>
        <v>411.42497502497542</v>
      </c>
      <c r="X54" s="11">
        <f>CN26*X26</f>
        <v>0</v>
      </c>
      <c r="Y54" s="11">
        <f>CN26*Y26</f>
        <v>0</v>
      </c>
      <c r="Z54" s="11">
        <f>CN26*Z26</f>
        <v>0</v>
      </c>
      <c r="AA54" s="11">
        <f>CN26*AA26</f>
        <v>4537.600086869651</v>
      </c>
      <c r="AB54" s="11">
        <f>CN26*AB26</f>
        <v>320.9909829301132</v>
      </c>
      <c r="AC54" s="11">
        <f>CN26*AC26</f>
        <v>135.1540980758372</v>
      </c>
      <c r="AD54" s="11">
        <f>CN26*AD26</f>
        <v>0</v>
      </c>
      <c r="AE54" s="11">
        <f>CN26*AE26</f>
        <v>256.39527429092652</v>
      </c>
      <c r="AF54" s="11">
        <f>CN26*AF26</f>
        <v>0</v>
      </c>
      <c r="AG54" s="11">
        <f>CN26*AG26</f>
        <v>945.08490639795014</v>
      </c>
      <c r="AH54" s="11">
        <f>CN26*AH26</f>
        <v>289.19001867697489</v>
      </c>
      <c r="AI54" s="11">
        <f>CN26*AI26</f>
        <v>193.78712591756113</v>
      </c>
      <c r="AJ54" s="11">
        <f>CN26*AJ26</f>
        <v>0</v>
      </c>
      <c r="AK54" s="11">
        <f>CN26*AK26</f>
        <v>208.69382791121907</v>
      </c>
      <c r="AL54" s="11">
        <f>CN26*AL26</f>
        <v>18.881822525300734</v>
      </c>
      <c r="AM54" s="11">
        <f>CN26*AM26</f>
        <v>0</v>
      </c>
      <c r="AN54" s="11">
        <f>CN26*AN26</f>
        <v>0</v>
      </c>
      <c r="AO54" s="11">
        <f>CN26*AO26</f>
        <v>305.09050080354405</v>
      </c>
      <c r="AP54" s="11">
        <f>CN26*AP26</f>
        <v>105.34069408852018</v>
      </c>
      <c r="AQ54" s="11">
        <f>CN26*AQ26</f>
        <v>0</v>
      </c>
      <c r="AR54" s="11">
        <f>CN26*AR26</f>
        <v>19.875602658211378</v>
      </c>
      <c r="AS54" s="11">
        <f>CN26*AS26</f>
        <v>18.881822525300734</v>
      </c>
      <c r="AT54" s="11">
        <f>CN26*AT26</f>
        <v>205.71248751248771</v>
      </c>
      <c r="AU54" s="11">
        <f>CN26*AU26</f>
        <v>185.83688485427598</v>
      </c>
      <c r="AV54" s="11">
        <f>CN26*AV26</f>
        <v>2803.4537549407069</v>
      </c>
      <c r="AW54" s="11">
        <f>CN26*AW26</f>
        <v>217.6378491074143</v>
      </c>
      <c r="AX54" s="11">
        <f>CN26*AX26</f>
        <v>0</v>
      </c>
      <c r="AY54" s="11">
        <f>CN26*AY26</f>
        <v>958.99782825869806</v>
      </c>
      <c r="AZ54" s="11">
        <f>CN26*AZ26</f>
        <v>0</v>
      </c>
      <c r="BA54" s="11">
        <f>CN26*BA26</f>
        <v>0</v>
      </c>
      <c r="BB54" s="11">
        <f>CN26*BB26</f>
        <v>40.744985449333292</v>
      </c>
      <c r="BC54" s="11">
        <f>CN26*BC26</f>
        <v>1133.9031316509577</v>
      </c>
      <c r="BD54" s="11">
        <f>CN26*BD26</f>
        <v>0</v>
      </c>
      <c r="BE54" s="11">
        <f>CN26*BE26</f>
        <v>0</v>
      </c>
      <c r="BF54" s="11">
        <f>CN26*BF26</f>
        <v>62.608148373365722</v>
      </c>
      <c r="BG54" s="11">
        <f>CN26*BG26</f>
        <v>679.74561091082853</v>
      </c>
      <c r="BH54" s="11">
        <f>CN26*BH26</f>
        <v>0</v>
      </c>
      <c r="BI54" s="11">
        <f>CN26*BI26</f>
        <v>757.26046127785298</v>
      </c>
      <c r="BJ54" s="11">
        <f>CN26*BJ26</f>
        <v>0</v>
      </c>
      <c r="BK54" s="11">
        <f>CN26*BK26</f>
        <v>0</v>
      </c>
      <c r="BL54" s="11">
        <f>CN26*BL26</f>
        <v>20.869382791121907</v>
      </c>
      <c r="BM54" s="11">
        <f>CN26*BM26</f>
        <v>0</v>
      </c>
      <c r="BN54" s="11">
        <f>CN26*BN26</f>
        <v>0</v>
      </c>
      <c r="BO54" s="11">
        <f>CN26*BO26</f>
        <v>0</v>
      </c>
      <c r="BP54" s="11">
        <f>CN26*BP26</f>
        <v>58.633027841723496</v>
      </c>
      <c r="BQ54" s="11">
        <f>CN26*BQ26</f>
        <v>22.856943056943077</v>
      </c>
      <c r="BR54" s="11">
        <f>CN26*BR26</f>
        <v>0</v>
      </c>
      <c r="BS54" s="11">
        <f>CN26*BS26</f>
        <v>0</v>
      </c>
      <c r="BT54" s="11">
        <f>CN26*BT26</f>
        <v>0</v>
      </c>
      <c r="BU54" s="11">
        <f>CN26*BU26</f>
        <v>0</v>
      </c>
      <c r="BV54" s="11">
        <f>CN26*BV26</f>
        <v>95805.373713243302</v>
      </c>
      <c r="BW54" s="11">
        <f>CN26*BW26</f>
        <v>0</v>
      </c>
      <c r="BX54" s="11">
        <f>CN26*BX26</f>
        <v>8317.9397124614497</v>
      </c>
      <c r="BY54" s="11">
        <f>CN26*BY26</f>
        <v>430.30679755027597</v>
      </c>
      <c r="BZ54" s="11">
        <f>CN26*BZ26</f>
        <v>6886.8963210702377</v>
      </c>
      <c r="CA54" s="11">
        <f>EC26*CA26</f>
        <v>0</v>
      </c>
      <c r="CB54" s="11">
        <f>CN26*CB26</f>
        <v>38.757425183512112</v>
      </c>
      <c r="CC54" s="11">
        <f>EC26*CC26</f>
        <v>0</v>
      </c>
      <c r="CD54" s="11">
        <f>CN26*CD26</f>
        <v>1217.3806628154437</v>
      </c>
      <c r="CE54" s="11">
        <f>FQ26*CE26</f>
        <v>0</v>
      </c>
      <c r="CF54" s="11">
        <f>CN26*CF26</f>
        <v>2633.5173522130044</v>
      </c>
      <c r="CG54" s="11">
        <f>FQ26*CG26</f>
        <v>0</v>
      </c>
      <c r="CH54" s="11">
        <f>CN26*CH26</f>
        <v>20.869382791121907</v>
      </c>
      <c r="CI54" s="11">
        <f>FT26*CI26</f>
        <v>0</v>
      </c>
      <c r="CJ54" s="11">
        <f>CN26*CJ26</f>
        <v>81.489970898666584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1010E-CAE4-4CA8-9D1B-9F45F2B4F70A}">
  <dimension ref="A1:CN54"/>
  <sheetViews>
    <sheetView topLeftCell="T1" workbookViewId="0">
      <selection activeCell="AB3" sqref="AB3"/>
    </sheetView>
  </sheetViews>
  <sheetFormatPr defaultColWidth="8.6328125" defaultRowHeight="14.5" x14ac:dyDescent="0.35"/>
  <sheetData>
    <row r="1" spans="1:92" ht="15" thickBot="1" x14ac:dyDescent="0.4">
      <c r="B1" t="s">
        <v>0</v>
      </c>
      <c r="C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1" t="s">
        <v>23</v>
      </c>
      <c r="Z1" s="1" t="s">
        <v>24</v>
      </c>
      <c r="AA1" s="1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3" t="s">
        <v>36</v>
      </c>
      <c r="AM1" s="3" t="s">
        <v>37</v>
      </c>
      <c r="AN1" s="3" t="s">
        <v>38</v>
      </c>
      <c r="AO1" s="4" t="s">
        <v>39</v>
      </c>
      <c r="AP1" t="s">
        <v>40</v>
      </c>
      <c r="AQ1" s="3" t="s">
        <v>41</v>
      </c>
      <c r="AR1" s="1" t="s">
        <v>42</v>
      </c>
      <c r="AS1" s="1" t="s">
        <v>43</v>
      </c>
      <c r="AT1" s="3" t="s">
        <v>44</v>
      </c>
      <c r="AU1" t="s">
        <v>45</v>
      </c>
      <c r="AV1" s="3" t="s">
        <v>46</v>
      </c>
      <c r="AW1" s="3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3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12</v>
      </c>
      <c r="BJ1" s="1" t="s">
        <v>59</v>
      </c>
      <c r="BK1" s="1" t="s">
        <v>60</v>
      </c>
      <c r="BL1" s="3" t="s">
        <v>61</v>
      </c>
      <c r="BM1" s="1" t="s">
        <v>62</v>
      </c>
      <c r="BN1" s="1" t="s">
        <v>63</v>
      </c>
      <c r="BO1" s="1" t="s">
        <v>64</v>
      </c>
      <c r="BP1" s="3" t="s">
        <v>65</v>
      </c>
      <c r="BQ1" s="1" t="s">
        <v>66</v>
      </c>
      <c r="BR1" s="1" t="s">
        <v>67</v>
      </c>
      <c r="BS1" s="3" t="s">
        <v>68</v>
      </c>
      <c r="BT1" s="3" t="s">
        <v>69</v>
      </c>
      <c r="BV1" t="s">
        <v>70</v>
      </c>
      <c r="BX1" t="s">
        <v>71</v>
      </c>
      <c r="BY1" t="s">
        <v>72</v>
      </c>
      <c r="BZ1" t="s">
        <v>73</v>
      </c>
      <c r="CB1" t="s">
        <v>74</v>
      </c>
      <c r="CD1" t="s">
        <v>75</v>
      </c>
      <c r="CF1" t="s">
        <v>76</v>
      </c>
      <c r="CH1" t="s">
        <v>77</v>
      </c>
      <c r="CJ1" t="s">
        <v>78</v>
      </c>
      <c r="CM1" t="s">
        <v>81</v>
      </c>
    </row>
    <row r="2" spans="1:92" x14ac:dyDescent="0.35">
      <c r="A2">
        <v>1994</v>
      </c>
      <c r="B2" s="5">
        <v>1.3201534759706099E-2</v>
      </c>
      <c r="C2" s="5">
        <v>1.5217532678675901E-2</v>
      </c>
      <c r="Q2" s="5">
        <v>5.9829615659751601E-3</v>
      </c>
      <c r="R2" s="5">
        <v>7.4787019574689504E-3</v>
      </c>
      <c r="U2" s="5">
        <v>1.02100539767185E-2</v>
      </c>
      <c r="AA2" s="5">
        <v>1.9509657280353799E-2</v>
      </c>
      <c r="AC2" s="5">
        <v>1.91844963256812E-2</v>
      </c>
      <c r="AD2" s="5">
        <v>1.10554724588671E-3</v>
      </c>
      <c r="AE2" s="5">
        <v>5.8528971841061298E-3</v>
      </c>
      <c r="AF2" s="5">
        <v>4.7733628145932197E-2</v>
      </c>
      <c r="AK2" s="5">
        <v>5.20257527476101E-3</v>
      </c>
      <c r="AN2" s="5">
        <v>5.5927684203680803E-3</v>
      </c>
      <c r="AO2" s="5">
        <v>1.32665669506406E-2</v>
      </c>
      <c r="AP2" s="5">
        <v>1.0079989594849501E-2</v>
      </c>
      <c r="AS2" s="5">
        <v>3.1735709176042098E-2</v>
      </c>
      <c r="AT2" s="5">
        <v>2.0810301099043998E-2</v>
      </c>
      <c r="AV2" s="5">
        <v>0.14781816999414699</v>
      </c>
      <c r="AW2" s="5">
        <v>5.4301879430318001E-2</v>
      </c>
      <c r="BC2" s="5">
        <v>0.117773297782402</v>
      </c>
      <c r="BG2" s="5">
        <v>8.4541848214866391E-3</v>
      </c>
      <c r="BH2" s="5">
        <v>3.6418026923326998E-3</v>
      </c>
      <c r="BK2" s="5">
        <v>0.250829160434415</v>
      </c>
      <c r="BP2" s="5">
        <v>1.1445665604474201E-2</v>
      </c>
      <c r="BQ2" s="5">
        <v>1.7883852506991E-2</v>
      </c>
      <c r="BV2" s="5">
        <v>1.5217532678675901E-2</v>
      </c>
      <c r="BX2" s="5">
        <v>0.122260518956884</v>
      </c>
      <c r="BY2" s="5">
        <v>1.7688755934187401E-2</v>
      </c>
      <c r="BZ2" s="5">
        <v>9.8588801456721095E-2</v>
      </c>
      <c r="CB2" s="5">
        <v>3.1735709176042098E-2</v>
      </c>
      <c r="CD2" s="5">
        <v>5.4301879430318001E-2</v>
      </c>
      <c r="CF2" s="5">
        <v>0.12986928529622199</v>
      </c>
      <c r="CH2">
        <v>0</v>
      </c>
      <c r="CJ2" s="5">
        <v>2.9329518111465201E-2</v>
      </c>
      <c r="CM2">
        <v>1994</v>
      </c>
      <c r="CN2">
        <v>15255</v>
      </c>
    </row>
    <row r="3" spans="1:92" x14ac:dyDescent="0.35">
      <c r="A3">
        <v>1995</v>
      </c>
      <c r="E3" s="5">
        <v>1.7722878625134299E-2</v>
      </c>
      <c r="N3" s="5">
        <v>4.9102347705999704E-3</v>
      </c>
      <c r="O3" s="5">
        <v>1.1738529998465599E-2</v>
      </c>
      <c r="P3" s="5">
        <v>8.8998005217124504E-3</v>
      </c>
      <c r="Q3" s="5">
        <v>3.4525088230781E-3</v>
      </c>
      <c r="Z3" s="5">
        <v>1.9103882154365499E-2</v>
      </c>
      <c r="AB3" s="5">
        <v>6.98174006444683E-3</v>
      </c>
      <c r="AC3" s="5">
        <v>4.6800675157281004E-3</v>
      </c>
      <c r="AF3" s="5">
        <v>3.22234156820623E-3</v>
      </c>
      <c r="AG3" s="5">
        <v>7.0047567899340205E-2</v>
      </c>
      <c r="AJ3" s="5">
        <v>3.06889673162498E-3</v>
      </c>
      <c r="AN3" s="5">
        <v>4.75678993401872E-3</v>
      </c>
      <c r="AR3" s="5">
        <v>3.83612091453123E-3</v>
      </c>
      <c r="AT3" s="5">
        <v>6.8282952278655804E-3</v>
      </c>
      <c r="AV3" s="5">
        <v>0.21497621605032999</v>
      </c>
      <c r="AW3" s="5">
        <v>3.0919134571121699E-2</v>
      </c>
      <c r="BC3" s="5">
        <v>2.2556390977443601E-2</v>
      </c>
      <c r="BD3" s="5">
        <v>1.4653981893509299E-2</v>
      </c>
      <c r="BF3" s="5">
        <v>1.99478287555624E-3</v>
      </c>
      <c r="BK3" s="5">
        <v>0.42389136105570002</v>
      </c>
      <c r="BP3" s="5">
        <v>1.39634801288937E-2</v>
      </c>
      <c r="BQ3" s="5">
        <v>1.6341875095903E-2</v>
      </c>
      <c r="BV3" s="5">
        <v>2.2633113395734199E-2</v>
      </c>
      <c r="BX3" s="5">
        <v>0.11055700475679001</v>
      </c>
      <c r="BY3">
        <v>0</v>
      </c>
      <c r="BZ3" s="5">
        <v>8.8000613779346301E-2</v>
      </c>
      <c r="CB3" s="5">
        <v>3.83612091453123E-3</v>
      </c>
      <c r="CD3" s="5">
        <v>3.0919134571121699E-2</v>
      </c>
      <c r="CF3" s="5">
        <v>3.9205155746509103E-2</v>
      </c>
      <c r="CH3">
        <v>0</v>
      </c>
      <c r="CJ3" s="5">
        <v>3.0305355224796701E-2</v>
      </c>
      <c r="CM3">
        <v>1995</v>
      </c>
      <c r="CN3">
        <v>12934</v>
      </c>
    </row>
    <row r="4" spans="1:92" x14ac:dyDescent="0.35">
      <c r="A4">
        <v>1996</v>
      </c>
      <c r="B4" s="5">
        <v>9.9298533296893494E-3</v>
      </c>
      <c r="I4" s="5">
        <v>2.0952901521362902E-3</v>
      </c>
      <c r="M4" s="5">
        <v>2.0041905803042698E-3</v>
      </c>
      <c r="P4" s="5">
        <v>3.4708936867996698E-2</v>
      </c>
      <c r="AA4" s="5">
        <v>6.9235674592329401E-3</v>
      </c>
      <c r="AB4" s="5">
        <v>1.22984421973217E-2</v>
      </c>
      <c r="AE4" s="5">
        <v>5.9214721690808098E-3</v>
      </c>
      <c r="AF4" s="5">
        <v>4.4456591054021999E-2</v>
      </c>
      <c r="AG4" s="5">
        <v>0.12170902796756899</v>
      </c>
      <c r="AJ4" s="5">
        <v>1.7855516079074402E-2</v>
      </c>
      <c r="AK4" s="5">
        <v>2.09529015213628E-2</v>
      </c>
      <c r="AN4" s="5">
        <v>5.1106859797759002E-2</v>
      </c>
      <c r="AO4" s="5">
        <v>2.5507880112963502E-3</v>
      </c>
      <c r="AS4" s="5">
        <v>1.2753940056481701E-3</v>
      </c>
      <c r="AT4" s="5">
        <v>1.26628404846497E-2</v>
      </c>
      <c r="AU4" s="5">
        <v>8.1989614648811198E-4</v>
      </c>
      <c r="AV4" s="5">
        <v>0.15578026783274099</v>
      </c>
      <c r="AW4" s="5">
        <v>6.5591691719048897E-3</v>
      </c>
      <c r="BC4" s="5">
        <v>3.4071239865172603E-2</v>
      </c>
      <c r="BF4" s="5">
        <v>2.1863897239683002E-3</v>
      </c>
      <c r="BK4" s="5">
        <v>0.27748929580031001</v>
      </c>
      <c r="BP4" s="5">
        <v>1.0385351188849401E-2</v>
      </c>
      <c r="BQ4" s="5">
        <v>5.0469162794934901E-2</v>
      </c>
      <c r="BV4" s="5">
        <v>4.0994807324405604E-3</v>
      </c>
      <c r="BX4" s="5">
        <v>0.23011751844766301</v>
      </c>
      <c r="BY4">
        <v>0</v>
      </c>
      <c r="BZ4" s="5">
        <v>0.23011751844766301</v>
      </c>
      <c r="CB4" s="5">
        <v>1.2753940056481701E-3</v>
      </c>
      <c r="CD4" s="5">
        <v>6.5591691719048897E-3</v>
      </c>
      <c r="CF4" s="5">
        <v>3.6257629589140902E-2</v>
      </c>
      <c r="CH4">
        <v>0</v>
      </c>
      <c r="CJ4" s="5">
        <v>6.0854513983784303E-2</v>
      </c>
      <c r="CM4">
        <v>1996</v>
      </c>
      <c r="CN4">
        <v>10891</v>
      </c>
    </row>
    <row r="5" spans="1:92" x14ac:dyDescent="0.35">
      <c r="A5">
        <v>1997</v>
      </c>
      <c r="B5" s="5">
        <v>3.6314117113027699E-3</v>
      </c>
      <c r="E5" s="5">
        <v>2.17884702678166E-2</v>
      </c>
      <c r="W5" s="5">
        <v>6.6575881373884104E-3</v>
      </c>
      <c r="AA5" s="5">
        <v>1.0213345438039E-2</v>
      </c>
      <c r="AN5" s="5">
        <v>3.9340293539113303E-3</v>
      </c>
      <c r="AO5" s="5">
        <v>9.83507338477833E-4</v>
      </c>
      <c r="AT5" s="5">
        <v>2.35285217128159E-2</v>
      </c>
      <c r="AV5" s="5">
        <v>0.469435618096535</v>
      </c>
      <c r="BC5" s="5">
        <v>4.2366469965198997E-3</v>
      </c>
      <c r="BF5" s="5">
        <v>2.4965955515206498E-3</v>
      </c>
      <c r="BK5" s="5">
        <v>0.13859888031472201</v>
      </c>
      <c r="BP5" s="5">
        <v>4.4484793463458898E-2</v>
      </c>
      <c r="BQ5" s="5">
        <v>0.18467241640187601</v>
      </c>
      <c r="BV5" s="5">
        <v>2.17884702678166E-2</v>
      </c>
      <c r="BX5" s="5">
        <v>1.6870933575427401E-2</v>
      </c>
      <c r="BY5" s="5">
        <v>6.6575881373884104E-3</v>
      </c>
      <c r="BZ5" s="5">
        <v>1.0213345438039E-2</v>
      </c>
      <c r="CB5" s="7">
        <v>0</v>
      </c>
      <c r="CD5" s="7">
        <v>0</v>
      </c>
      <c r="CF5" s="5">
        <v>6.73324254804055E-3</v>
      </c>
      <c r="CH5">
        <v>0</v>
      </c>
      <c r="CJ5" s="5">
        <v>0.229157209865335</v>
      </c>
      <c r="CM5">
        <v>1997</v>
      </c>
      <c r="CN5">
        <v>13130</v>
      </c>
    </row>
    <row r="6" spans="1:92" x14ac:dyDescent="0.35">
      <c r="A6">
        <v>1998</v>
      </c>
      <c r="B6" s="5">
        <v>4.0524433849821198E-2</v>
      </c>
      <c r="P6" s="5">
        <v>1.02686348216742E-2</v>
      </c>
      <c r="V6" s="5">
        <v>7.8848445952140796E-3</v>
      </c>
      <c r="X6" s="5">
        <v>3.4656642523150302E-2</v>
      </c>
      <c r="AA6" s="5">
        <v>1.97121114880352E-2</v>
      </c>
      <c r="AB6" s="5">
        <v>1.0176950582194901E-2</v>
      </c>
      <c r="AC6" s="5">
        <v>9.0767397084441197E-3</v>
      </c>
      <c r="AE6" s="5">
        <v>2.3654533785642199E-2</v>
      </c>
      <c r="AF6" s="5">
        <v>1.6686531585220502E-2</v>
      </c>
      <c r="AG6" s="5">
        <v>2.3837902264600701E-3</v>
      </c>
      <c r="AH6" s="5">
        <v>6.0511598056294099E-3</v>
      </c>
      <c r="AN6" s="5">
        <v>0.187861006692949</v>
      </c>
      <c r="AO6" s="5">
        <v>1.19189511323004E-3</v>
      </c>
      <c r="AP6" s="5">
        <v>1.14605299349042E-2</v>
      </c>
      <c r="AV6" s="5">
        <v>9.9294031356009907E-2</v>
      </c>
      <c r="AW6" s="5">
        <v>9.3517924268818192E-3</v>
      </c>
      <c r="BC6" s="5">
        <v>1.07270560190703E-2</v>
      </c>
      <c r="BF6" s="5">
        <v>2.0628953882827501E-2</v>
      </c>
      <c r="BK6" s="5">
        <v>0.24800586779132699</v>
      </c>
      <c r="BP6" s="5">
        <v>2.67717979279362E-2</v>
      </c>
      <c r="BQ6" s="5">
        <v>9.8560557440176E-2</v>
      </c>
      <c r="BX6" s="5">
        <v>0.13028330429999099</v>
      </c>
      <c r="BY6" s="5">
        <v>4.2541487118364398E-2</v>
      </c>
      <c r="BZ6" s="5">
        <v>8.7741817181626505E-2</v>
      </c>
      <c r="CB6" s="7">
        <v>0</v>
      </c>
      <c r="CD6" s="5">
        <v>9.3517924268818192E-3</v>
      </c>
      <c r="CF6" s="5">
        <v>3.1356009901897901E-2</v>
      </c>
      <c r="CH6">
        <v>0</v>
      </c>
      <c r="CJ6" s="5">
        <v>0.12533235536811199</v>
      </c>
      <c r="CM6">
        <v>1998</v>
      </c>
      <c r="CN6">
        <v>10807</v>
      </c>
    </row>
    <row r="7" spans="1:92" x14ac:dyDescent="0.35">
      <c r="A7">
        <v>1999</v>
      </c>
      <c r="B7" s="5">
        <v>2.87464066991626E-3</v>
      </c>
      <c r="U7" s="5">
        <v>8.3739532558430203E-3</v>
      </c>
      <c r="AA7" s="5">
        <v>2.7496562929633802E-3</v>
      </c>
      <c r="AB7" s="5">
        <v>2.7434070741157401E-2</v>
      </c>
      <c r="AG7" s="5">
        <v>8.6301712285964297E-2</v>
      </c>
      <c r="AH7" s="5">
        <v>1.38107736532933E-2</v>
      </c>
      <c r="AI7" s="5">
        <v>5.31183602049744E-3</v>
      </c>
      <c r="AN7" s="5">
        <v>7.0116235470566196E-2</v>
      </c>
      <c r="AT7" s="5">
        <v>3.0621172353455799E-3</v>
      </c>
      <c r="AU7" s="5">
        <v>6.99912510936133E-3</v>
      </c>
      <c r="AV7" s="5">
        <v>0.15810523684539399</v>
      </c>
      <c r="AW7" s="5">
        <v>1.21859767529059E-2</v>
      </c>
      <c r="BC7" s="5">
        <v>0.15079365079365101</v>
      </c>
      <c r="BK7" s="5">
        <v>0.290588676415448</v>
      </c>
      <c r="BP7" s="5">
        <v>3.37457817772778E-3</v>
      </c>
      <c r="BQ7" s="5">
        <v>9.4550681164854405E-2</v>
      </c>
      <c r="BX7" s="5">
        <v>0.14398200224971899</v>
      </c>
      <c r="BY7" s="5">
        <v>8.3739532558430203E-3</v>
      </c>
      <c r="BZ7" s="5">
        <v>0.13560804899387599</v>
      </c>
      <c r="CB7" s="7">
        <v>0</v>
      </c>
      <c r="CD7" s="5">
        <v>1.21859767529059E-2</v>
      </c>
      <c r="CF7" s="5">
        <v>0.15079365079365101</v>
      </c>
      <c r="CH7">
        <v>0</v>
      </c>
      <c r="CJ7" s="5">
        <v>9.7925259342582199E-2</v>
      </c>
      <c r="CM7">
        <v>1999</v>
      </c>
      <c r="CN7">
        <v>15926</v>
      </c>
    </row>
    <row r="8" spans="1:92" x14ac:dyDescent="0.35">
      <c r="A8">
        <v>2000</v>
      </c>
      <c r="B8" s="5">
        <v>6.6663446210328001E-3</v>
      </c>
      <c r="I8" s="5">
        <v>6.2798898603932203E-4</v>
      </c>
      <c r="Q8" s="5">
        <v>1.28013139461862E-2</v>
      </c>
      <c r="U8" s="5">
        <v>1.21250181150669E-2</v>
      </c>
      <c r="Z8" s="5">
        <v>1.54098835805034E-2</v>
      </c>
      <c r="AC8" s="5">
        <v>1.6907395777981699E-3</v>
      </c>
      <c r="AF8" s="5">
        <v>1.0627505917588501E-2</v>
      </c>
      <c r="AG8" s="5">
        <v>4.3138012656393401E-2</v>
      </c>
      <c r="AK8" s="5">
        <v>1.1062267523308101E-2</v>
      </c>
      <c r="AN8" s="5">
        <v>9.1299937201101394E-3</v>
      </c>
      <c r="AV8" s="5">
        <v>0.185788126177479</v>
      </c>
      <c r="AW8" s="5">
        <v>2.0530409158977799E-2</v>
      </c>
      <c r="BC8" s="5">
        <v>8.1638568185111796E-3</v>
      </c>
      <c r="BK8" s="5">
        <v>0.33433167479831899</v>
      </c>
      <c r="BP8" s="5">
        <v>0.13970339597120901</v>
      </c>
      <c r="BQ8" s="5">
        <v>0.10864209458480301</v>
      </c>
      <c r="BV8" s="5">
        <v>6.2798898603932203E-4</v>
      </c>
      <c r="BX8" s="5">
        <v>0.106854741316845</v>
      </c>
      <c r="BY8" s="5">
        <v>1.21250181150669E-2</v>
      </c>
      <c r="BZ8" s="5">
        <v>6.6518525675088203E-2</v>
      </c>
      <c r="CB8" s="7">
        <v>0</v>
      </c>
      <c r="CD8" s="5">
        <v>2.0530409158977799E-2</v>
      </c>
      <c r="CF8" s="5">
        <v>8.1638568185111796E-3</v>
      </c>
      <c r="CH8">
        <v>0</v>
      </c>
      <c r="CJ8" s="5">
        <v>0.24834549055601199</v>
      </c>
      <c r="CM8">
        <v>2000</v>
      </c>
      <c r="CN8">
        <v>20591</v>
      </c>
    </row>
    <row r="9" spans="1:92" x14ac:dyDescent="0.35">
      <c r="A9">
        <v>2001</v>
      </c>
      <c r="E9" s="5">
        <v>1.13334513901186E-2</v>
      </c>
      <c r="AB9" s="5">
        <v>2.3286700903134401E-2</v>
      </c>
      <c r="AC9" s="5">
        <v>2.0807508411546001E-3</v>
      </c>
      <c r="AF9" s="5">
        <v>1.00938551443244E-2</v>
      </c>
      <c r="AG9" s="5">
        <v>6.8177793518682502E-3</v>
      </c>
      <c r="AK9" s="5">
        <v>6.2422525234637899E-3</v>
      </c>
      <c r="AN9" s="5">
        <v>2.3198158314149099E-2</v>
      </c>
      <c r="AP9" s="5">
        <v>2.03647954666194E-3</v>
      </c>
      <c r="AV9" s="5">
        <v>0.38688684257127698</v>
      </c>
      <c r="AW9" s="5">
        <v>8.4558172480963308E-3</v>
      </c>
      <c r="BC9" s="5">
        <v>6.9063219408535496E-3</v>
      </c>
      <c r="BK9" s="5">
        <v>0.32061271471577801</v>
      </c>
      <c r="BN9" s="5">
        <v>1.5937666017354301E-3</v>
      </c>
      <c r="BP9" s="5">
        <v>0.10005312555339101</v>
      </c>
      <c r="BQ9" s="5">
        <v>5.91907207366743E-2</v>
      </c>
      <c r="BT9" s="5">
        <v>1.3724101292721801E-3</v>
      </c>
      <c r="BV9" s="5">
        <v>1.13334513901186E-2</v>
      </c>
      <c r="BX9" s="5">
        <v>4.5112449088011299E-2</v>
      </c>
      <c r="BY9" s="6">
        <v>0</v>
      </c>
      <c r="BZ9" s="5">
        <v>4.5112449088011299E-2</v>
      </c>
      <c r="CB9" s="7">
        <v>0</v>
      </c>
      <c r="CD9" s="5">
        <v>8.4558172480963308E-3</v>
      </c>
      <c r="CF9" s="5">
        <v>6.9063219408535496E-3</v>
      </c>
      <c r="CH9" s="5">
        <v>1.5937666017354301E-3</v>
      </c>
      <c r="CJ9" s="5">
        <v>0.15924384629006599</v>
      </c>
      <c r="CM9">
        <v>2001</v>
      </c>
      <c r="CN9">
        <v>22464</v>
      </c>
    </row>
    <row r="10" spans="1:92" x14ac:dyDescent="0.35">
      <c r="A10">
        <v>2002</v>
      </c>
      <c r="AA10" s="5">
        <v>5.7615931084633899E-3</v>
      </c>
      <c r="AC10" s="5">
        <v>1.0068803490518501E-3</v>
      </c>
      <c r="AK10" s="5">
        <v>6.8244112546847896E-3</v>
      </c>
      <c r="AN10" s="5">
        <v>6.1587514683671803E-2</v>
      </c>
      <c r="AO10" s="5">
        <v>1.62219611791688E-3</v>
      </c>
      <c r="AV10" s="5">
        <v>0.471947194719472</v>
      </c>
      <c r="BC10" s="5">
        <v>1.2306315377300399E-2</v>
      </c>
      <c r="BF10" s="5">
        <v>4.5309615707333399E-3</v>
      </c>
      <c r="BK10" s="5">
        <v>0.281982435531689</v>
      </c>
      <c r="BP10" s="5">
        <v>3.2835486938524401E-2</v>
      </c>
      <c r="BQ10" s="5">
        <v>5.9685629579907098E-2</v>
      </c>
      <c r="BT10" s="5">
        <v>3.79817642781227E-2</v>
      </c>
      <c r="BX10" s="5">
        <v>1.35928847122E-2</v>
      </c>
      <c r="BY10" s="6">
        <v>0</v>
      </c>
      <c r="BZ10" s="5">
        <v>1.35928847122E-2</v>
      </c>
      <c r="CB10" s="7">
        <v>0</v>
      </c>
      <c r="CD10" s="7">
        <v>0</v>
      </c>
      <c r="CF10" s="5">
        <v>1.6837276948033799E-2</v>
      </c>
      <c r="CH10">
        <v>0</v>
      </c>
      <c r="CJ10" s="5">
        <v>9.2521116518431507E-2</v>
      </c>
      <c r="CM10">
        <v>2002</v>
      </c>
      <c r="CN10">
        <v>17787</v>
      </c>
    </row>
    <row r="11" spans="1:92" x14ac:dyDescent="0.35">
      <c r="A11">
        <v>2003</v>
      </c>
      <c r="B11" s="5">
        <v>6.7319796398664497E-3</v>
      </c>
      <c r="G11" s="5">
        <v>1.2095670735044599E-2</v>
      </c>
      <c r="P11" s="5">
        <v>3.0102347983142698E-3</v>
      </c>
      <c r="R11" s="5">
        <v>2.18926167150129E-3</v>
      </c>
      <c r="S11" s="5">
        <v>2.4793388429752101E-2</v>
      </c>
      <c r="Z11" s="5">
        <v>5.4184226369656798E-3</v>
      </c>
      <c r="AB11" s="5">
        <v>1.38470800722456E-2</v>
      </c>
      <c r="AD11" s="5">
        <v>3.1196978818893301E-3</v>
      </c>
      <c r="AG11" s="5">
        <v>4.9860434568441803E-2</v>
      </c>
      <c r="AN11" s="5">
        <v>4.8273219856603398E-2</v>
      </c>
      <c r="AS11" s="5">
        <v>4.4879864265776398E-3</v>
      </c>
      <c r="AT11" s="5">
        <v>1.2095670735044599E-2</v>
      </c>
      <c r="AV11" s="5">
        <v>0.24350062941273101</v>
      </c>
      <c r="AW11" s="5">
        <v>4.5646105850801803E-2</v>
      </c>
      <c r="BC11" s="5">
        <v>7.0603688905916499E-3</v>
      </c>
      <c r="BF11" s="5">
        <v>9.1948990203053992E-3</v>
      </c>
      <c r="BK11" s="5">
        <v>0.42477149581303703</v>
      </c>
      <c r="BP11" s="5">
        <v>4.0172951672048603E-2</v>
      </c>
      <c r="BV11" s="5">
        <v>1.2095670735044599E-2</v>
      </c>
      <c r="BX11" s="5">
        <v>9.9228285260795801E-2</v>
      </c>
      <c r="BY11" s="5">
        <v>2.6982650101253398E-2</v>
      </c>
      <c r="BZ11" s="5">
        <v>6.6827212522576798E-2</v>
      </c>
      <c r="CB11" s="5">
        <v>4.4879864265776398E-3</v>
      </c>
      <c r="CD11" s="5">
        <v>4.5646105850801803E-2</v>
      </c>
      <c r="CF11" s="5">
        <v>1.6255267910897001E-2</v>
      </c>
      <c r="CH11">
        <v>0</v>
      </c>
      <c r="CJ11" s="5">
        <v>4.0172951672048603E-2</v>
      </c>
      <c r="CM11">
        <v>2003</v>
      </c>
      <c r="CN11">
        <v>18157</v>
      </c>
    </row>
    <row r="12" spans="1:92" x14ac:dyDescent="0.35">
      <c r="A12">
        <v>2004</v>
      </c>
      <c r="O12" s="5">
        <v>3.5965252033420001E-3</v>
      </c>
      <c r="AC12" s="5">
        <v>2.71122669175012E-3</v>
      </c>
      <c r="AK12" s="5">
        <v>7.7463619764289301E-3</v>
      </c>
      <c r="AN12" s="5">
        <v>4.3545620538925502E-2</v>
      </c>
      <c r="AT12" s="5">
        <v>4.1498367730869196E-3</v>
      </c>
      <c r="AU12" s="5">
        <v>2.0472528080562199E-3</v>
      </c>
      <c r="AV12" s="5">
        <v>0.564211807668898</v>
      </c>
      <c r="AW12" s="5">
        <v>2.7333591545399199E-2</v>
      </c>
      <c r="BC12" s="5">
        <v>2.3792397499031701E-2</v>
      </c>
      <c r="BK12" s="5">
        <v>0.139766502517568</v>
      </c>
      <c r="BQ12" s="5">
        <v>0.14900680573230801</v>
      </c>
      <c r="BS12" s="5">
        <v>4.2051679300614203E-3</v>
      </c>
      <c r="BX12" s="5">
        <v>1.0457588668179099E-2</v>
      </c>
      <c r="BY12" s="6">
        <v>0</v>
      </c>
      <c r="BZ12" s="5">
        <v>1.0457588668179099E-2</v>
      </c>
      <c r="CB12" s="7">
        <v>0</v>
      </c>
      <c r="CD12" s="5">
        <v>2.7333591545399199E-2</v>
      </c>
      <c r="CF12" s="5">
        <v>2.3792397499031701E-2</v>
      </c>
      <c r="CH12">
        <v>0</v>
      </c>
      <c r="CJ12" s="5">
        <v>0.14900680573230801</v>
      </c>
      <c r="CM12">
        <v>2004</v>
      </c>
      <c r="CN12">
        <v>17973</v>
      </c>
    </row>
    <row r="13" spans="1:92" x14ac:dyDescent="0.35">
      <c r="A13">
        <v>2005</v>
      </c>
      <c r="B13" s="5">
        <v>4.8452813566787802E-3</v>
      </c>
      <c r="E13" s="5">
        <v>2.4777006937561899E-3</v>
      </c>
      <c r="O13" s="5">
        <v>2.0372205704217599E-3</v>
      </c>
      <c r="P13" s="5">
        <v>1.2113203391697E-3</v>
      </c>
      <c r="U13" s="5">
        <v>3.8542010791762999E-3</v>
      </c>
      <c r="W13" s="5">
        <v>5.9464816650148704E-3</v>
      </c>
      <c r="Z13" s="5">
        <v>7.7084021583525997E-3</v>
      </c>
      <c r="AA13" s="5">
        <v>5.72073560180597E-2</v>
      </c>
      <c r="AC13" s="5">
        <v>8.5893624050214692E-3</v>
      </c>
      <c r="AD13" s="5">
        <v>1.2113203391697E-3</v>
      </c>
      <c r="AF13" s="5">
        <v>1.2278383437947399E-2</v>
      </c>
      <c r="AG13" s="5">
        <v>4.63605329809492E-2</v>
      </c>
      <c r="AJ13" s="5">
        <v>1.54168043167052E-3</v>
      </c>
      <c r="AK13" s="5">
        <v>1.5251624270454799E-2</v>
      </c>
      <c r="AN13" s="5">
        <v>0.10604558969276499</v>
      </c>
      <c r="AO13" s="5">
        <v>1.6187644532540499E-2</v>
      </c>
      <c r="AT13" s="5">
        <v>3.0558308556326401E-2</v>
      </c>
      <c r="AU13" s="5">
        <v>4.8452813566787802E-3</v>
      </c>
      <c r="AV13" s="5">
        <v>0.30244466468450598</v>
      </c>
      <c r="AW13" s="5">
        <v>1.3544763792533899E-2</v>
      </c>
      <c r="BF13" s="5">
        <v>4.5699812795947604E-3</v>
      </c>
      <c r="BK13" s="5">
        <v>0.22987556436515799</v>
      </c>
      <c r="BL13" s="5">
        <v>1.81698050875454E-3</v>
      </c>
      <c r="BP13" s="5">
        <v>3.2485409095914502E-3</v>
      </c>
      <c r="BQ13" s="5">
        <v>7.8845942076863795E-2</v>
      </c>
      <c r="BT13" s="5">
        <v>4.2396211870939296E-3</v>
      </c>
      <c r="BV13" s="5">
        <v>2.4777006937561899E-3</v>
      </c>
      <c r="BX13" s="5">
        <v>0.15994934478581699</v>
      </c>
      <c r="BY13" s="5">
        <v>9.8006827441911703E-3</v>
      </c>
      <c r="BZ13" s="5">
        <v>0.142440259883273</v>
      </c>
      <c r="CB13" s="7">
        <v>0</v>
      </c>
      <c r="CD13" s="5">
        <v>1.3544763792533899E-2</v>
      </c>
      <c r="CF13" s="5">
        <v>4.5699812795947604E-3</v>
      </c>
      <c r="CH13" s="5">
        <v>1.81698050875454E-3</v>
      </c>
      <c r="CJ13" s="5">
        <v>8.2094482986455206E-2</v>
      </c>
      <c r="CM13">
        <v>2005</v>
      </c>
      <c r="CN13">
        <v>18034</v>
      </c>
    </row>
    <row r="14" spans="1:92" x14ac:dyDescent="0.35">
      <c r="A14">
        <v>2006</v>
      </c>
      <c r="K14" s="5">
        <v>6.1236391912908202E-3</v>
      </c>
      <c r="P14" s="5">
        <v>1.4239891135303301E-2</v>
      </c>
      <c r="S14" s="5">
        <v>7.7274494556765199E-3</v>
      </c>
      <c r="W14" s="5">
        <v>2.7118973561430799E-2</v>
      </c>
      <c r="AA14" s="5">
        <v>3.5721228615863097E-2</v>
      </c>
      <c r="AG14" s="5">
        <v>2.25019440124417E-2</v>
      </c>
      <c r="AJ14" s="5">
        <v>3.9852255054432396E-3</v>
      </c>
      <c r="AK14" s="5">
        <v>2.2599144634525701E-2</v>
      </c>
      <c r="AN14" s="5">
        <v>7.4747278382581606E-2</v>
      </c>
      <c r="AO14" s="5">
        <v>5.4918351477449504E-3</v>
      </c>
      <c r="AS14" s="5">
        <v>2.1870139968895798E-3</v>
      </c>
      <c r="AT14" s="5">
        <v>2.0412130637636101E-2</v>
      </c>
      <c r="AU14" s="5">
        <v>6.1819595645412097E-2</v>
      </c>
      <c r="AV14" s="5">
        <v>0.28304821150855403</v>
      </c>
      <c r="AW14" s="5">
        <v>3.8783048211508603E-2</v>
      </c>
      <c r="BC14" s="5">
        <v>5.3460342146189697E-3</v>
      </c>
      <c r="BF14" s="5">
        <v>9.67146189735614E-3</v>
      </c>
      <c r="BK14" s="5">
        <v>0.16703926905132199</v>
      </c>
      <c r="BP14" s="5">
        <v>9.7638024883359306E-2</v>
      </c>
      <c r="BQ14" s="5">
        <v>8.0190513219284595E-2</v>
      </c>
      <c r="BV14" s="5">
        <v>6.1236391912908202E-3</v>
      </c>
      <c r="BX14" s="5">
        <v>0.119653965785381</v>
      </c>
      <c r="BY14" s="5">
        <v>3.4846423017107303E-2</v>
      </c>
      <c r="BZ14" s="5">
        <v>8.4807542768273694E-2</v>
      </c>
      <c r="CB14" s="5">
        <v>2.1870139968895798E-3</v>
      </c>
      <c r="CD14" s="5">
        <v>3.8783048211508603E-2</v>
      </c>
      <c r="CF14" s="5">
        <v>1.5017496111975099E-2</v>
      </c>
      <c r="CH14">
        <v>0</v>
      </c>
      <c r="CJ14" s="5">
        <v>0.17782853810264401</v>
      </c>
      <c r="CM14">
        <v>2006</v>
      </c>
      <c r="CN14">
        <v>20436</v>
      </c>
    </row>
    <row r="15" spans="1:92" x14ac:dyDescent="0.35">
      <c r="A15">
        <v>2007</v>
      </c>
      <c r="P15" s="5">
        <v>1.47811256395679E-2</v>
      </c>
      <c r="Q15" s="5">
        <v>4.2827364032594298E-3</v>
      </c>
      <c r="R15" s="5">
        <v>2.34981997346977E-3</v>
      </c>
      <c r="S15" s="5"/>
      <c r="U15" s="5">
        <v>1.7168845935190399E-2</v>
      </c>
      <c r="W15" s="5">
        <v>4.3206367254121697E-3</v>
      </c>
      <c r="AA15" s="5">
        <v>5.8366496115216998E-3</v>
      </c>
      <c r="AC15" s="5">
        <v>1.66761417472049E-3</v>
      </c>
      <c r="AF15" s="5">
        <v>6.6325563767292003E-3</v>
      </c>
      <c r="AH15" s="5">
        <v>1.18249005116543E-2</v>
      </c>
      <c r="AK15" s="5">
        <v>5.1165434906196702E-3</v>
      </c>
      <c r="AM15" s="5">
        <v>5.6850483229107397E-3</v>
      </c>
      <c r="AN15" s="5">
        <v>2.8955846124692101E-2</v>
      </c>
      <c r="AR15" s="5">
        <v>1.7434148190259601E-3</v>
      </c>
      <c r="AS15" s="5">
        <v>8.7170740951298103E-4</v>
      </c>
      <c r="AU15" s="5">
        <v>2.9562251279135901E-3</v>
      </c>
      <c r="AV15" s="5">
        <v>0.21883646010991101</v>
      </c>
      <c r="AW15" s="5">
        <v>2.2740193291642999E-3</v>
      </c>
      <c r="BC15" s="5">
        <v>3.79003221527383E-3</v>
      </c>
      <c r="BF15" s="5">
        <v>1.47053249952625E-2</v>
      </c>
      <c r="BK15" s="5">
        <v>0.45036952814098902</v>
      </c>
      <c r="BP15" s="5">
        <v>1.5956035626302802E-2</v>
      </c>
      <c r="BQ15" s="5">
        <v>0.16615501231760499</v>
      </c>
      <c r="BS15" s="5">
        <v>2.4635209399279899E-3</v>
      </c>
      <c r="BX15" s="5">
        <v>5.9200303202577201E-2</v>
      </c>
      <c r="BY15" s="5">
        <v>2.3839302634072398E-2</v>
      </c>
      <c r="BZ15" s="5">
        <v>3.1078264165245399E-2</v>
      </c>
      <c r="CB15" s="5">
        <v>2.61512222853894E-3</v>
      </c>
      <c r="CD15" s="5">
        <v>2.2740193291642999E-3</v>
      </c>
      <c r="CF15" s="5">
        <v>1.8495357210536301E-2</v>
      </c>
      <c r="CH15">
        <v>0</v>
      </c>
      <c r="CJ15" s="5">
        <v>0.18211104794390801</v>
      </c>
      <c r="CM15">
        <v>2007</v>
      </c>
      <c r="CN15">
        <v>26249</v>
      </c>
    </row>
    <row r="16" spans="1:92" x14ac:dyDescent="0.35">
      <c r="A16">
        <v>2008</v>
      </c>
      <c r="K16" s="5">
        <v>2.1556079488043102E-3</v>
      </c>
      <c r="O16" s="5">
        <v>2.4924216908049799E-3</v>
      </c>
      <c r="Q16" s="5">
        <v>1.0778039744021601E-3</v>
      </c>
      <c r="W16" s="5">
        <v>4.5133041428090303E-3</v>
      </c>
      <c r="AA16" s="5">
        <v>1.73795890872348E-2</v>
      </c>
      <c r="AB16" s="5">
        <v>1.2798922196025599E-2</v>
      </c>
      <c r="AF16" s="5">
        <v>9.4307847760188596E-4</v>
      </c>
      <c r="AG16" s="5">
        <v>3.7049511620074098E-3</v>
      </c>
      <c r="AK16" s="5">
        <v>4.9174806332098399E-2</v>
      </c>
      <c r="AN16" s="5">
        <v>4.9848433816099703E-3</v>
      </c>
      <c r="AO16" s="5">
        <v>1.8928932300437899E-2</v>
      </c>
      <c r="AT16" s="5">
        <v>2.4991579656449998E-2</v>
      </c>
      <c r="AU16" s="5">
        <v>2.57325698888515E-2</v>
      </c>
      <c r="AV16" s="5">
        <v>0.432334119232065</v>
      </c>
      <c r="AW16" s="5">
        <v>1.14516672280229E-3</v>
      </c>
      <c r="BC16" s="5">
        <v>5.6382620410912798E-2</v>
      </c>
      <c r="BE16" s="5">
        <v>6.7362748400134698E-3</v>
      </c>
      <c r="BF16" s="5">
        <v>3.09195015156618E-2</v>
      </c>
      <c r="BK16" s="5">
        <v>0.14509936005388999</v>
      </c>
      <c r="BP16" s="5">
        <v>6.2647356012125302E-2</v>
      </c>
      <c r="BQ16" s="5">
        <v>4.9309531828898599E-2</v>
      </c>
      <c r="BS16" s="5">
        <v>2.57325698888515E-2</v>
      </c>
      <c r="BT16" s="5">
        <v>3.03132367800606E-3</v>
      </c>
      <c r="BV16" s="5">
        <v>2.1556079488043102E-3</v>
      </c>
      <c r="BX16" s="5">
        <v>8.9592455372179206E-2</v>
      </c>
      <c r="BY16" s="5">
        <v>4.5133041428090303E-3</v>
      </c>
      <c r="BZ16" s="5">
        <v>8.4001347254967995E-2</v>
      </c>
      <c r="CB16" s="7">
        <v>0</v>
      </c>
      <c r="CD16" s="5">
        <v>1.14516672280229E-3</v>
      </c>
      <c r="CF16" s="5">
        <v>9.4038396766588095E-2</v>
      </c>
      <c r="CH16">
        <v>0</v>
      </c>
      <c r="CJ16" s="5">
        <v>0.11195688784102401</v>
      </c>
      <c r="CM16">
        <v>2008</v>
      </c>
      <c r="CN16">
        <v>14741</v>
      </c>
    </row>
    <row r="17" spans="1:92" x14ac:dyDescent="0.35">
      <c r="A17">
        <v>2009</v>
      </c>
      <c r="M17" s="5">
        <v>1.69426261070466E-3</v>
      </c>
      <c r="P17" s="5">
        <v>2.9108822212270502E-3</v>
      </c>
      <c r="U17" s="5">
        <v>1.9405881474847001E-3</v>
      </c>
      <c r="Z17" s="5">
        <v>1.47783251231527E-2</v>
      </c>
      <c r="AA17" s="5">
        <v>1.7390655321689801E-2</v>
      </c>
      <c r="AB17" s="5">
        <v>4.2394387221973397E-2</v>
      </c>
      <c r="AC17" s="5">
        <v>1.54500671742051E-2</v>
      </c>
      <c r="AE17" s="5">
        <v>2.7616062098820698E-3</v>
      </c>
      <c r="AF17" s="5">
        <v>1.06732348111658E-2</v>
      </c>
      <c r="AH17" s="5">
        <v>4.0304523063143796E-3</v>
      </c>
      <c r="AN17" s="5">
        <v>3.5079862666069599E-3</v>
      </c>
      <c r="AO17" s="5">
        <v>1.2688460964323E-3</v>
      </c>
      <c r="AU17" s="5">
        <v>2.46305418719212E-3</v>
      </c>
      <c r="AV17" s="5">
        <v>0.37020450813554301</v>
      </c>
      <c r="BF17" s="5">
        <v>3.6572622779519298E-3</v>
      </c>
      <c r="BK17" s="5">
        <v>0.23384087177190599</v>
      </c>
      <c r="BP17" s="5">
        <v>7.7623525899388002E-3</v>
      </c>
      <c r="BQ17" s="5">
        <v>0.24973876698014599</v>
      </c>
      <c r="BX17" s="5">
        <v>0.109419316315868</v>
      </c>
      <c r="BY17" s="5">
        <v>1.9405881474847001E-3</v>
      </c>
      <c r="BZ17" s="5">
        <v>9.2700403045230598E-2</v>
      </c>
      <c r="CB17" s="7">
        <v>0</v>
      </c>
      <c r="CD17" s="6">
        <v>0</v>
      </c>
      <c r="CF17" s="5">
        <v>3.6572622779519298E-3</v>
      </c>
      <c r="CH17">
        <v>0</v>
      </c>
      <c r="CJ17" s="5">
        <v>0.25750111957008498</v>
      </c>
      <c r="CM17">
        <v>2009</v>
      </c>
      <c r="CN17">
        <v>13314</v>
      </c>
    </row>
    <row r="18" spans="1:92" x14ac:dyDescent="0.35">
      <c r="A18">
        <v>2010</v>
      </c>
      <c r="B18" s="5">
        <v>9.9730458221024294E-3</v>
      </c>
      <c r="G18" s="5">
        <v>3.77358490566038E-3</v>
      </c>
      <c r="P18" s="5">
        <v>9.819021948402E-3</v>
      </c>
      <c r="S18" s="5">
        <v>4.5437042741624904E-3</v>
      </c>
      <c r="U18" s="5">
        <v>4.3896804004620697E-3</v>
      </c>
      <c r="AB18" s="5">
        <v>3.3115132845591101E-3</v>
      </c>
      <c r="AC18" s="5">
        <v>2.7339237581825199E-3</v>
      </c>
      <c r="AE18" s="5">
        <v>1.5517905275317699E-2</v>
      </c>
      <c r="AF18" s="5">
        <v>1.5633423180592999E-2</v>
      </c>
      <c r="AG18" s="5">
        <v>1.18213323065075E-2</v>
      </c>
      <c r="AI18" s="5">
        <v>2.3488640739314599E-3</v>
      </c>
      <c r="AK18" s="5">
        <v>1.2167886022333501E-2</v>
      </c>
      <c r="AN18" s="5">
        <v>0.24485945321524799</v>
      </c>
      <c r="AS18" s="5">
        <v>1.92529842125529E-3</v>
      </c>
      <c r="AT18" s="5">
        <v>8.5098190219483998E-3</v>
      </c>
      <c r="AU18" s="5">
        <v>6.9310743165190605E-4</v>
      </c>
      <c r="AV18" s="5">
        <v>0.13608009241432401</v>
      </c>
      <c r="AW18" s="5">
        <v>2.4335772044666901E-2</v>
      </c>
      <c r="BB18" s="5">
        <v>1.6557566422795501E-3</v>
      </c>
      <c r="BE18" s="5">
        <v>1.3092029264536E-3</v>
      </c>
      <c r="BF18" s="5">
        <v>7.8167115902964997E-3</v>
      </c>
      <c r="BK18" s="5">
        <v>0.28036195610319598</v>
      </c>
      <c r="BP18" s="5">
        <v>3.5541008856372701E-2</v>
      </c>
      <c r="BQ18" s="5">
        <v>0.122487485560262</v>
      </c>
      <c r="BS18" s="5">
        <v>5.1983057373893001E-3</v>
      </c>
      <c r="BT18" s="5">
        <v>2.6954177897574099E-4</v>
      </c>
      <c r="BV18" s="5">
        <v>5.4678475163650398E-3</v>
      </c>
      <c r="BX18" s="5">
        <v>7.2468232576049299E-2</v>
      </c>
      <c r="BY18" s="5">
        <v>8.9333846746245706E-3</v>
      </c>
      <c r="BZ18" s="5">
        <v>6.3534847901424704E-2</v>
      </c>
      <c r="CB18" s="5">
        <v>1.92529842125529E-3</v>
      </c>
      <c r="CD18" s="5">
        <v>2.59915286869465E-2</v>
      </c>
      <c r="CF18" s="5">
        <v>9.1259145167500999E-3</v>
      </c>
      <c r="CH18">
        <v>0</v>
      </c>
      <c r="CJ18" s="5">
        <v>0.158028494416635</v>
      </c>
      <c r="CM18">
        <v>2010</v>
      </c>
      <c r="CN18">
        <v>25827</v>
      </c>
    </row>
    <row r="19" spans="1:92" x14ac:dyDescent="0.35">
      <c r="A19">
        <v>2011</v>
      </c>
      <c r="C19" s="5">
        <v>1.8864292589027901E-3</v>
      </c>
      <c r="P19" s="5">
        <v>6.7372473532242502E-3</v>
      </c>
      <c r="Q19" s="5">
        <v>1.1357074109720901E-2</v>
      </c>
      <c r="V19" s="5">
        <v>1.27045235803657E-3</v>
      </c>
      <c r="W19" s="5">
        <v>1.03176130895091E-2</v>
      </c>
      <c r="X19" s="5">
        <v>7.6997112608277198E-4</v>
      </c>
      <c r="Z19" s="5">
        <v>2.0019249278152101E-3</v>
      </c>
      <c r="AA19" s="5">
        <v>2.3484119345524501E-3</v>
      </c>
      <c r="AB19" s="5">
        <v>2.8488931665062601E-3</v>
      </c>
      <c r="AC19" s="5">
        <v>1.8094321462945101E-3</v>
      </c>
      <c r="AF19" s="5">
        <v>3.9230028873917203E-2</v>
      </c>
      <c r="AI19" s="5">
        <v>6.3137632338787298E-3</v>
      </c>
      <c r="AJ19" s="5">
        <v>7.3147256977863296E-4</v>
      </c>
      <c r="AK19" s="5">
        <v>8.5851780558229094E-3</v>
      </c>
      <c r="AS19" s="5">
        <v>1.73243503368624E-3</v>
      </c>
      <c r="AT19" s="5">
        <v>4.8623676612126999E-2</v>
      </c>
      <c r="AV19" s="5">
        <v>0.44535129932627499</v>
      </c>
      <c r="AW19" s="5">
        <v>1.08180943214629E-2</v>
      </c>
      <c r="BC19" s="5">
        <v>2.4639076034648701E-3</v>
      </c>
      <c r="BE19" s="5">
        <v>2.1944177093359001E-3</v>
      </c>
      <c r="BF19" s="5">
        <v>2.7526467757459101E-2</v>
      </c>
      <c r="BI19" s="5">
        <v>2.68334937439846E-2</v>
      </c>
      <c r="BK19" s="5">
        <v>0.23176130895091401</v>
      </c>
      <c r="BP19" s="5">
        <v>4.7545717035611203E-2</v>
      </c>
      <c r="BQ19" s="5">
        <v>3.41097208854668E-2</v>
      </c>
      <c r="BS19" s="5">
        <v>9.2396535129932601E-4</v>
      </c>
      <c r="BV19" s="5">
        <v>1.8864292589027901E-3</v>
      </c>
      <c r="BX19" s="5">
        <v>8.7584215591915301E-2</v>
      </c>
      <c r="BY19" s="5">
        <v>1.23580365736285E-2</v>
      </c>
      <c r="BZ19" s="5">
        <v>6.1867179980750697E-2</v>
      </c>
      <c r="CB19" s="5">
        <v>1.73243503368624E-3</v>
      </c>
      <c r="CD19" s="5">
        <v>1.08180943214629E-2</v>
      </c>
      <c r="CF19" s="5">
        <v>5.9018286814244501E-2</v>
      </c>
      <c r="CH19">
        <v>0</v>
      </c>
      <c r="CJ19" s="5">
        <v>8.1655437921078003E-2</v>
      </c>
      <c r="CM19">
        <v>2011</v>
      </c>
      <c r="CN19">
        <v>25809</v>
      </c>
    </row>
    <row r="20" spans="1:92" x14ac:dyDescent="0.35">
      <c r="A20">
        <v>2012</v>
      </c>
      <c r="B20" s="5">
        <v>7.6930235443744797E-3</v>
      </c>
      <c r="E20" s="5">
        <v>1.17876973663802E-3</v>
      </c>
      <c r="G20" s="5">
        <v>2.1093774234575199E-3</v>
      </c>
      <c r="P20" s="5">
        <v>4.1443062319694801E-2</v>
      </c>
      <c r="Q20" s="5">
        <v>2.69876229177653E-3</v>
      </c>
      <c r="S20" s="5">
        <v>8.0652666191022705E-4</v>
      </c>
      <c r="V20" s="5">
        <v>2.2334584483667801E-3</v>
      </c>
      <c r="W20" s="5">
        <v>1.7464404255979199E-2</v>
      </c>
      <c r="AA20" s="5">
        <v>5.11524025188448E-2</v>
      </c>
      <c r="AB20" s="5">
        <v>6.5080497564909898E-2</v>
      </c>
      <c r="AC20" s="5">
        <v>3.0554952383906701E-2</v>
      </c>
      <c r="AD20" s="5">
        <v>7.1036386760554597E-3</v>
      </c>
      <c r="AE20" s="5">
        <v>5.8938486831901201E-3</v>
      </c>
      <c r="AF20" s="5">
        <v>4.0698576170239198E-2</v>
      </c>
      <c r="AG20" s="5">
        <v>1.7557465024661101E-2</v>
      </c>
      <c r="AH20" s="5">
        <v>2.3792536526351701E-2</v>
      </c>
      <c r="AI20" s="5">
        <v>2.1900300896485401E-2</v>
      </c>
      <c r="AJ20" s="5">
        <v>1.73713434872972E-3</v>
      </c>
      <c r="AK20" s="5">
        <v>1.14774948041071E-2</v>
      </c>
      <c r="AO20" s="5">
        <v>5.2734435586437901E-3</v>
      </c>
      <c r="AS20" s="5">
        <v>1.30285076154729E-3</v>
      </c>
      <c r="AT20" s="5">
        <v>6.94853739491888E-3</v>
      </c>
      <c r="AU20" s="5">
        <v>7.1346589322827799E-3</v>
      </c>
      <c r="AV20" s="5">
        <v>0.18022768868070899</v>
      </c>
      <c r="AW20" s="5">
        <v>1.9666842448118602E-2</v>
      </c>
      <c r="BC20" s="5">
        <v>2.8228433166858002E-3</v>
      </c>
      <c r="BF20" s="5">
        <v>1.0329745323696401E-2</v>
      </c>
      <c r="BG20" s="5">
        <v>1.8270930917889401E-2</v>
      </c>
      <c r="BI20" s="5">
        <v>7.81710456928374E-3</v>
      </c>
      <c r="BK20" s="5">
        <v>0.147656419642026</v>
      </c>
      <c r="BP20" s="5">
        <v>0.121196141080125</v>
      </c>
      <c r="BQ20" s="5">
        <v>8.5615907187393397E-2</v>
      </c>
      <c r="BS20" s="5">
        <v>3.3501876725501802E-3</v>
      </c>
      <c r="BV20" s="5">
        <v>3.2881471600955401E-3</v>
      </c>
      <c r="BX20" s="5">
        <v>0.300151999255514</v>
      </c>
      <c r="BY20" s="5">
        <v>2.05043893662562E-2</v>
      </c>
      <c r="BZ20" s="5">
        <v>0.27694884759748101</v>
      </c>
      <c r="CB20" s="5">
        <v>1.30285076154729E-3</v>
      </c>
      <c r="CD20" s="5">
        <v>1.9666842448118602E-2</v>
      </c>
      <c r="CF20" s="5">
        <v>3.9240624127555301E-2</v>
      </c>
      <c r="CH20">
        <v>0</v>
      </c>
      <c r="CJ20" s="5">
        <v>0.20681204826751901</v>
      </c>
      <c r="CM20">
        <v>2012</v>
      </c>
      <c r="CN20">
        <v>32089</v>
      </c>
    </row>
    <row r="21" spans="1:92" x14ac:dyDescent="0.35">
      <c r="A21">
        <v>2013</v>
      </c>
      <c r="B21" s="5">
        <v>8.66253253713061E-2</v>
      </c>
      <c r="D21" s="5">
        <v>3.13887612922983E-3</v>
      </c>
      <c r="N21" s="5">
        <v>5.9715204409738201E-3</v>
      </c>
      <c r="P21" s="5">
        <v>7.6940744143316501E-3</v>
      </c>
      <c r="W21" s="5">
        <v>3.02403919767264E-3</v>
      </c>
      <c r="AA21" s="5">
        <v>1.91394885928648E-3</v>
      </c>
      <c r="AF21" s="5">
        <v>2.56851936916246E-2</v>
      </c>
      <c r="AK21" s="5">
        <v>4.1073342520287902E-2</v>
      </c>
      <c r="AN21" s="5">
        <v>2.55703567600674E-2</v>
      </c>
      <c r="AO21" s="5">
        <v>1.26320624712908E-3</v>
      </c>
      <c r="AV21" s="5">
        <v>0.43703108252947498</v>
      </c>
      <c r="AW21" s="5">
        <v>2.7178073801868E-3</v>
      </c>
      <c r="BB21" s="5">
        <v>1.14836931557189E-3</v>
      </c>
      <c r="BC21" s="5">
        <v>5.2978104425049799E-2</v>
      </c>
      <c r="BF21" s="5">
        <v>1.13688562241617E-2</v>
      </c>
      <c r="BI21" s="5">
        <v>9.1103965702036393E-3</v>
      </c>
      <c r="BK21" s="5">
        <v>0.239970907977339</v>
      </c>
      <c r="BQ21" s="5">
        <v>2.48047772163528E-2</v>
      </c>
      <c r="BV21" s="5">
        <v>9.1103965702036393E-3</v>
      </c>
      <c r="BX21" s="5">
        <v>7.1696524268871506E-2</v>
      </c>
      <c r="BY21" s="5">
        <v>3.02403919767264E-3</v>
      </c>
      <c r="BZ21" s="5">
        <v>6.8672485071198899E-2</v>
      </c>
      <c r="CB21" s="7">
        <v>0</v>
      </c>
      <c r="CD21" s="5">
        <v>3.8661766957586901E-3</v>
      </c>
      <c r="CF21" s="5">
        <v>7.3457357219415098E-2</v>
      </c>
      <c r="CH21">
        <v>0</v>
      </c>
      <c r="CJ21" s="5">
        <v>2.48047772163528E-2</v>
      </c>
      <c r="CM21">
        <v>2013</v>
      </c>
      <c r="CN21">
        <v>25992</v>
      </c>
    </row>
    <row r="22" spans="1:92" x14ac:dyDescent="0.35">
      <c r="A22">
        <v>2014</v>
      </c>
      <c r="B22" s="5">
        <v>1.48742606108824E-3</v>
      </c>
      <c r="C22" s="5">
        <v>1.8540938807983701E-2</v>
      </c>
      <c r="D22" s="5">
        <v>7.6446781279186403E-3</v>
      </c>
      <c r="E22" s="5">
        <v>3.3934068975059697E-2</v>
      </c>
      <c r="G22" s="5">
        <v>3.1789408142792901E-2</v>
      </c>
      <c r="H22" s="5">
        <v>2.6496938669618501E-2</v>
      </c>
      <c r="I22" s="5">
        <v>3.9641634093189E-2</v>
      </c>
      <c r="P22" s="5">
        <v>1.8229617074267498E-2</v>
      </c>
      <c r="S22" s="5">
        <v>1.7261060569372901E-2</v>
      </c>
      <c r="T22" s="5">
        <v>4.8739146978449603E-2</v>
      </c>
      <c r="AA22" s="5">
        <v>1.13113563250199E-2</v>
      </c>
      <c r="AB22" s="5">
        <v>8.3019128990971698E-4</v>
      </c>
      <c r="AD22" s="5">
        <v>3.04403472966896E-3</v>
      </c>
      <c r="AE22" s="5">
        <v>2.1792521360130099E-3</v>
      </c>
      <c r="AF22" s="5">
        <v>2.4144730014874299E-2</v>
      </c>
      <c r="AG22" s="5">
        <v>5.8044207686187697E-2</v>
      </c>
      <c r="AH22" s="5">
        <v>9.4780172264692705E-3</v>
      </c>
      <c r="AI22" s="5">
        <v>1.1899408488705901E-2</v>
      </c>
      <c r="AJ22" s="5">
        <v>1.28679649936006E-2</v>
      </c>
      <c r="AN22" s="5">
        <v>8.0251824691272601E-3</v>
      </c>
      <c r="AO22" s="5">
        <v>2.2691895257532301E-2</v>
      </c>
      <c r="AT22" s="5">
        <v>1.03427998201252E-2</v>
      </c>
      <c r="AU22" s="5">
        <v>1.4528347573419999E-3</v>
      </c>
      <c r="AV22" s="5">
        <v>0.33851049846068698</v>
      </c>
      <c r="AW22" s="5">
        <v>9.7893389601854102E-3</v>
      </c>
      <c r="BB22" s="5">
        <v>2.4905738697291501E-3</v>
      </c>
      <c r="BC22" s="5">
        <v>1.9924590957833201E-2</v>
      </c>
      <c r="BF22" s="5">
        <v>2.42139126223667E-2</v>
      </c>
      <c r="BI22" s="5">
        <v>1.5635269293299701E-2</v>
      </c>
      <c r="BK22" s="5">
        <v>0.13767338891002801</v>
      </c>
      <c r="BP22" s="5">
        <v>3.8050434120861999E-3</v>
      </c>
      <c r="BQ22" s="5">
        <v>6.4685738005465397E-3</v>
      </c>
      <c r="BS22" s="5">
        <v>6.9182607492476397E-4</v>
      </c>
      <c r="BV22" s="5">
        <v>0.15804766681656199</v>
      </c>
      <c r="BX22" s="5">
        <v>0.19979937043827201</v>
      </c>
      <c r="BY22" s="5">
        <v>6.6000207547822501E-2</v>
      </c>
      <c r="BZ22" s="5">
        <v>0.13379916289044899</v>
      </c>
      <c r="CB22" s="7">
        <v>0</v>
      </c>
      <c r="CD22" s="5">
        <v>1.2279912829914599E-2</v>
      </c>
      <c r="CF22" s="5">
        <v>5.9773772873499602E-2</v>
      </c>
      <c r="CH22">
        <v>0</v>
      </c>
      <c r="CJ22" s="5">
        <v>1.02736172126327E-2</v>
      </c>
      <c r="CM22">
        <v>2014</v>
      </c>
      <c r="CN22">
        <v>28791</v>
      </c>
    </row>
    <row r="23" spans="1:92" x14ac:dyDescent="0.35">
      <c r="A23">
        <v>2015</v>
      </c>
      <c r="B23" s="5">
        <v>3.6073666223656702E-3</v>
      </c>
      <c r="P23" s="5">
        <v>1.79735459781027E-2</v>
      </c>
      <c r="X23" s="5">
        <v>1.1486614771216999E-2</v>
      </c>
      <c r="AA23" s="5">
        <v>2.3258021644199701E-2</v>
      </c>
      <c r="AC23" s="5">
        <v>8.9551294221884709E-3</v>
      </c>
      <c r="AE23" s="5">
        <v>5.1895449655085099E-3</v>
      </c>
      <c r="AF23" s="5">
        <v>7.5406619834187699E-2</v>
      </c>
      <c r="AG23" s="5">
        <v>1.9713942155559799E-2</v>
      </c>
      <c r="AH23" s="5">
        <v>4.1136636921713801E-3</v>
      </c>
      <c r="AJ23" s="5">
        <v>2.53148534902854E-3</v>
      </c>
      <c r="AK23" s="5">
        <v>1.8163407379279801E-2</v>
      </c>
      <c r="AU23" s="5">
        <v>4.3351686602113798E-3</v>
      </c>
      <c r="AV23" s="5">
        <v>0.48563382064426303</v>
      </c>
      <c r="AW23" s="5">
        <v>6.5502183406113499E-3</v>
      </c>
      <c r="BF23" s="5">
        <v>1.77203974431998E-3</v>
      </c>
      <c r="BK23" s="5">
        <v>0.21777102715018001</v>
      </c>
      <c r="BP23" s="5">
        <v>2.3416239478514001E-2</v>
      </c>
      <c r="BQ23" s="5">
        <v>5.8920321498639301E-2</v>
      </c>
      <c r="BX23" s="5">
        <v>0.168818429213341</v>
      </c>
      <c r="BY23" s="5">
        <v>1.1486614771216999E-2</v>
      </c>
      <c r="BZ23" s="5">
        <v>0.15733181444212399</v>
      </c>
      <c r="CB23" s="7">
        <v>0</v>
      </c>
      <c r="CD23" s="5">
        <v>6.5502183406113499E-3</v>
      </c>
      <c r="CF23" s="5">
        <v>1.77203974431998E-3</v>
      </c>
      <c r="CH23">
        <v>0</v>
      </c>
      <c r="CJ23" s="5">
        <v>8.2336560977153306E-2</v>
      </c>
      <c r="CM23">
        <v>2015</v>
      </c>
      <c r="CN23">
        <v>31500</v>
      </c>
    </row>
    <row r="24" spans="1:92" x14ac:dyDescent="0.35">
      <c r="A24">
        <v>2016</v>
      </c>
      <c r="B24" s="5">
        <v>7.0277622767857095E-2</v>
      </c>
      <c r="P24" s="5">
        <v>1.1858258928571399E-3</v>
      </c>
      <c r="S24" s="5">
        <v>7.9171316964285702E-3</v>
      </c>
      <c r="U24" s="5">
        <v>2.9296875E-3</v>
      </c>
      <c r="AA24" s="5">
        <v>2.91922433035714E-2</v>
      </c>
      <c r="AC24" s="5">
        <v>2.2321428571428601E-3</v>
      </c>
      <c r="AE24" s="5">
        <v>8.9285714285714298E-3</v>
      </c>
      <c r="AF24" s="5">
        <v>1.10560825892857E-2</v>
      </c>
      <c r="AG24" s="5">
        <v>8.9634486607142894E-3</v>
      </c>
      <c r="AK24" s="5">
        <v>3.1529017857142898E-2</v>
      </c>
      <c r="AS24" s="5">
        <v>1.9880022321428601E-3</v>
      </c>
      <c r="AU24" s="5">
        <v>6.9754464285714298E-4</v>
      </c>
      <c r="AV24" s="5">
        <v>0.36586216517857101</v>
      </c>
      <c r="BK24" s="5">
        <v>0.30695452008928598</v>
      </c>
      <c r="BP24" s="5">
        <v>3.3133370535714302E-2</v>
      </c>
      <c r="BQ24" s="5">
        <v>6.9684709821428603E-2</v>
      </c>
      <c r="BS24" s="5">
        <v>1.19280133928571E-2</v>
      </c>
      <c r="BX24" s="5">
        <v>0.102748325892857</v>
      </c>
      <c r="BY24" s="5">
        <v>1.08468191964286E-2</v>
      </c>
      <c r="BZ24" s="5">
        <v>9.1901506696428603E-2</v>
      </c>
      <c r="CB24" s="5">
        <v>1.9880022321428601E-3</v>
      </c>
      <c r="CD24" s="6">
        <v>0</v>
      </c>
      <c r="CF24" s="6">
        <v>0</v>
      </c>
      <c r="CH24">
        <v>0</v>
      </c>
      <c r="CJ24" s="5">
        <v>0.102818080357143</v>
      </c>
      <c r="CM24">
        <v>2016</v>
      </c>
      <c r="CN24">
        <v>28564</v>
      </c>
    </row>
    <row r="25" spans="1:92" x14ac:dyDescent="0.35">
      <c r="A25">
        <v>2017</v>
      </c>
      <c r="B25" s="5">
        <v>2.5193931488981899E-2</v>
      </c>
      <c r="C25" s="5">
        <v>2.3683668565936699E-3</v>
      </c>
      <c r="D25" s="5">
        <v>8.6840118075101197E-3</v>
      </c>
      <c r="E25" s="5">
        <v>6.1783483215487097E-3</v>
      </c>
      <c r="K25" s="5">
        <v>5.2172719159744602E-3</v>
      </c>
      <c r="M25" s="5">
        <v>9.6107640557424297E-4</v>
      </c>
      <c r="O25" s="5">
        <v>1.9564769684904202E-3</v>
      </c>
      <c r="P25" s="5">
        <v>4.6680853985034696E-3</v>
      </c>
      <c r="AA25" s="5">
        <v>1.7333699457678299E-2</v>
      </c>
      <c r="AC25" s="5">
        <v>2.2653943845678602E-3</v>
      </c>
      <c r="AE25" s="5">
        <v>3.4495778128646903E-2</v>
      </c>
      <c r="AF25" s="5">
        <v>1.204777922702E-2</v>
      </c>
      <c r="AG25" s="5">
        <v>2.1761515754788199E-2</v>
      </c>
      <c r="AK25" s="5">
        <v>8.5810393354843108E-3</v>
      </c>
      <c r="AL25" s="5">
        <v>1.2699938216516799E-3</v>
      </c>
      <c r="AN25" s="5">
        <v>8.71833596485206E-3</v>
      </c>
      <c r="AO25" s="5">
        <v>9.26752248232306E-4</v>
      </c>
      <c r="AP25" s="5">
        <v>1.4759387657033E-3</v>
      </c>
      <c r="AV25" s="5">
        <v>0.38734811560376198</v>
      </c>
      <c r="AW25" s="5">
        <v>5.28592023065834E-3</v>
      </c>
      <c r="BC25" s="5">
        <v>1.4004256195510399E-2</v>
      </c>
      <c r="BD25" s="5">
        <v>9.1645500102972496E-3</v>
      </c>
      <c r="BF25" s="5">
        <v>1.1292647765497399E-2</v>
      </c>
      <c r="BG25" s="5">
        <v>2.7905539918995002E-2</v>
      </c>
      <c r="BK25" s="5">
        <v>0.221734056428915</v>
      </c>
      <c r="BQ25" s="5">
        <v>0.133555296217478</v>
      </c>
      <c r="BS25" s="5">
        <v>8.5810393354843108E-3</v>
      </c>
      <c r="BV25" s="5">
        <v>2.34090753072012E-2</v>
      </c>
      <c r="BX25" s="5">
        <v>9.6485206288185604E-2</v>
      </c>
      <c r="BY25" s="6">
        <v>0</v>
      </c>
      <c r="BZ25" s="5">
        <v>9.6485206288185604E-2</v>
      </c>
      <c r="CB25" s="7">
        <v>0</v>
      </c>
      <c r="CD25" s="5">
        <v>5.28592023065834E-3</v>
      </c>
      <c r="CF25" s="5">
        <v>6.2366993890300003E-2</v>
      </c>
      <c r="CH25">
        <v>0</v>
      </c>
      <c r="CJ25" s="5">
        <v>0.133555296217478</v>
      </c>
      <c r="CM25">
        <v>2017</v>
      </c>
      <c r="CN25">
        <v>29020</v>
      </c>
    </row>
    <row r="26" spans="1:92" x14ac:dyDescent="0.35">
      <c r="A26">
        <v>2018</v>
      </c>
      <c r="E26" s="5">
        <v>3.7897789622197801E-2</v>
      </c>
      <c r="M26" s="5">
        <v>2.6649945132465901E-3</v>
      </c>
      <c r="O26" s="5">
        <v>1.1365417777081E-3</v>
      </c>
      <c r="P26" s="5">
        <v>6.2313842295030602E-3</v>
      </c>
      <c r="Q26" s="5">
        <v>4.7813136855306502E-3</v>
      </c>
      <c r="S26" s="5">
        <v>6.5057218999843196E-3</v>
      </c>
      <c r="AA26" s="5">
        <v>7.4854992945602803E-3</v>
      </c>
      <c r="AE26" s="5">
        <v>8.2301301144380005E-4</v>
      </c>
      <c r="AF26" s="5">
        <v>6.1138109421539397E-2</v>
      </c>
      <c r="AN26" s="5">
        <v>1.4735852014422301E-2</v>
      </c>
      <c r="AO26" s="5">
        <v>1.17573287349114E-3</v>
      </c>
      <c r="AQ26" s="5">
        <v>5.8786643674557095E-4</v>
      </c>
      <c r="AS26" s="5">
        <v>1.15613732559962E-2</v>
      </c>
      <c r="AT26" s="5">
        <v>2.6258034174635502E-3</v>
      </c>
      <c r="AU26" s="5">
        <v>1.3324972566233001E-3</v>
      </c>
      <c r="AV26" s="5">
        <v>0.36780843392381302</v>
      </c>
      <c r="AW26" s="5">
        <v>3.8132936196896103E-2</v>
      </c>
      <c r="BC26" s="5">
        <v>0.108284997648534</v>
      </c>
      <c r="BF26" s="5">
        <v>3.5115221821602101E-2</v>
      </c>
      <c r="BI26" s="5">
        <v>7.2895438156450904E-3</v>
      </c>
      <c r="BK26" s="5">
        <v>0.183610283743533</v>
      </c>
      <c r="BP26" s="5">
        <v>1.6068349271045599E-3</v>
      </c>
      <c r="BQ26" s="5">
        <v>7.8695720332340499E-2</v>
      </c>
      <c r="BV26" s="5">
        <v>4.0562784135444403E-2</v>
      </c>
      <c r="BX26" s="5">
        <v>8.0733657313058496E-2</v>
      </c>
      <c r="BY26" s="5">
        <v>6.5057218999843196E-3</v>
      </c>
      <c r="BZ26" s="5">
        <v>6.9446621727543498E-2</v>
      </c>
      <c r="CB26" s="5">
        <v>1.2149239692741801E-2</v>
      </c>
      <c r="CD26" s="5">
        <v>3.8132936196896103E-2</v>
      </c>
      <c r="CF26" s="5">
        <v>0.15068976328578099</v>
      </c>
      <c r="CH26">
        <v>0</v>
      </c>
      <c r="CJ26" s="5">
        <v>8.0302555259445102E-2</v>
      </c>
      <c r="CM26">
        <v>2018</v>
      </c>
      <c r="CN26">
        <v>25408</v>
      </c>
    </row>
    <row r="28" spans="1:92" x14ac:dyDescent="0.35">
      <c r="A28" t="s">
        <v>80</v>
      </c>
    </row>
    <row r="29" spans="1:92" ht="15" thickBot="1" x14ac:dyDescent="0.4">
      <c r="B29" t="s">
        <v>0</v>
      </c>
      <c r="C29" t="s">
        <v>1</v>
      </c>
      <c r="D29" s="1" t="s">
        <v>2</v>
      </c>
      <c r="E29" s="1" t="s">
        <v>3</v>
      </c>
      <c r="F29" s="1" t="s">
        <v>4</v>
      </c>
      <c r="G29" s="1" t="s">
        <v>5</v>
      </c>
      <c r="H29" s="1" t="s">
        <v>6</v>
      </c>
      <c r="I29" s="1" t="s">
        <v>7</v>
      </c>
      <c r="J29" s="1" t="s">
        <v>8</v>
      </c>
      <c r="K29" s="1" t="s">
        <v>9</v>
      </c>
      <c r="L29" s="1" t="s">
        <v>10</v>
      </c>
      <c r="M29" s="1" t="s">
        <v>11</v>
      </c>
      <c r="N29" s="1" t="s">
        <v>12</v>
      </c>
      <c r="O29" s="1" t="s">
        <v>13</v>
      </c>
      <c r="P29" s="1" t="s">
        <v>14</v>
      </c>
      <c r="Q29" s="1" t="s">
        <v>15</v>
      </c>
      <c r="R29" s="1" t="s">
        <v>16</v>
      </c>
      <c r="S29" s="2" t="s">
        <v>17</v>
      </c>
      <c r="T29" s="2" t="s">
        <v>18</v>
      </c>
      <c r="U29" s="2" t="s">
        <v>19</v>
      </c>
      <c r="V29" s="2" t="s">
        <v>20</v>
      </c>
      <c r="W29" s="2" t="s">
        <v>21</v>
      </c>
      <c r="X29" s="2" t="s">
        <v>22</v>
      </c>
      <c r="Y29" s="1" t="s">
        <v>23</v>
      </c>
      <c r="Z29" s="1" t="s">
        <v>24</v>
      </c>
      <c r="AA29" s="1" t="s">
        <v>25</v>
      </c>
      <c r="AB29" s="2" t="s">
        <v>26</v>
      </c>
      <c r="AC29" s="2" t="s">
        <v>27</v>
      </c>
      <c r="AD29" s="2" t="s">
        <v>28</v>
      </c>
      <c r="AE29" s="2" t="s">
        <v>29</v>
      </c>
      <c r="AF29" s="2" t="s">
        <v>30</v>
      </c>
      <c r="AG29" s="2" t="s">
        <v>31</v>
      </c>
      <c r="AH29" s="2" t="s">
        <v>32</v>
      </c>
      <c r="AI29" s="2" t="s">
        <v>33</v>
      </c>
      <c r="AJ29" s="2" t="s">
        <v>34</v>
      </c>
      <c r="AK29" s="2" t="s">
        <v>35</v>
      </c>
      <c r="AL29" s="3" t="s">
        <v>36</v>
      </c>
      <c r="AM29" s="3" t="s">
        <v>37</v>
      </c>
      <c r="AN29" s="3" t="s">
        <v>38</v>
      </c>
      <c r="AO29" s="4" t="s">
        <v>39</v>
      </c>
      <c r="AP29" t="s">
        <v>40</v>
      </c>
      <c r="AQ29" s="3" t="s">
        <v>41</v>
      </c>
      <c r="AR29" s="1" t="s">
        <v>42</v>
      </c>
      <c r="AS29" s="1" t="s">
        <v>43</v>
      </c>
      <c r="AT29" s="3" t="s">
        <v>44</v>
      </c>
      <c r="AU29" t="s">
        <v>45</v>
      </c>
      <c r="AV29" s="3" t="s">
        <v>46</v>
      </c>
      <c r="AW29" s="3" t="s">
        <v>47</v>
      </c>
      <c r="AX29" s="1" t="s">
        <v>48</v>
      </c>
      <c r="AY29" s="1" t="s">
        <v>49</v>
      </c>
      <c r="AZ29" s="1" t="s">
        <v>50</v>
      </c>
      <c r="BA29" s="1" t="s">
        <v>51</v>
      </c>
      <c r="BB29" s="1" t="s">
        <v>52</v>
      </c>
      <c r="BC29" s="3" t="s">
        <v>53</v>
      </c>
      <c r="BD29" s="1" t="s">
        <v>54</v>
      </c>
      <c r="BE29" s="1" t="s">
        <v>55</v>
      </c>
      <c r="BF29" s="1" t="s">
        <v>56</v>
      </c>
      <c r="BG29" s="1" t="s">
        <v>57</v>
      </c>
      <c r="BH29" s="1" t="s">
        <v>58</v>
      </c>
      <c r="BI29" s="1" t="s">
        <v>12</v>
      </c>
      <c r="BJ29" s="1" t="s">
        <v>59</v>
      </c>
      <c r="BK29" s="1" t="s">
        <v>60</v>
      </c>
      <c r="BL29" s="3" t="s">
        <v>61</v>
      </c>
      <c r="BM29" s="1" t="s">
        <v>62</v>
      </c>
      <c r="BN29" s="1" t="s">
        <v>63</v>
      </c>
      <c r="BO29" s="1" t="s">
        <v>64</v>
      </c>
      <c r="BP29" s="3" t="s">
        <v>65</v>
      </c>
      <c r="BQ29" s="1" t="s">
        <v>66</v>
      </c>
      <c r="BR29" s="1" t="s">
        <v>67</v>
      </c>
      <c r="BS29" s="3" t="s">
        <v>68</v>
      </c>
      <c r="BT29" s="3" t="s">
        <v>69</v>
      </c>
      <c r="BV29" t="s">
        <v>70</v>
      </c>
      <c r="BX29" t="s">
        <v>71</v>
      </c>
      <c r="BY29" t="s">
        <v>72</v>
      </c>
      <c r="BZ29" t="s">
        <v>73</v>
      </c>
      <c r="CB29" t="s">
        <v>74</v>
      </c>
      <c r="CD29" t="s">
        <v>75</v>
      </c>
      <c r="CF29" t="s">
        <v>76</v>
      </c>
      <c r="CH29" t="s">
        <v>77</v>
      </c>
      <c r="CJ29" t="s">
        <v>78</v>
      </c>
    </row>
    <row r="30" spans="1:92" x14ac:dyDescent="0.35">
      <c r="A30" s="11">
        <v>1994</v>
      </c>
      <c r="B30" s="11">
        <f>CN2*B2</f>
        <v>201.38941275931654</v>
      </c>
      <c r="C30" s="11">
        <f>CN2*C2</f>
        <v>232.14346101320086</v>
      </c>
      <c r="D30" s="11">
        <f>CN2*D2</f>
        <v>0</v>
      </c>
      <c r="E30" s="11">
        <f>CN2*E2</f>
        <v>0</v>
      </c>
      <c r="F30" s="11">
        <f>CN2*F2</f>
        <v>0</v>
      </c>
      <c r="G30" s="11">
        <f>CN2*G2</f>
        <v>0</v>
      </c>
      <c r="H30" s="11">
        <f>CN2*H2</f>
        <v>0</v>
      </c>
      <c r="I30" s="11">
        <f>CN2*I2</f>
        <v>0</v>
      </c>
      <c r="J30" s="11">
        <f>CN2*J2</f>
        <v>0</v>
      </c>
      <c r="K30" s="11">
        <f>CN2*K2</f>
        <v>0</v>
      </c>
      <c r="L30" s="11">
        <f>CN2*L2</f>
        <v>0</v>
      </c>
      <c r="M30" s="11">
        <f>CN2*M2</f>
        <v>0</v>
      </c>
      <c r="N30" s="11">
        <f>CN2*N2</f>
        <v>0</v>
      </c>
      <c r="O30" s="11">
        <f>CN2*O2</f>
        <v>0</v>
      </c>
      <c r="P30" s="11">
        <f>CN2*P2</f>
        <v>0</v>
      </c>
      <c r="Q30" s="11">
        <f>CN2*Q2</f>
        <v>91.270078688951074</v>
      </c>
      <c r="R30" s="11">
        <f>CN2*R2</f>
        <v>114.08759836118884</v>
      </c>
      <c r="S30" s="11">
        <f>CN2*S2</f>
        <v>0</v>
      </c>
      <c r="T30" s="11">
        <f>CN2*T2</f>
        <v>0</v>
      </c>
      <c r="U30" s="11">
        <f>CN2*U2</f>
        <v>155.7543734148407</v>
      </c>
      <c r="V30" s="11">
        <f>CN2*V2</f>
        <v>0</v>
      </c>
      <c r="W30" s="11">
        <f>CN2*W2</f>
        <v>0</v>
      </c>
      <c r="X30" s="11">
        <f>CN2*X2</f>
        <v>0</v>
      </c>
      <c r="Y30" s="11">
        <f>CN2*Y2</f>
        <v>0</v>
      </c>
      <c r="Z30" s="11">
        <f>CN2*Z2</f>
        <v>0</v>
      </c>
      <c r="AA30" s="11">
        <f>CN2*AA2</f>
        <v>297.61982181179718</v>
      </c>
      <c r="AB30" s="11">
        <f>CN2*AB2</f>
        <v>0</v>
      </c>
      <c r="AC30" s="11">
        <f>CN2*AC2</f>
        <v>292.65949144826669</v>
      </c>
      <c r="AD30" s="11">
        <f>CN2*AD2</f>
        <v>16.865123236001761</v>
      </c>
      <c r="AE30" s="11">
        <f>CN2*AE2</f>
        <v>89.285946543539012</v>
      </c>
      <c r="AF30" s="11">
        <f>CN2*AF2</f>
        <v>728.17649736619569</v>
      </c>
      <c r="AG30" s="11">
        <f>CN2*AG2</f>
        <v>0</v>
      </c>
      <c r="AH30" s="11">
        <f>CN2*AH2</f>
        <v>0</v>
      </c>
      <c r="AI30" s="11">
        <f>CN2*AI2</f>
        <v>0</v>
      </c>
      <c r="AJ30" s="11">
        <f>CN2*AJ2</f>
        <v>0</v>
      </c>
      <c r="AK30" s="11">
        <f>CN2*AK2</f>
        <v>79.365285816479215</v>
      </c>
      <c r="AL30" s="11">
        <f>CN2*AL2</f>
        <v>0</v>
      </c>
      <c r="AM30" s="11">
        <f>CN2*AM2</f>
        <v>0</v>
      </c>
      <c r="AN30" s="11">
        <f>CN2*AN2</f>
        <v>85.317682252715059</v>
      </c>
      <c r="AO30" s="11">
        <f>CN2*AO2</f>
        <v>202.38147883202234</v>
      </c>
      <c r="AP30" s="11">
        <f>CN2*AP2</f>
        <v>153.77024126942914</v>
      </c>
      <c r="AQ30" s="11">
        <f>CN2*AQ2</f>
        <v>0</v>
      </c>
      <c r="AR30" s="11">
        <f>CN2*AR2</f>
        <v>0</v>
      </c>
      <c r="AS30" s="11">
        <f>CN2*AS2</f>
        <v>484.1282434805222</v>
      </c>
      <c r="AT30" s="11">
        <f>CN2*AT2</f>
        <v>317.46114326591618</v>
      </c>
      <c r="AU30" s="11">
        <f>CN2*AU2</f>
        <v>0</v>
      </c>
      <c r="AV30" s="11">
        <f>CN2*AV2</f>
        <v>2254.9661832607121</v>
      </c>
      <c r="AW30" s="11">
        <f>CN2*AW2</f>
        <v>828.37517070950105</v>
      </c>
      <c r="AX30" s="11">
        <f>CN2*AX2</f>
        <v>0</v>
      </c>
      <c r="AY30" s="11">
        <f>CN2*AY2</f>
        <v>0</v>
      </c>
      <c r="AZ30" s="11">
        <f>CN2*AZ2</f>
        <v>0</v>
      </c>
      <c r="BA30" s="11">
        <f>CN2*BA2</f>
        <v>0</v>
      </c>
      <c r="BB30" s="11">
        <f>CN2*BB2</f>
        <v>0</v>
      </c>
      <c r="BC30" s="11">
        <f>CN2*BC2</f>
        <v>1796.6316576705426</v>
      </c>
      <c r="BD30" s="11">
        <f>CN2*BD2</f>
        <v>0</v>
      </c>
      <c r="BE30" s="11">
        <f>CN2*BE2</f>
        <v>0</v>
      </c>
      <c r="BF30" s="11">
        <f>CN2*BF2</f>
        <v>0</v>
      </c>
      <c r="BG30" s="11">
        <f>CN2*BG2</f>
        <v>128.96858945177868</v>
      </c>
      <c r="BH30" s="11">
        <f>CN2*BH2</f>
        <v>55.555700071535334</v>
      </c>
      <c r="BI30" s="11">
        <f>CN2*BI2</f>
        <v>0</v>
      </c>
      <c r="BJ30" s="11">
        <f>CN2*BJ2</f>
        <v>0</v>
      </c>
      <c r="BK30" s="11">
        <f>CN2*BK2</f>
        <v>3826.398842427001</v>
      </c>
      <c r="BL30" s="11">
        <f>CN2*BL2</f>
        <v>0</v>
      </c>
      <c r="BM30" s="11">
        <f>CN2*BM2</f>
        <v>0</v>
      </c>
      <c r="BN30" s="11">
        <f>CN2*BN2</f>
        <v>0</v>
      </c>
      <c r="BO30" s="11">
        <f>CN2*BO2</f>
        <v>0</v>
      </c>
      <c r="BP30" s="11">
        <f>CN2*BP2</f>
        <v>174.60362879625393</v>
      </c>
      <c r="BQ30" s="11">
        <f>CN2*BQ2</f>
        <v>272.81816999414769</v>
      </c>
      <c r="BR30" s="11">
        <f>CN2*BR2</f>
        <v>0</v>
      </c>
      <c r="BS30" s="11">
        <f>CN2*BS2</f>
        <v>0</v>
      </c>
      <c r="BT30" s="11">
        <f>CN2*BT2</f>
        <v>0</v>
      </c>
      <c r="BU30" s="11"/>
      <c r="BV30" s="11">
        <f>CN2*BV2</f>
        <v>232.14346101320086</v>
      </c>
      <c r="BW30" s="11"/>
      <c r="BX30" s="11">
        <f>CN2*BX2</f>
        <v>1865.0842166872653</v>
      </c>
      <c r="BY30" s="11">
        <f>CN2*BY2</f>
        <v>269.8419717760288</v>
      </c>
      <c r="BZ30" s="11">
        <f>CN2*BZ2</f>
        <v>1503.9721662222803</v>
      </c>
      <c r="CA30" s="11"/>
      <c r="CB30" s="11">
        <f>CN2*CB2</f>
        <v>484.1282434805222</v>
      </c>
      <c r="CC30" s="11"/>
      <c r="CD30" s="11">
        <f>CN2*CD2</f>
        <v>828.37517070950105</v>
      </c>
      <c r="CE30" s="11"/>
      <c r="CF30" s="11">
        <f>CN2*CF2</f>
        <v>1981.1559471938665</v>
      </c>
      <c r="CG30" s="11"/>
      <c r="CH30" s="11">
        <f>CN2*CH2</f>
        <v>0</v>
      </c>
      <c r="CI30" s="11"/>
      <c r="CJ30" s="11">
        <f>CN2*CJ2</f>
        <v>447.42179879040162</v>
      </c>
    </row>
    <row r="31" spans="1:92" x14ac:dyDescent="0.35">
      <c r="A31" s="11">
        <v>1995</v>
      </c>
      <c r="B31" s="11">
        <f t="shared" ref="B31:B54" si="0">CN3*B3</f>
        <v>0</v>
      </c>
      <c r="C31" s="11">
        <f t="shared" ref="C31:C54" si="1">CN3*C3</f>
        <v>0</v>
      </c>
      <c r="D31" s="11">
        <f t="shared" ref="D31:D54" si="2">CN3*D3</f>
        <v>0</v>
      </c>
      <c r="E31" s="11">
        <f t="shared" ref="E31:E49" si="3">CN3*E3</f>
        <v>229.22771213748703</v>
      </c>
      <c r="F31" s="11">
        <f t="shared" ref="F31:F49" si="4">CN3*F3</f>
        <v>0</v>
      </c>
      <c r="G31" s="11">
        <f t="shared" ref="G31:G49" si="5">CN3*G3</f>
        <v>0</v>
      </c>
      <c r="H31" s="11">
        <f t="shared" ref="H31:H49" si="6">CN3*H3</f>
        <v>0</v>
      </c>
      <c r="I31" s="11">
        <f t="shared" ref="I31:I49" si="7">CN3*I3</f>
        <v>0</v>
      </c>
      <c r="J31" s="11">
        <f t="shared" ref="J31:J49" si="8">CN3*J3</f>
        <v>0</v>
      </c>
      <c r="K31" s="11">
        <f t="shared" ref="K31:K49" si="9">CN3*K3</f>
        <v>0</v>
      </c>
      <c r="L31" s="11">
        <f t="shared" ref="L31:L49" si="10">CN3*L3</f>
        <v>0</v>
      </c>
      <c r="M31" s="11">
        <f t="shared" ref="M31:M49" si="11">CN3*M3</f>
        <v>0</v>
      </c>
      <c r="N31" s="11">
        <f t="shared" ref="N31:N49" si="12">CN3*N3</f>
        <v>63.508976522940017</v>
      </c>
      <c r="O31" s="11">
        <f t="shared" ref="O31:O49" si="13">CN3*O3</f>
        <v>151.82614700015407</v>
      </c>
      <c r="P31" s="11">
        <f t="shared" ref="P31:P49" si="14">CN3*P3</f>
        <v>115.11001994782883</v>
      </c>
      <c r="Q31" s="11">
        <f t="shared" ref="Q31:Q49" si="15">CN3*Q3</f>
        <v>44.654749117692148</v>
      </c>
      <c r="R31" s="11">
        <f t="shared" ref="R31:R49" si="16">CN3*R3</f>
        <v>0</v>
      </c>
      <c r="S31" s="11">
        <f t="shared" ref="S31:S49" si="17">CN3*S3</f>
        <v>0</v>
      </c>
      <c r="T31" s="11">
        <f t="shared" ref="T31:T49" si="18">CN3*T3</f>
        <v>0</v>
      </c>
      <c r="U31" s="11">
        <f t="shared" ref="U31:U49" si="19">CN3*U3</f>
        <v>0</v>
      </c>
      <c r="V31" s="11">
        <f t="shared" ref="V31:V49" si="20">CN3*V3</f>
        <v>0</v>
      </c>
      <c r="W31" s="11">
        <f t="shared" ref="W31:W49" si="21">CN3*W3</f>
        <v>0</v>
      </c>
      <c r="X31" s="11">
        <f t="shared" ref="X31:X49" si="22">CN3*X3</f>
        <v>0</v>
      </c>
      <c r="Y31" s="11">
        <f t="shared" ref="Y31:Y49" si="23">CN3*Y3</f>
        <v>0</v>
      </c>
      <c r="Z31" s="11">
        <f t="shared" ref="Z31:Z49" si="24">CN3*Z3</f>
        <v>247.08961178456337</v>
      </c>
      <c r="AA31" s="11">
        <f t="shared" ref="AA31:AA49" si="25">CN3*AA3</f>
        <v>0</v>
      </c>
      <c r="AB31" s="11">
        <f t="shared" ref="AB31:AB49" si="26">CN3*AB3</f>
        <v>90.301825993555298</v>
      </c>
      <c r="AC31" s="11">
        <f t="shared" ref="AC31:AC49" si="27">CN3*AC3</f>
        <v>60.531993248427248</v>
      </c>
      <c r="AD31" s="11">
        <f t="shared" ref="AD31:AD49" si="28">CN3*AD3</f>
        <v>0</v>
      </c>
      <c r="AE31" s="11">
        <f t="shared" ref="AE31:AE49" si="29">CN3*AE3</f>
        <v>0</v>
      </c>
      <c r="AF31" s="11">
        <f t="shared" ref="AF31:AF49" si="30">CN3*AF3</f>
        <v>41.67776584317938</v>
      </c>
      <c r="AG31" s="11">
        <f t="shared" ref="AG31:AG49" si="31">CN3*AG3</f>
        <v>905.99524321006618</v>
      </c>
      <c r="AH31" s="11">
        <f t="shared" ref="AH31:AH49" si="32">CN3*AH3</f>
        <v>0</v>
      </c>
      <c r="AI31" s="11">
        <f t="shared" ref="AI31:AI49" si="33">CN3*AI3</f>
        <v>0</v>
      </c>
      <c r="AJ31" s="11">
        <f t="shared" ref="AJ31:AJ49" si="34">CN3*AJ3</f>
        <v>39.693110326837491</v>
      </c>
      <c r="AK31" s="11">
        <f t="shared" ref="AK31:AK49" si="35">CN3*AK3</f>
        <v>0</v>
      </c>
      <c r="AL31" s="11">
        <f t="shared" ref="AL31:AL49" si="36">CN3*AL3</f>
        <v>0</v>
      </c>
      <c r="AM31" s="11">
        <f t="shared" ref="AM31:AM49" si="37">CN3*AM3</f>
        <v>0</v>
      </c>
      <c r="AN31" s="11">
        <f t="shared" ref="AN31:AN49" si="38">CN3*AN3</f>
        <v>61.524321006598122</v>
      </c>
      <c r="AO31" s="11">
        <f t="shared" ref="AO31:AO49" si="39">CN3*AO3</f>
        <v>0</v>
      </c>
      <c r="AP31" s="11">
        <f t="shared" ref="AP31:AP49" si="40">CN3*AP3</f>
        <v>0</v>
      </c>
      <c r="AQ31" s="11">
        <f t="shared" ref="AQ31:AQ49" si="41">CN3*AQ3</f>
        <v>0</v>
      </c>
      <c r="AR31" s="11">
        <f t="shared" ref="AR31:AR49" si="42">CN3*AR3</f>
        <v>49.616387908546926</v>
      </c>
      <c r="AS31" s="11">
        <f t="shared" ref="AS31:AS49" si="43">CN3*AS3</f>
        <v>0</v>
      </c>
      <c r="AT31" s="11">
        <f t="shared" ref="AT31:AT49" si="44">CN3*AT3</f>
        <v>88.317170477213423</v>
      </c>
      <c r="AU31" s="11">
        <f t="shared" ref="AU31:AU49" si="45">CN3*AU3</f>
        <v>0</v>
      </c>
      <c r="AV31" s="11">
        <f t="shared" ref="AV31:AV49" si="46">CN3*AV3</f>
        <v>2780.5023783949682</v>
      </c>
      <c r="AW31" s="11">
        <f t="shared" ref="AW31:AW49" si="47">CN3*AW3</f>
        <v>399.90808654288804</v>
      </c>
      <c r="AX31" s="11">
        <f t="shared" ref="AX31:AX49" si="48">CN3*AX3</f>
        <v>0</v>
      </c>
      <c r="AY31" s="11">
        <f t="shared" ref="AY31:AY49" si="49">CN3*AY3</f>
        <v>0</v>
      </c>
      <c r="AZ31" s="11">
        <f t="shared" ref="AZ31:AZ49" si="50">CN3*AZ3</f>
        <v>0</v>
      </c>
      <c r="BA31" s="11">
        <f t="shared" ref="BA31:BA49" si="51">CN3*BA3</f>
        <v>0</v>
      </c>
      <c r="BB31" s="11">
        <f t="shared" ref="BB31:BB49" si="52">CN3*BB3</f>
        <v>0</v>
      </c>
      <c r="BC31" s="11">
        <f t="shared" ref="BC31:BC49" si="53">CN3*BC3</f>
        <v>291.74436090225555</v>
      </c>
      <c r="BD31" s="11">
        <f t="shared" ref="BD31:BD49" si="54">CN3*BD3</f>
        <v>189.53460181064929</v>
      </c>
      <c r="BE31" s="11">
        <f t="shared" ref="BE31:BE49" si="55">CN3*BE3</f>
        <v>0</v>
      </c>
      <c r="BF31" s="11">
        <f t="shared" ref="BF31:BF49" si="56">CN3*BF3</f>
        <v>25.800521712444407</v>
      </c>
      <c r="BG31" s="11">
        <f t="shared" ref="BG31:BG49" si="57">CN3*BG3</f>
        <v>0</v>
      </c>
      <c r="BH31" s="11">
        <f t="shared" ref="BH31:BH49" si="58">CN3*BH3</f>
        <v>0</v>
      </c>
      <c r="BI31" s="11">
        <f t="shared" ref="BI31:BI49" si="59">CN3*BI3</f>
        <v>0</v>
      </c>
      <c r="BJ31" s="11">
        <f t="shared" ref="BJ31:BJ49" si="60">CN3*BJ3</f>
        <v>0</v>
      </c>
      <c r="BK31" s="11">
        <f t="shared" ref="BK31:BK49" si="61">CN3*BK3</f>
        <v>5482.6108638944243</v>
      </c>
      <c r="BL31" s="11">
        <f t="shared" ref="BL31:BL49" si="62">CN3*BL3</f>
        <v>0</v>
      </c>
      <c r="BM31" s="11">
        <f t="shared" ref="BM31:BM49" si="63">CN3*BM3</f>
        <v>0</v>
      </c>
      <c r="BN31" s="11">
        <f t="shared" ref="BN31:BN49" si="64">CN3*BN3</f>
        <v>0</v>
      </c>
      <c r="BO31" s="11">
        <f t="shared" ref="BO31:BO49" si="65">CN3*BO3</f>
        <v>0</v>
      </c>
      <c r="BP31" s="11">
        <f t="shared" ref="BP31:BP49" si="66">CN3*BP3</f>
        <v>180.60365198711111</v>
      </c>
      <c r="BQ31" s="11">
        <f t="shared" ref="BQ31:BQ49" si="67">CN3*BQ3</f>
        <v>211.36581249040938</v>
      </c>
      <c r="BR31" s="11">
        <f t="shared" ref="BR31:BR49" si="68">CN3*BR3</f>
        <v>0</v>
      </c>
      <c r="BS31" s="11">
        <f t="shared" ref="BS31:BS49" si="69">CN3*BS3</f>
        <v>0</v>
      </c>
      <c r="BT31" s="11">
        <f t="shared" ref="BT31:BT49" si="70">CN3*BT3</f>
        <v>0</v>
      </c>
      <c r="BU31" s="11"/>
      <c r="BV31" s="11">
        <f t="shared" ref="BV31:BV49" si="71">CN3*BV3</f>
        <v>292.73668866042613</v>
      </c>
      <c r="BW31" s="11"/>
      <c r="BX31" s="11">
        <f t="shared" ref="BX31:BX49" si="72">CN3*BX3</f>
        <v>1429.9442995243219</v>
      </c>
      <c r="BY31" s="11">
        <f t="shared" ref="BY31:BY49" si="73">CN3*BY3</f>
        <v>0</v>
      </c>
      <c r="BZ31" s="11">
        <f t="shared" ref="BZ31:BZ49" si="74">CN3*BZ3</f>
        <v>1138.199938622065</v>
      </c>
      <c r="CA31" s="11"/>
      <c r="CB31" s="11">
        <f t="shared" ref="CB31:CB49" si="75">CN3*CB3</f>
        <v>49.616387908546926</v>
      </c>
      <c r="CC31" s="11"/>
      <c r="CD31" s="11">
        <f t="shared" ref="CD31:CD49" si="76">CN3*CD3</f>
        <v>399.90808654288804</v>
      </c>
      <c r="CE31" s="11"/>
      <c r="CF31" s="11">
        <f t="shared" ref="CF31:CF49" si="77">CN3*CF3</f>
        <v>507.07948442534871</v>
      </c>
      <c r="CG31" s="11"/>
      <c r="CH31" s="11">
        <f t="shared" ref="CH31:CH49" si="78">CN3*CH3</f>
        <v>0</v>
      </c>
      <c r="CI31" s="11"/>
      <c r="CJ31" s="11">
        <f t="shared" ref="CJ31:CJ49" si="79">CN3*CJ3</f>
        <v>391.96946447752055</v>
      </c>
    </row>
    <row r="32" spans="1:92" x14ac:dyDescent="0.35">
      <c r="A32" s="11">
        <v>1996</v>
      </c>
      <c r="B32" s="11">
        <f t="shared" si="0"/>
        <v>108.14603261364671</v>
      </c>
      <c r="C32" s="11">
        <f t="shared" si="1"/>
        <v>0</v>
      </c>
      <c r="D32" s="11">
        <f t="shared" si="2"/>
        <v>0</v>
      </c>
      <c r="E32" s="11">
        <f t="shared" si="3"/>
        <v>0</v>
      </c>
      <c r="F32" s="11">
        <f t="shared" si="4"/>
        <v>0</v>
      </c>
      <c r="G32" s="11">
        <f t="shared" si="5"/>
        <v>0</v>
      </c>
      <c r="H32" s="11">
        <f t="shared" si="6"/>
        <v>0</v>
      </c>
      <c r="I32" s="11">
        <f t="shared" si="7"/>
        <v>22.819805046916336</v>
      </c>
      <c r="J32" s="11">
        <f t="shared" si="8"/>
        <v>0</v>
      </c>
      <c r="K32" s="11">
        <f t="shared" si="9"/>
        <v>0</v>
      </c>
      <c r="L32" s="11">
        <f t="shared" si="10"/>
        <v>0</v>
      </c>
      <c r="M32" s="11">
        <f t="shared" si="11"/>
        <v>21.827639610093801</v>
      </c>
      <c r="N32" s="11">
        <f t="shared" si="12"/>
        <v>0</v>
      </c>
      <c r="O32" s="11">
        <f t="shared" si="13"/>
        <v>0</v>
      </c>
      <c r="P32" s="11">
        <f t="shared" si="14"/>
        <v>378.01503142935206</v>
      </c>
      <c r="Q32" s="11">
        <f t="shared" si="15"/>
        <v>0</v>
      </c>
      <c r="R32" s="11">
        <f t="shared" si="16"/>
        <v>0</v>
      </c>
      <c r="S32" s="11">
        <f t="shared" si="17"/>
        <v>0</v>
      </c>
      <c r="T32" s="11">
        <f t="shared" si="18"/>
        <v>0</v>
      </c>
      <c r="U32" s="11">
        <f t="shared" si="19"/>
        <v>0</v>
      </c>
      <c r="V32" s="11">
        <f t="shared" si="20"/>
        <v>0</v>
      </c>
      <c r="W32" s="11">
        <f t="shared" si="21"/>
        <v>0</v>
      </c>
      <c r="X32" s="11">
        <f t="shared" si="22"/>
        <v>0</v>
      </c>
      <c r="Y32" s="11">
        <f t="shared" si="23"/>
        <v>0</v>
      </c>
      <c r="Z32" s="11">
        <f t="shared" si="24"/>
        <v>0</v>
      </c>
      <c r="AA32" s="11">
        <f t="shared" si="25"/>
        <v>75.404573198505958</v>
      </c>
      <c r="AB32" s="11">
        <f t="shared" si="26"/>
        <v>133.94233397103065</v>
      </c>
      <c r="AC32" s="11">
        <f t="shared" si="27"/>
        <v>0</v>
      </c>
      <c r="AD32" s="11">
        <f t="shared" si="28"/>
        <v>0</v>
      </c>
      <c r="AE32" s="11">
        <f t="shared" si="29"/>
        <v>64.490753393459102</v>
      </c>
      <c r="AF32" s="11">
        <f t="shared" si="30"/>
        <v>484.17673316935361</v>
      </c>
      <c r="AG32" s="11">
        <f t="shared" si="31"/>
        <v>1325.533023594794</v>
      </c>
      <c r="AH32" s="11">
        <f t="shared" si="32"/>
        <v>0</v>
      </c>
      <c r="AI32" s="11">
        <f t="shared" si="33"/>
        <v>0</v>
      </c>
      <c r="AJ32" s="11">
        <f t="shared" si="34"/>
        <v>194.46442561719931</v>
      </c>
      <c r="AK32" s="11">
        <f t="shared" si="35"/>
        <v>228.19805046916224</v>
      </c>
      <c r="AL32" s="11">
        <f t="shared" si="36"/>
        <v>0</v>
      </c>
      <c r="AM32" s="11">
        <f t="shared" si="37"/>
        <v>0</v>
      </c>
      <c r="AN32" s="11">
        <f t="shared" si="38"/>
        <v>556.60481005739325</v>
      </c>
      <c r="AO32" s="11">
        <f t="shared" si="39"/>
        <v>27.780632231028548</v>
      </c>
      <c r="AP32" s="11">
        <f t="shared" si="40"/>
        <v>0</v>
      </c>
      <c r="AQ32" s="11">
        <f t="shared" si="41"/>
        <v>0</v>
      </c>
      <c r="AR32" s="11">
        <f t="shared" si="42"/>
        <v>0</v>
      </c>
      <c r="AS32" s="11">
        <f t="shared" si="43"/>
        <v>13.890316115514221</v>
      </c>
      <c r="AT32" s="11">
        <f t="shared" si="44"/>
        <v>137.9109957183199</v>
      </c>
      <c r="AU32" s="11">
        <f t="shared" si="45"/>
        <v>8.9294889314020267</v>
      </c>
      <c r="AV32" s="11">
        <f t="shared" si="46"/>
        <v>1696.6028969663821</v>
      </c>
      <c r="AW32" s="11">
        <f t="shared" si="47"/>
        <v>71.435911451216157</v>
      </c>
      <c r="AX32" s="11">
        <f t="shared" si="48"/>
        <v>0</v>
      </c>
      <c r="AY32" s="11">
        <f t="shared" si="49"/>
        <v>0</v>
      </c>
      <c r="AZ32" s="11">
        <f t="shared" si="50"/>
        <v>0</v>
      </c>
      <c r="BA32" s="11">
        <f t="shared" si="51"/>
        <v>0</v>
      </c>
      <c r="BB32" s="11">
        <f t="shared" si="52"/>
        <v>0</v>
      </c>
      <c r="BC32" s="11">
        <f t="shared" si="53"/>
        <v>371.06987337159484</v>
      </c>
      <c r="BD32" s="11">
        <f t="shared" si="54"/>
        <v>0</v>
      </c>
      <c r="BE32" s="11">
        <f t="shared" si="55"/>
        <v>0</v>
      </c>
      <c r="BF32" s="11">
        <f t="shared" si="56"/>
        <v>23.811970483738758</v>
      </c>
      <c r="BG32" s="11">
        <f t="shared" si="57"/>
        <v>0</v>
      </c>
      <c r="BH32" s="11">
        <f t="shared" si="58"/>
        <v>0</v>
      </c>
      <c r="BI32" s="11">
        <f t="shared" si="59"/>
        <v>0</v>
      </c>
      <c r="BJ32" s="11">
        <f t="shared" si="60"/>
        <v>0</v>
      </c>
      <c r="BK32" s="11">
        <f t="shared" si="61"/>
        <v>3022.1359205611761</v>
      </c>
      <c r="BL32" s="11">
        <f t="shared" si="62"/>
        <v>0</v>
      </c>
      <c r="BM32" s="11">
        <f t="shared" si="63"/>
        <v>0</v>
      </c>
      <c r="BN32" s="11">
        <f t="shared" si="64"/>
        <v>0</v>
      </c>
      <c r="BO32" s="11">
        <f t="shared" si="65"/>
        <v>0</v>
      </c>
      <c r="BP32" s="11">
        <f t="shared" si="66"/>
        <v>113.10685979775882</v>
      </c>
      <c r="BQ32" s="11">
        <f t="shared" si="67"/>
        <v>549.65965199963603</v>
      </c>
      <c r="BR32" s="11">
        <f t="shared" si="68"/>
        <v>0</v>
      </c>
      <c r="BS32" s="11">
        <f t="shared" si="69"/>
        <v>0</v>
      </c>
      <c r="BT32" s="11">
        <f t="shared" si="70"/>
        <v>0</v>
      </c>
      <c r="BU32" s="11"/>
      <c r="BV32" s="11">
        <f t="shared" si="71"/>
        <v>44.647444657010141</v>
      </c>
      <c r="BW32" s="11"/>
      <c r="BX32" s="11">
        <f t="shared" si="72"/>
        <v>2506.2098934134979</v>
      </c>
      <c r="BY32" s="11">
        <f t="shared" si="73"/>
        <v>0</v>
      </c>
      <c r="BZ32" s="11">
        <f t="shared" si="74"/>
        <v>2506.2098934134979</v>
      </c>
      <c r="CA32" s="11"/>
      <c r="CB32" s="11">
        <f t="shared" si="75"/>
        <v>13.890316115514221</v>
      </c>
      <c r="CC32" s="11"/>
      <c r="CD32" s="11">
        <f t="shared" si="76"/>
        <v>71.435911451216157</v>
      </c>
      <c r="CE32" s="11"/>
      <c r="CF32" s="11">
        <f t="shared" si="77"/>
        <v>394.88184385533356</v>
      </c>
      <c r="CG32" s="11"/>
      <c r="CH32" s="11">
        <f t="shared" si="78"/>
        <v>0</v>
      </c>
      <c r="CI32" s="11"/>
      <c r="CJ32" s="11">
        <f t="shared" si="79"/>
        <v>662.76651179739486</v>
      </c>
    </row>
    <row r="33" spans="1:88" x14ac:dyDescent="0.35">
      <c r="A33" s="11">
        <v>1997</v>
      </c>
      <c r="B33" s="11">
        <f t="shared" si="0"/>
        <v>47.680435769405371</v>
      </c>
      <c r="C33" s="11">
        <f t="shared" si="1"/>
        <v>0</v>
      </c>
      <c r="D33" s="11">
        <f t="shared" si="2"/>
        <v>0</v>
      </c>
      <c r="E33" s="11">
        <f t="shared" si="3"/>
        <v>286.08261461643195</v>
      </c>
      <c r="F33" s="11">
        <f t="shared" si="4"/>
        <v>0</v>
      </c>
      <c r="G33" s="11">
        <f t="shared" si="5"/>
        <v>0</v>
      </c>
      <c r="H33" s="11">
        <f t="shared" si="6"/>
        <v>0</v>
      </c>
      <c r="I33" s="11">
        <f t="shared" si="7"/>
        <v>0</v>
      </c>
      <c r="J33" s="11">
        <f t="shared" si="8"/>
        <v>0</v>
      </c>
      <c r="K33" s="11">
        <f t="shared" si="9"/>
        <v>0</v>
      </c>
      <c r="L33" s="11">
        <f t="shared" si="10"/>
        <v>0</v>
      </c>
      <c r="M33" s="11">
        <f t="shared" si="11"/>
        <v>0</v>
      </c>
      <c r="N33" s="11">
        <f t="shared" si="12"/>
        <v>0</v>
      </c>
      <c r="O33" s="11">
        <f t="shared" si="13"/>
        <v>0</v>
      </c>
      <c r="P33" s="11">
        <f t="shared" si="14"/>
        <v>0</v>
      </c>
      <c r="Q33" s="11">
        <f t="shared" si="15"/>
        <v>0</v>
      </c>
      <c r="R33" s="11">
        <f t="shared" si="16"/>
        <v>0</v>
      </c>
      <c r="S33" s="11">
        <f t="shared" si="17"/>
        <v>0</v>
      </c>
      <c r="T33" s="11">
        <f t="shared" si="18"/>
        <v>0</v>
      </c>
      <c r="U33" s="11">
        <f t="shared" si="19"/>
        <v>0</v>
      </c>
      <c r="V33" s="11">
        <f t="shared" si="20"/>
        <v>0</v>
      </c>
      <c r="W33" s="11">
        <f t="shared" si="21"/>
        <v>87.414132243909833</v>
      </c>
      <c r="X33" s="11">
        <f t="shared" si="22"/>
        <v>0</v>
      </c>
      <c r="Y33" s="11">
        <f t="shared" si="23"/>
        <v>0</v>
      </c>
      <c r="Z33" s="11">
        <f t="shared" si="24"/>
        <v>0</v>
      </c>
      <c r="AA33" s="11">
        <f t="shared" si="25"/>
        <v>134.10122560145206</v>
      </c>
      <c r="AB33" s="11">
        <f t="shared" si="26"/>
        <v>0</v>
      </c>
      <c r="AC33" s="11">
        <f t="shared" si="27"/>
        <v>0</v>
      </c>
      <c r="AD33" s="11">
        <f t="shared" si="28"/>
        <v>0</v>
      </c>
      <c r="AE33" s="11">
        <f t="shared" si="29"/>
        <v>0</v>
      </c>
      <c r="AF33" s="11">
        <f t="shared" si="30"/>
        <v>0</v>
      </c>
      <c r="AG33" s="11">
        <f t="shared" si="31"/>
        <v>0</v>
      </c>
      <c r="AH33" s="11">
        <f t="shared" si="32"/>
        <v>0</v>
      </c>
      <c r="AI33" s="11">
        <f t="shared" si="33"/>
        <v>0</v>
      </c>
      <c r="AJ33" s="11">
        <f t="shared" si="34"/>
        <v>0</v>
      </c>
      <c r="AK33" s="11">
        <f t="shared" si="35"/>
        <v>0</v>
      </c>
      <c r="AL33" s="11">
        <f t="shared" si="36"/>
        <v>0</v>
      </c>
      <c r="AM33" s="11">
        <f t="shared" si="37"/>
        <v>0</v>
      </c>
      <c r="AN33" s="11">
        <f t="shared" si="38"/>
        <v>51.653805416855768</v>
      </c>
      <c r="AO33" s="11">
        <f t="shared" si="39"/>
        <v>12.913451354213947</v>
      </c>
      <c r="AP33" s="11">
        <f t="shared" si="40"/>
        <v>0</v>
      </c>
      <c r="AQ33" s="11">
        <f t="shared" si="41"/>
        <v>0</v>
      </c>
      <c r="AR33" s="11">
        <f t="shared" si="42"/>
        <v>0</v>
      </c>
      <c r="AS33" s="11">
        <f t="shared" si="43"/>
        <v>0</v>
      </c>
      <c r="AT33" s="11">
        <f t="shared" si="44"/>
        <v>308.92949008927275</v>
      </c>
      <c r="AU33" s="11">
        <f t="shared" si="45"/>
        <v>0</v>
      </c>
      <c r="AV33" s="11">
        <f t="shared" si="46"/>
        <v>6163.6896656075041</v>
      </c>
      <c r="AW33" s="11">
        <f t="shared" si="47"/>
        <v>0</v>
      </c>
      <c r="AX33" s="11">
        <f t="shared" si="48"/>
        <v>0</v>
      </c>
      <c r="AY33" s="11">
        <f t="shared" si="49"/>
        <v>0</v>
      </c>
      <c r="AZ33" s="11">
        <f t="shared" si="50"/>
        <v>0</v>
      </c>
      <c r="BA33" s="11">
        <f t="shared" si="51"/>
        <v>0</v>
      </c>
      <c r="BB33" s="11">
        <f t="shared" si="52"/>
        <v>0</v>
      </c>
      <c r="BC33" s="11">
        <f t="shared" si="53"/>
        <v>55.627175064306286</v>
      </c>
      <c r="BD33" s="11">
        <f t="shared" si="54"/>
        <v>0</v>
      </c>
      <c r="BE33" s="11">
        <f t="shared" si="55"/>
        <v>0</v>
      </c>
      <c r="BF33" s="11">
        <f t="shared" si="56"/>
        <v>32.780299591466132</v>
      </c>
      <c r="BG33" s="11">
        <f t="shared" si="57"/>
        <v>0</v>
      </c>
      <c r="BH33" s="11">
        <f t="shared" si="58"/>
        <v>0</v>
      </c>
      <c r="BI33" s="11">
        <f t="shared" si="59"/>
        <v>0</v>
      </c>
      <c r="BJ33" s="11">
        <f t="shared" si="60"/>
        <v>0</v>
      </c>
      <c r="BK33" s="11">
        <f t="shared" si="61"/>
        <v>1819.8032985323</v>
      </c>
      <c r="BL33" s="11">
        <f t="shared" si="62"/>
        <v>0</v>
      </c>
      <c r="BM33" s="11">
        <f t="shared" si="63"/>
        <v>0</v>
      </c>
      <c r="BN33" s="11">
        <f t="shared" si="64"/>
        <v>0</v>
      </c>
      <c r="BO33" s="11">
        <f t="shared" si="65"/>
        <v>0</v>
      </c>
      <c r="BP33" s="11">
        <f t="shared" si="66"/>
        <v>584.08533817521538</v>
      </c>
      <c r="BQ33" s="11">
        <f t="shared" si="67"/>
        <v>2424.7488273566319</v>
      </c>
      <c r="BR33" s="11">
        <f t="shared" si="68"/>
        <v>0</v>
      </c>
      <c r="BS33" s="11">
        <f t="shared" si="69"/>
        <v>0</v>
      </c>
      <c r="BT33" s="11">
        <f t="shared" si="70"/>
        <v>0</v>
      </c>
      <c r="BU33" s="11"/>
      <c r="BV33" s="11">
        <f t="shared" si="71"/>
        <v>286.08261461643195</v>
      </c>
      <c r="BW33" s="11"/>
      <c r="BX33" s="11">
        <f t="shared" si="72"/>
        <v>221.51535784536179</v>
      </c>
      <c r="BY33" s="11">
        <f t="shared" si="73"/>
        <v>87.414132243909833</v>
      </c>
      <c r="BZ33" s="11">
        <f t="shared" si="74"/>
        <v>134.10122560145206</v>
      </c>
      <c r="CA33" s="11"/>
      <c r="CB33" s="11">
        <f t="shared" si="75"/>
        <v>0</v>
      </c>
      <c r="CC33" s="11"/>
      <c r="CD33" s="11">
        <f t="shared" si="76"/>
        <v>0</v>
      </c>
      <c r="CE33" s="11"/>
      <c r="CF33" s="11">
        <f t="shared" si="77"/>
        <v>88.407474655772418</v>
      </c>
      <c r="CG33" s="11"/>
      <c r="CH33" s="11">
        <f t="shared" si="78"/>
        <v>0</v>
      </c>
      <c r="CI33" s="11"/>
      <c r="CJ33" s="11">
        <f t="shared" si="79"/>
        <v>3008.8341655318486</v>
      </c>
    </row>
    <row r="34" spans="1:88" x14ac:dyDescent="0.35">
      <c r="A34" s="11">
        <v>1998</v>
      </c>
      <c r="B34" s="11">
        <f t="shared" si="0"/>
        <v>437.94755661501767</v>
      </c>
      <c r="C34" s="11">
        <f t="shared" si="1"/>
        <v>0</v>
      </c>
      <c r="D34" s="11">
        <f t="shared" si="2"/>
        <v>0</v>
      </c>
      <c r="E34" s="11">
        <f t="shared" si="3"/>
        <v>0</v>
      </c>
      <c r="F34" s="11">
        <f t="shared" si="4"/>
        <v>0</v>
      </c>
      <c r="G34" s="11">
        <f t="shared" si="5"/>
        <v>0</v>
      </c>
      <c r="H34" s="11">
        <f t="shared" si="6"/>
        <v>0</v>
      </c>
      <c r="I34" s="11">
        <f t="shared" si="7"/>
        <v>0</v>
      </c>
      <c r="J34" s="11">
        <f t="shared" si="8"/>
        <v>0</v>
      </c>
      <c r="K34" s="11">
        <f t="shared" si="9"/>
        <v>0</v>
      </c>
      <c r="L34" s="11">
        <f t="shared" si="10"/>
        <v>0</v>
      </c>
      <c r="M34" s="11">
        <f t="shared" si="11"/>
        <v>0</v>
      </c>
      <c r="N34" s="11">
        <f t="shared" si="12"/>
        <v>0</v>
      </c>
      <c r="O34" s="11">
        <f t="shared" si="13"/>
        <v>0</v>
      </c>
      <c r="P34" s="11">
        <f t="shared" si="14"/>
        <v>110.97313651783307</v>
      </c>
      <c r="Q34" s="11">
        <f t="shared" si="15"/>
        <v>0</v>
      </c>
      <c r="R34" s="11">
        <f t="shared" si="16"/>
        <v>0</v>
      </c>
      <c r="S34" s="11">
        <f t="shared" si="17"/>
        <v>0</v>
      </c>
      <c r="T34" s="11">
        <f t="shared" si="18"/>
        <v>0</v>
      </c>
      <c r="U34" s="11">
        <f t="shared" si="19"/>
        <v>0</v>
      </c>
      <c r="V34" s="11">
        <f t="shared" si="20"/>
        <v>85.211515540478558</v>
      </c>
      <c r="W34" s="11">
        <f t="shared" si="21"/>
        <v>0</v>
      </c>
      <c r="X34" s="11">
        <f t="shared" si="22"/>
        <v>374.5343357476853</v>
      </c>
      <c r="Y34" s="11">
        <f t="shared" si="23"/>
        <v>0</v>
      </c>
      <c r="Z34" s="11">
        <f t="shared" si="24"/>
        <v>0</v>
      </c>
      <c r="AA34" s="11">
        <f t="shared" si="25"/>
        <v>213.0287888511964</v>
      </c>
      <c r="AB34" s="11">
        <f t="shared" si="26"/>
        <v>109.98230494178028</v>
      </c>
      <c r="AC34" s="11">
        <f t="shared" si="27"/>
        <v>98.092326029155601</v>
      </c>
      <c r="AD34" s="11">
        <f t="shared" si="28"/>
        <v>0</v>
      </c>
      <c r="AE34" s="11">
        <f t="shared" si="29"/>
        <v>255.63454662143525</v>
      </c>
      <c r="AF34" s="11">
        <f t="shared" si="30"/>
        <v>180.33134684147797</v>
      </c>
      <c r="AG34" s="11">
        <f t="shared" si="31"/>
        <v>25.761620977353978</v>
      </c>
      <c r="AH34" s="11">
        <f t="shared" si="32"/>
        <v>65.394884019437029</v>
      </c>
      <c r="AI34" s="11">
        <f t="shared" si="33"/>
        <v>0</v>
      </c>
      <c r="AJ34" s="11">
        <f t="shared" si="34"/>
        <v>0</v>
      </c>
      <c r="AK34" s="11">
        <f t="shared" si="35"/>
        <v>0</v>
      </c>
      <c r="AL34" s="11">
        <f t="shared" si="36"/>
        <v>0</v>
      </c>
      <c r="AM34" s="11">
        <f t="shared" si="37"/>
        <v>0</v>
      </c>
      <c r="AN34" s="11">
        <f t="shared" si="38"/>
        <v>2030.2138993306999</v>
      </c>
      <c r="AO34" s="11">
        <f t="shared" si="39"/>
        <v>12.880810488677042</v>
      </c>
      <c r="AP34" s="11">
        <f t="shared" si="40"/>
        <v>123.85394700650969</v>
      </c>
      <c r="AQ34" s="11">
        <f t="shared" si="41"/>
        <v>0</v>
      </c>
      <c r="AR34" s="11">
        <f t="shared" si="42"/>
        <v>0</v>
      </c>
      <c r="AS34" s="11">
        <f t="shared" si="43"/>
        <v>0</v>
      </c>
      <c r="AT34" s="11">
        <f t="shared" si="44"/>
        <v>0</v>
      </c>
      <c r="AU34" s="11">
        <f t="shared" si="45"/>
        <v>0</v>
      </c>
      <c r="AV34" s="11">
        <f t="shared" si="46"/>
        <v>1073.070596864399</v>
      </c>
      <c r="AW34" s="11">
        <f t="shared" si="47"/>
        <v>101.06482075731182</v>
      </c>
      <c r="AX34" s="11">
        <f t="shared" si="48"/>
        <v>0</v>
      </c>
      <c r="AY34" s="11">
        <f t="shared" si="49"/>
        <v>0</v>
      </c>
      <c r="AZ34" s="11">
        <f t="shared" si="50"/>
        <v>0</v>
      </c>
      <c r="BA34" s="11">
        <f t="shared" si="51"/>
        <v>0</v>
      </c>
      <c r="BB34" s="11">
        <f t="shared" si="52"/>
        <v>0</v>
      </c>
      <c r="BC34" s="11">
        <f t="shared" si="53"/>
        <v>115.92729439809273</v>
      </c>
      <c r="BD34" s="11">
        <f t="shared" si="54"/>
        <v>0</v>
      </c>
      <c r="BE34" s="11">
        <f t="shared" si="55"/>
        <v>0</v>
      </c>
      <c r="BF34" s="11">
        <f t="shared" si="56"/>
        <v>222.93710461171679</v>
      </c>
      <c r="BG34" s="11">
        <f t="shared" si="57"/>
        <v>0</v>
      </c>
      <c r="BH34" s="11">
        <f t="shared" si="58"/>
        <v>0</v>
      </c>
      <c r="BI34" s="11">
        <f t="shared" si="59"/>
        <v>0</v>
      </c>
      <c r="BJ34" s="11">
        <f t="shared" si="60"/>
        <v>0</v>
      </c>
      <c r="BK34" s="11">
        <f t="shared" si="61"/>
        <v>2680.1994132208706</v>
      </c>
      <c r="BL34" s="11">
        <f t="shared" si="62"/>
        <v>0</v>
      </c>
      <c r="BM34" s="11">
        <f t="shared" si="63"/>
        <v>0</v>
      </c>
      <c r="BN34" s="11">
        <f t="shared" si="64"/>
        <v>0</v>
      </c>
      <c r="BO34" s="11">
        <f t="shared" si="65"/>
        <v>0</v>
      </c>
      <c r="BP34" s="11">
        <f t="shared" si="66"/>
        <v>289.32282020720652</v>
      </c>
      <c r="BQ34" s="11">
        <f t="shared" si="67"/>
        <v>1065.143944255982</v>
      </c>
      <c r="BR34" s="11">
        <f t="shared" si="68"/>
        <v>0</v>
      </c>
      <c r="BS34" s="11">
        <f t="shared" si="69"/>
        <v>0</v>
      </c>
      <c r="BT34" s="11">
        <f t="shared" si="70"/>
        <v>0</v>
      </c>
      <c r="BU34" s="11"/>
      <c r="BV34" s="11">
        <f t="shared" si="71"/>
        <v>0</v>
      </c>
      <c r="BW34" s="11"/>
      <c r="BX34" s="11">
        <f t="shared" si="72"/>
        <v>1407.9716695700026</v>
      </c>
      <c r="BY34" s="11">
        <f t="shared" si="73"/>
        <v>459.74585128816403</v>
      </c>
      <c r="BZ34" s="11">
        <f t="shared" si="74"/>
        <v>948.22581828183763</v>
      </c>
      <c r="CA34" s="11"/>
      <c r="CB34" s="11">
        <f t="shared" si="75"/>
        <v>0</v>
      </c>
      <c r="CC34" s="11"/>
      <c r="CD34" s="11">
        <f t="shared" si="76"/>
        <v>101.06482075731182</v>
      </c>
      <c r="CE34" s="11"/>
      <c r="CF34" s="11">
        <f t="shared" si="77"/>
        <v>338.8643990098106</v>
      </c>
      <c r="CG34" s="11"/>
      <c r="CH34" s="11">
        <f t="shared" si="78"/>
        <v>0</v>
      </c>
      <c r="CI34" s="11"/>
      <c r="CJ34" s="11">
        <f t="shared" si="79"/>
        <v>1354.4667644631863</v>
      </c>
    </row>
    <row r="35" spans="1:88" x14ac:dyDescent="0.35">
      <c r="A35" s="11">
        <v>1999</v>
      </c>
      <c r="B35" s="11">
        <f t="shared" si="0"/>
        <v>45.781527309086357</v>
      </c>
      <c r="C35" s="11">
        <f t="shared" si="1"/>
        <v>0</v>
      </c>
      <c r="D35" s="11">
        <f t="shared" si="2"/>
        <v>0</v>
      </c>
      <c r="E35" s="11">
        <f t="shared" si="3"/>
        <v>0</v>
      </c>
      <c r="F35" s="11">
        <f t="shared" si="4"/>
        <v>0</v>
      </c>
      <c r="G35" s="11">
        <f t="shared" si="5"/>
        <v>0</v>
      </c>
      <c r="H35" s="11">
        <f t="shared" si="6"/>
        <v>0</v>
      </c>
      <c r="I35" s="11">
        <f t="shared" si="7"/>
        <v>0</v>
      </c>
      <c r="J35" s="11">
        <f t="shared" si="8"/>
        <v>0</v>
      </c>
      <c r="K35" s="11">
        <f t="shared" si="9"/>
        <v>0</v>
      </c>
      <c r="L35" s="11">
        <f t="shared" si="10"/>
        <v>0</v>
      </c>
      <c r="M35" s="11">
        <f t="shared" si="11"/>
        <v>0</v>
      </c>
      <c r="N35" s="11">
        <f t="shared" si="12"/>
        <v>0</v>
      </c>
      <c r="O35" s="11">
        <f t="shared" si="13"/>
        <v>0</v>
      </c>
      <c r="P35" s="11">
        <f t="shared" si="14"/>
        <v>0</v>
      </c>
      <c r="Q35" s="11">
        <f t="shared" si="15"/>
        <v>0</v>
      </c>
      <c r="R35" s="11">
        <f t="shared" si="16"/>
        <v>0</v>
      </c>
      <c r="S35" s="11">
        <f t="shared" si="17"/>
        <v>0</v>
      </c>
      <c r="T35" s="11">
        <f t="shared" si="18"/>
        <v>0</v>
      </c>
      <c r="U35" s="11">
        <f t="shared" si="19"/>
        <v>133.36357955255593</v>
      </c>
      <c r="V35" s="11">
        <f t="shared" si="20"/>
        <v>0</v>
      </c>
      <c r="W35" s="11">
        <f t="shared" si="21"/>
        <v>0</v>
      </c>
      <c r="X35" s="11">
        <f t="shared" si="22"/>
        <v>0</v>
      </c>
      <c r="Y35" s="11">
        <f t="shared" si="23"/>
        <v>0</v>
      </c>
      <c r="Z35" s="11">
        <f t="shared" si="24"/>
        <v>0</v>
      </c>
      <c r="AA35" s="11">
        <f t="shared" si="25"/>
        <v>43.791026121734795</v>
      </c>
      <c r="AB35" s="11">
        <f t="shared" si="26"/>
        <v>436.91501062367274</v>
      </c>
      <c r="AC35" s="11">
        <f t="shared" si="27"/>
        <v>0</v>
      </c>
      <c r="AD35" s="11">
        <f t="shared" si="28"/>
        <v>0</v>
      </c>
      <c r="AE35" s="11">
        <f t="shared" si="29"/>
        <v>0</v>
      </c>
      <c r="AF35" s="11">
        <f t="shared" si="30"/>
        <v>0</v>
      </c>
      <c r="AG35" s="11">
        <f t="shared" si="31"/>
        <v>1374.4410698662673</v>
      </c>
      <c r="AH35" s="11">
        <f t="shared" si="32"/>
        <v>219.95038120234909</v>
      </c>
      <c r="AI35" s="11">
        <f t="shared" si="33"/>
        <v>84.59630046244223</v>
      </c>
      <c r="AJ35" s="11">
        <f t="shared" si="34"/>
        <v>0</v>
      </c>
      <c r="AK35" s="11">
        <f t="shared" si="35"/>
        <v>0</v>
      </c>
      <c r="AL35" s="11">
        <f t="shared" si="36"/>
        <v>0</v>
      </c>
      <c r="AM35" s="11">
        <f t="shared" si="37"/>
        <v>0</v>
      </c>
      <c r="AN35" s="11">
        <f t="shared" si="38"/>
        <v>1116.6711661042373</v>
      </c>
      <c r="AO35" s="11">
        <f t="shared" si="39"/>
        <v>0</v>
      </c>
      <c r="AP35" s="11">
        <f t="shared" si="40"/>
        <v>0</v>
      </c>
      <c r="AQ35" s="11">
        <f t="shared" si="41"/>
        <v>0</v>
      </c>
      <c r="AR35" s="11">
        <f t="shared" si="42"/>
        <v>0</v>
      </c>
      <c r="AS35" s="11">
        <f t="shared" si="43"/>
        <v>0</v>
      </c>
      <c r="AT35" s="11">
        <f t="shared" si="44"/>
        <v>48.767279090113703</v>
      </c>
      <c r="AU35" s="11">
        <f t="shared" si="45"/>
        <v>111.46806649168855</v>
      </c>
      <c r="AV35" s="11">
        <f t="shared" si="46"/>
        <v>2517.9840019997446</v>
      </c>
      <c r="AW35" s="11">
        <f t="shared" si="47"/>
        <v>194.07386576677936</v>
      </c>
      <c r="AX35" s="11">
        <f t="shared" si="48"/>
        <v>0</v>
      </c>
      <c r="AY35" s="11">
        <f t="shared" si="49"/>
        <v>0</v>
      </c>
      <c r="AZ35" s="11">
        <f t="shared" si="50"/>
        <v>0</v>
      </c>
      <c r="BA35" s="11">
        <f t="shared" si="51"/>
        <v>0</v>
      </c>
      <c r="BB35" s="11">
        <f t="shared" si="52"/>
        <v>0</v>
      </c>
      <c r="BC35" s="11">
        <f t="shared" si="53"/>
        <v>2401.5396825396861</v>
      </c>
      <c r="BD35" s="11">
        <f t="shared" si="54"/>
        <v>0</v>
      </c>
      <c r="BE35" s="11">
        <f t="shared" si="55"/>
        <v>0</v>
      </c>
      <c r="BF35" s="11">
        <f t="shared" si="56"/>
        <v>0</v>
      </c>
      <c r="BG35" s="11">
        <f t="shared" si="57"/>
        <v>0</v>
      </c>
      <c r="BH35" s="11">
        <f t="shared" si="58"/>
        <v>0</v>
      </c>
      <c r="BI35" s="11">
        <f t="shared" si="59"/>
        <v>0</v>
      </c>
      <c r="BJ35" s="11">
        <f t="shared" si="60"/>
        <v>0</v>
      </c>
      <c r="BK35" s="11">
        <f t="shared" si="61"/>
        <v>4627.9152605924246</v>
      </c>
      <c r="BL35" s="11">
        <f t="shared" si="62"/>
        <v>0</v>
      </c>
      <c r="BM35" s="11">
        <f t="shared" si="63"/>
        <v>0</v>
      </c>
      <c r="BN35" s="11">
        <f t="shared" si="64"/>
        <v>0</v>
      </c>
      <c r="BO35" s="11">
        <f t="shared" si="65"/>
        <v>0</v>
      </c>
      <c r="BP35" s="11">
        <f t="shared" si="66"/>
        <v>53.743532058492626</v>
      </c>
      <c r="BQ35" s="11">
        <f t="shared" si="67"/>
        <v>1505.8141482314713</v>
      </c>
      <c r="BR35" s="11">
        <f t="shared" si="68"/>
        <v>0</v>
      </c>
      <c r="BS35" s="11">
        <f t="shared" si="69"/>
        <v>0</v>
      </c>
      <c r="BT35" s="11">
        <f t="shared" si="70"/>
        <v>0</v>
      </c>
      <c r="BU35" s="11"/>
      <c r="BV35" s="11">
        <f t="shared" si="71"/>
        <v>0</v>
      </c>
      <c r="BW35" s="11"/>
      <c r="BX35" s="11">
        <f t="shared" si="72"/>
        <v>2293.0573678290248</v>
      </c>
      <c r="BY35" s="11">
        <f t="shared" si="73"/>
        <v>133.36357955255593</v>
      </c>
      <c r="BZ35" s="11">
        <f t="shared" si="74"/>
        <v>2159.6937882764691</v>
      </c>
      <c r="CA35" s="11"/>
      <c r="CB35" s="11">
        <f t="shared" si="75"/>
        <v>0</v>
      </c>
      <c r="CC35" s="11"/>
      <c r="CD35" s="11">
        <f t="shared" si="76"/>
        <v>194.07386576677936</v>
      </c>
      <c r="CE35" s="11"/>
      <c r="CF35" s="11">
        <f t="shared" si="77"/>
        <v>2401.5396825396861</v>
      </c>
      <c r="CG35" s="11"/>
      <c r="CH35" s="11">
        <f t="shared" si="78"/>
        <v>0</v>
      </c>
      <c r="CI35" s="11"/>
      <c r="CJ35" s="11">
        <f t="shared" si="79"/>
        <v>1559.5576802899641</v>
      </c>
    </row>
    <row r="36" spans="1:88" x14ac:dyDescent="0.35">
      <c r="A36" s="11">
        <v>2000</v>
      </c>
      <c r="B36" s="11">
        <f t="shared" si="0"/>
        <v>137.2667020916864</v>
      </c>
      <c r="C36" s="11">
        <f t="shared" si="1"/>
        <v>0</v>
      </c>
      <c r="D36" s="11">
        <f t="shared" si="2"/>
        <v>0</v>
      </c>
      <c r="E36" s="11">
        <f t="shared" si="3"/>
        <v>0</v>
      </c>
      <c r="F36" s="11">
        <f t="shared" si="4"/>
        <v>0</v>
      </c>
      <c r="G36" s="11">
        <f t="shared" si="5"/>
        <v>0</v>
      </c>
      <c r="H36" s="11">
        <f t="shared" si="6"/>
        <v>0</v>
      </c>
      <c r="I36" s="11">
        <f t="shared" si="7"/>
        <v>12.930921211535679</v>
      </c>
      <c r="J36" s="11">
        <f t="shared" si="8"/>
        <v>0</v>
      </c>
      <c r="K36" s="11">
        <f t="shared" si="9"/>
        <v>0</v>
      </c>
      <c r="L36" s="11">
        <f t="shared" si="10"/>
        <v>0</v>
      </c>
      <c r="M36" s="11">
        <f t="shared" si="11"/>
        <v>0</v>
      </c>
      <c r="N36" s="11">
        <f t="shared" si="12"/>
        <v>0</v>
      </c>
      <c r="O36" s="11">
        <f t="shared" si="13"/>
        <v>0</v>
      </c>
      <c r="P36" s="11">
        <f t="shared" si="14"/>
        <v>0</v>
      </c>
      <c r="Q36" s="11">
        <f t="shared" si="15"/>
        <v>263.59185546592005</v>
      </c>
      <c r="R36" s="11">
        <f t="shared" si="16"/>
        <v>0</v>
      </c>
      <c r="S36" s="11">
        <f t="shared" si="17"/>
        <v>0</v>
      </c>
      <c r="T36" s="11">
        <f t="shared" si="18"/>
        <v>0</v>
      </c>
      <c r="U36" s="11">
        <f t="shared" si="19"/>
        <v>249.66624800734255</v>
      </c>
      <c r="V36" s="11">
        <f t="shared" si="20"/>
        <v>0</v>
      </c>
      <c r="W36" s="11">
        <f t="shared" si="21"/>
        <v>0</v>
      </c>
      <c r="X36" s="11">
        <f t="shared" si="22"/>
        <v>0</v>
      </c>
      <c r="Y36" s="11">
        <f t="shared" si="23"/>
        <v>0</v>
      </c>
      <c r="Z36" s="11">
        <f t="shared" si="24"/>
        <v>317.30491280614552</v>
      </c>
      <c r="AA36" s="11">
        <f t="shared" si="25"/>
        <v>0</v>
      </c>
      <c r="AB36" s="11">
        <f t="shared" si="26"/>
        <v>0</v>
      </c>
      <c r="AC36" s="11">
        <f t="shared" si="27"/>
        <v>34.814018646442115</v>
      </c>
      <c r="AD36" s="11">
        <f t="shared" si="28"/>
        <v>0</v>
      </c>
      <c r="AE36" s="11">
        <f t="shared" si="29"/>
        <v>0</v>
      </c>
      <c r="AF36" s="11">
        <f t="shared" si="30"/>
        <v>218.8309743490648</v>
      </c>
      <c r="AG36" s="11">
        <f t="shared" si="31"/>
        <v>888.25481860779655</v>
      </c>
      <c r="AH36" s="11">
        <f t="shared" si="32"/>
        <v>0</v>
      </c>
      <c r="AI36" s="11">
        <f t="shared" si="33"/>
        <v>0</v>
      </c>
      <c r="AJ36" s="11">
        <f t="shared" si="34"/>
        <v>0</v>
      </c>
      <c r="AK36" s="11">
        <f t="shared" si="35"/>
        <v>227.78315057243711</v>
      </c>
      <c r="AL36" s="11">
        <f t="shared" si="36"/>
        <v>0</v>
      </c>
      <c r="AM36" s="11">
        <f t="shared" si="37"/>
        <v>0</v>
      </c>
      <c r="AN36" s="11">
        <f t="shared" si="38"/>
        <v>187.99570069078788</v>
      </c>
      <c r="AO36" s="11">
        <f t="shared" si="39"/>
        <v>0</v>
      </c>
      <c r="AP36" s="11">
        <f t="shared" si="40"/>
        <v>0</v>
      </c>
      <c r="AQ36" s="11">
        <f t="shared" si="41"/>
        <v>0</v>
      </c>
      <c r="AR36" s="11">
        <f t="shared" si="42"/>
        <v>0</v>
      </c>
      <c r="AS36" s="11">
        <f t="shared" si="43"/>
        <v>0</v>
      </c>
      <c r="AT36" s="11">
        <f t="shared" si="44"/>
        <v>0</v>
      </c>
      <c r="AU36" s="11">
        <f t="shared" si="45"/>
        <v>0</v>
      </c>
      <c r="AV36" s="11">
        <f t="shared" si="46"/>
        <v>3825.5633061204703</v>
      </c>
      <c r="AW36" s="11">
        <f t="shared" si="47"/>
        <v>422.74165499251188</v>
      </c>
      <c r="AX36" s="11">
        <f t="shared" si="48"/>
        <v>0</v>
      </c>
      <c r="AY36" s="11">
        <f t="shared" si="49"/>
        <v>0</v>
      </c>
      <c r="AZ36" s="11">
        <f t="shared" si="50"/>
        <v>0</v>
      </c>
      <c r="BA36" s="11">
        <f t="shared" si="51"/>
        <v>0</v>
      </c>
      <c r="BB36" s="11">
        <f t="shared" si="52"/>
        <v>0</v>
      </c>
      <c r="BC36" s="11">
        <f t="shared" si="53"/>
        <v>168.10197574996369</v>
      </c>
      <c r="BD36" s="11">
        <f t="shared" si="54"/>
        <v>0</v>
      </c>
      <c r="BE36" s="11">
        <f t="shared" si="55"/>
        <v>0</v>
      </c>
      <c r="BF36" s="11">
        <f t="shared" si="56"/>
        <v>0</v>
      </c>
      <c r="BG36" s="11">
        <f t="shared" si="57"/>
        <v>0</v>
      </c>
      <c r="BH36" s="11">
        <f t="shared" si="58"/>
        <v>0</v>
      </c>
      <c r="BI36" s="11">
        <f t="shared" si="59"/>
        <v>0</v>
      </c>
      <c r="BJ36" s="11">
        <f t="shared" si="60"/>
        <v>0</v>
      </c>
      <c r="BK36" s="11">
        <f t="shared" si="61"/>
        <v>6884.2235157721861</v>
      </c>
      <c r="BL36" s="11">
        <f t="shared" si="62"/>
        <v>0</v>
      </c>
      <c r="BM36" s="11">
        <f t="shared" si="63"/>
        <v>0</v>
      </c>
      <c r="BN36" s="11">
        <f t="shared" si="64"/>
        <v>0</v>
      </c>
      <c r="BO36" s="11">
        <f t="shared" si="65"/>
        <v>0</v>
      </c>
      <c r="BP36" s="11">
        <f t="shared" si="66"/>
        <v>2876.6326264431646</v>
      </c>
      <c r="BQ36" s="11">
        <f t="shared" si="67"/>
        <v>2237.0493695956789</v>
      </c>
      <c r="BR36" s="11">
        <f t="shared" si="68"/>
        <v>0</v>
      </c>
      <c r="BS36" s="11">
        <f t="shared" si="69"/>
        <v>0</v>
      </c>
      <c r="BT36" s="11">
        <f t="shared" si="70"/>
        <v>0</v>
      </c>
      <c r="BU36" s="11"/>
      <c r="BV36" s="11">
        <f t="shared" si="71"/>
        <v>12.930921211535679</v>
      </c>
      <c r="BW36" s="11"/>
      <c r="BX36" s="11">
        <f t="shared" si="72"/>
        <v>2200.2459784551552</v>
      </c>
      <c r="BY36" s="11">
        <f t="shared" si="73"/>
        <v>249.66624800734255</v>
      </c>
      <c r="BZ36" s="11">
        <f t="shared" si="74"/>
        <v>1369.6829621757411</v>
      </c>
      <c r="CA36" s="11"/>
      <c r="CB36" s="11">
        <f t="shared" si="75"/>
        <v>0</v>
      </c>
      <c r="CC36" s="11"/>
      <c r="CD36" s="11">
        <f t="shared" si="76"/>
        <v>422.74165499251188</v>
      </c>
      <c r="CE36" s="11"/>
      <c r="CF36" s="11">
        <f t="shared" si="77"/>
        <v>168.10197574996369</v>
      </c>
      <c r="CG36" s="11"/>
      <c r="CH36" s="11">
        <f t="shared" si="78"/>
        <v>0</v>
      </c>
      <c r="CI36" s="11"/>
      <c r="CJ36" s="11">
        <f t="shared" si="79"/>
        <v>5113.681996038843</v>
      </c>
    </row>
    <row r="37" spans="1:88" x14ac:dyDescent="0.35">
      <c r="A37" s="11">
        <v>2001</v>
      </c>
      <c r="B37" s="11">
        <f t="shared" si="0"/>
        <v>0</v>
      </c>
      <c r="C37" s="11">
        <f t="shared" si="1"/>
        <v>0</v>
      </c>
      <c r="D37" s="11">
        <f t="shared" si="2"/>
        <v>0</v>
      </c>
      <c r="E37" s="11">
        <f t="shared" si="3"/>
        <v>254.59465202762422</v>
      </c>
      <c r="F37" s="11">
        <f t="shared" si="4"/>
        <v>0</v>
      </c>
      <c r="G37" s="11">
        <f t="shared" si="5"/>
        <v>0</v>
      </c>
      <c r="H37" s="11">
        <f t="shared" si="6"/>
        <v>0</v>
      </c>
      <c r="I37" s="11">
        <f t="shared" si="7"/>
        <v>0</v>
      </c>
      <c r="J37" s="11">
        <f t="shared" si="8"/>
        <v>0</v>
      </c>
      <c r="K37" s="11">
        <f t="shared" si="9"/>
        <v>0</v>
      </c>
      <c r="L37" s="11">
        <f t="shared" si="10"/>
        <v>0</v>
      </c>
      <c r="M37" s="11">
        <f t="shared" si="11"/>
        <v>0</v>
      </c>
      <c r="N37" s="11">
        <f t="shared" si="12"/>
        <v>0</v>
      </c>
      <c r="O37" s="11">
        <f t="shared" si="13"/>
        <v>0</v>
      </c>
      <c r="P37" s="11">
        <f t="shared" si="14"/>
        <v>0</v>
      </c>
      <c r="Q37" s="11">
        <f t="shared" si="15"/>
        <v>0</v>
      </c>
      <c r="R37" s="11">
        <f t="shared" si="16"/>
        <v>0</v>
      </c>
      <c r="S37" s="11">
        <f t="shared" si="17"/>
        <v>0</v>
      </c>
      <c r="T37" s="11">
        <f t="shared" si="18"/>
        <v>0</v>
      </c>
      <c r="U37" s="11">
        <f t="shared" si="19"/>
        <v>0</v>
      </c>
      <c r="V37" s="11">
        <f t="shared" si="20"/>
        <v>0</v>
      </c>
      <c r="W37" s="11">
        <f t="shared" si="21"/>
        <v>0</v>
      </c>
      <c r="X37" s="11">
        <f t="shared" si="22"/>
        <v>0</v>
      </c>
      <c r="Y37" s="11">
        <f t="shared" si="23"/>
        <v>0</v>
      </c>
      <c r="Z37" s="11">
        <f t="shared" si="24"/>
        <v>0</v>
      </c>
      <c r="AA37" s="11">
        <f t="shared" si="25"/>
        <v>0</v>
      </c>
      <c r="AB37" s="11">
        <f t="shared" si="26"/>
        <v>523.1124490880112</v>
      </c>
      <c r="AC37" s="11">
        <f t="shared" si="27"/>
        <v>46.74198689569694</v>
      </c>
      <c r="AD37" s="11">
        <f t="shared" si="28"/>
        <v>0</v>
      </c>
      <c r="AE37" s="11">
        <f t="shared" si="29"/>
        <v>0</v>
      </c>
      <c r="AF37" s="11">
        <f t="shared" si="30"/>
        <v>226.74836196210333</v>
      </c>
      <c r="AG37" s="11">
        <f t="shared" si="31"/>
        <v>153.15459536036838</v>
      </c>
      <c r="AH37" s="11">
        <f t="shared" si="32"/>
        <v>0</v>
      </c>
      <c r="AI37" s="11">
        <f t="shared" si="33"/>
        <v>0</v>
      </c>
      <c r="AJ37" s="11">
        <f t="shared" si="34"/>
        <v>0</v>
      </c>
      <c r="AK37" s="11">
        <f t="shared" si="35"/>
        <v>140.22596068709058</v>
      </c>
      <c r="AL37" s="11">
        <f t="shared" si="36"/>
        <v>0</v>
      </c>
      <c r="AM37" s="11">
        <f t="shared" si="37"/>
        <v>0</v>
      </c>
      <c r="AN37" s="11">
        <f t="shared" si="38"/>
        <v>521.12342836904531</v>
      </c>
      <c r="AO37" s="11">
        <f t="shared" si="39"/>
        <v>0</v>
      </c>
      <c r="AP37" s="11">
        <f t="shared" si="40"/>
        <v>45.747476536213817</v>
      </c>
      <c r="AQ37" s="11">
        <f t="shared" si="41"/>
        <v>0</v>
      </c>
      <c r="AR37" s="11">
        <f t="shared" si="42"/>
        <v>0</v>
      </c>
      <c r="AS37" s="11">
        <f t="shared" si="43"/>
        <v>0</v>
      </c>
      <c r="AT37" s="11">
        <f t="shared" si="44"/>
        <v>0</v>
      </c>
      <c r="AU37" s="11">
        <f t="shared" si="45"/>
        <v>0</v>
      </c>
      <c r="AV37" s="11">
        <f t="shared" si="46"/>
        <v>8691.0260315211654</v>
      </c>
      <c r="AW37" s="11">
        <f t="shared" si="47"/>
        <v>189.95147866123597</v>
      </c>
      <c r="AX37" s="11">
        <f t="shared" si="48"/>
        <v>0</v>
      </c>
      <c r="AY37" s="11">
        <f t="shared" si="49"/>
        <v>0</v>
      </c>
      <c r="AZ37" s="11">
        <f t="shared" si="50"/>
        <v>0</v>
      </c>
      <c r="BA37" s="11">
        <f t="shared" si="51"/>
        <v>0</v>
      </c>
      <c r="BB37" s="11">
        <f t="shared" si="52"/>
        <v>0</v>
      </c>
      <c r="BC37" s="11">
        <f t="shared" si="53"/>
        <v>155.14361607933415</v>
      </c>
      <c r="BD37" s="11">
        <f t="shared" si="54"/>
        <v>0</v>
      </c>
      <c r="BE37" s="11">
        <f t="shared" si="55"/>
        <v>0</v>
      </c>
      <c r="BF37" s="11">
        <f t="shared" si="56"/>
        <v>0</v>
      </c>
      <c r="BG37" s="11">
        <f t="shared" si="57"/>
        <v>0</v>
      </c>
      <c r="BH37" s="11">
        <f t="shared" si="58"/>
        <v>0</v>
      </c>
      <c r="BI37" s="11">
        <f t="shared" si="59"/>
        <v>0</v>
      </c>
      <c r="BJ37" s="11">
        <f t="shared" si="60"/>
        <v>0</v>
      </c>
      <c r="BK37" s="11">
        <f t="shared" si="61"/>
        <v>7202.2440233752377</v>
      </c>
      <c r="BL37" s="11">
        <f t="shared" si="62"/>
        <v>0</v>
      </c>
      <c r="BM37" s="11">
        <f t="shared" si="63"/>
        <v>0</v>
      </c>
      <c r="BN37" s="11">
        <f t="shared" si="64"/>
        <v>35.802372941384704</v>
      </c>
      <c r="BO37" s="11">
        <f t="shared" si="65"/>
        <v>0</v>
      </c>
      <c r="BP37" s="11">
        <f t="shared" si="66"/>
        <v>2247.5934124313758</v>
      </c>
      <c r="BQ37" s="11">
        <f t="shared" si="67"/>
        <v>1329.6603506286515</v>
      </c>
      <c r="BR37" s="11">
        <f t="shared" si="68"/>
        <v>0</v>
      </c>
      <c r="BS37" s="11">
        <f t="shared" si="69"/>
        <v>0</v>
      </c>
      <c r="BT37" s="11">
        <f t="shared" si="70"/>
        <v>30.829821143970253</v>
      </c>
      <c r="BU37" s="11"/>
      <c r="BV37" s="11">
        <f t="shared" si="71"/>
        <v>254.59465202762422</v>
      </c>
      <c r="BW37" s="11"/>
      <c r="BX37" s="11">
        <f t="shared" si="72"/>
        <v>1013.4060563130859</v>
      </c>
      <c r="BY37" s="11">
        <f t="shared" si="73"/>
        <v>0</v>
      </c>
      <c r="BZ37" s="11">
        <f t="shared" si="74"/>
        <v>1013.4060563130859</v>
      </c>
      <c r="CA37" s="11"/>
      <c r="CB37" s="11">
        <f t="shared" si="75"/>
        <v>0</v>
      </c>
      <c r="CC37" s="11"/>
      <c r="CD37" s="11">
        <f t="shared" si="76"/>
        <v>189.95147866123597</v>
      </c>
      <c r="CE37" s="11"/>
      <c r="CF37" s="11">
        <f t="shared" si="77"/>
        <v>155.14361607933415</v>
      </c>
      <c r="CG37" s="11"/>
      <c r="CH37" s="11">
        <f t="shared" si="78"/>
        <v>35.802372941384704</v>
      </c>
      <c r="CI37" s="11"/>
      <c r="CJ37" s="11">
        <f t="shared" si="79"/>
        <v>3577.2537630600423</v>
      </c>
    </row>
    <row r="38" spans="1:88" x14ac:dyDescent="0.35">
      <c r="A38" s="11">
        <v>2002</v>
      </c>
      <c r="B38" s="11">
        <f t="shared" si="0"/>
        <v>0</v>
      </c>
      <c r="C38" s="11">
        <f t="shared" si="1"/>
        <v>0</v>
      </c>
      <c r="D38" s="11">
        <f t="shared" si="2"/>
        <v>0</v>
      </c>
      <c r="E38" s="11">
        <f t="shared" si="3"/>
        <v>0</v>
      </c>
      <c r="F38" s="11">
        <f t="shared" si="4"/>
        <v>0</v>
      </c>
      <c r="G38" s="11">
        <f t="shared" si="5"/>
        <v>0</v>
      </c>
      <c r="H38" s="11">
        <f t="shared" si="6"/>
        <v>0</v>
      </c>
      <c r="I38" s="11">
        <f t="shared" si="7"/>
        <v>0</v>
      </c>
      <c r="J38" s="11">
        <f t="shared" si="8"/>
        <v>0</v>
      </c>
      <c r="K38" s="11">
        <f t="shared" si="9"/>
        <v>0</v>
      </c>
      <c r="L38" s="11">
        <f t="shared" si="10"/>
        <v>0</v>
      </c>
      <c r="M38" s="11">
        <f t="shared" si="11"/>
        <v>0</v>
      </c>
      <c r="N38" s="11">
        <f t="shared" si="12"/>
        <v>0</v>
      </c>
      <c r="O38" s="11">
        <f t="shared" si="13"/>
        <v>0</v>
      </c>
      <c r="P38" s="11">
        <f t="shared" si="14"/>
        <v>0</v>
      </c>
      <c r="Q38" s="11">
        <f t="shared" si="15"/>
        <v>0</v>
      </c>
      <c r="R38" s="11">
        <f t="shared" si="16"/>
        <v>0</v>
      </c>
      <c r="S38" s="11">
        <f t="shared" si="17"/>
        <v>0</v>
      </c>
      <c r="T38" s="11">
        <f t="shared" si="18"/>
        <v>0</v>
      </c>
      <c r="U38" s="11">
        <f t="shared" si="19"/>
        <v>0</v>
      </c>
      <c r="V38" s="11">
        <f t="shared" si="20"/>
        <v>0</v>
      </c>
      <c r="W38" s="11">
        <f t="shared" si="21"/>
        <v>0</v>
      </c>
      <c r="X38" s="11">
        <f t="shared" si="22"/>
        <v>0</v>
      </c>
      <c r="Y38" s="11">
        <f t="shared" si="23"/>
        <v>0</v>
      </c>
      <c r="Z38" s="11">
        <f t="shared" si="24"/>
        <v>0</v>
      </c>
      <c r="AA38" s="11">
        <f t="shared" si="25"/>
        <v>102.48145662023832</v>
      </c>
      <c r="AB38" s="11">
        <f t="shared" si="26"/>
        <v>0</v>
      </c>
      <c r="AC38" s="11">
        <f t="shared" si="27"/>
        <v>17.909380768585258</v>
      </c>
      <c r="AD38" s="11">
        <f t="shared" si="28"/>
        <v>0</v>
      </c>
      <c r="AE38" s="11">
        <f t="shared" si="29"/>
        <v>0</v>
      </c>
      <c r="AF38" s="11">
        <f t="shared" si="30"/>
        <v>0</v>
      </c>
      <c r="AG38" s="11">
        <f t="shared" si="31"/>
        <v>0</v>
      </c>
      <c r="AH38" s="11">
        <f t="shared" si="32"/>
        <v>0</v>
      </c>
      <c r="AI38" s="11">
        <f t="shared" si="33"/>
        <v>0</v>
      </c>
      <c r="AJ38" s="11">
        <f t="shared" si="34"/>
        <v>0</v>
      </c>
      <c r="AK38" s="11">
        <f t="shared" si="35"/>
        <v>121.38580298707835</v>
      </c>
      <c r="AL38" s="11">
        <f t="shared" si="36"/>
        <v>0</v>
      </c>
      <c r="AM38" s="11">
        <f t="shared" si="37"/>
        <v>0</v>
      </c>
      <c r="AN38" s="11">
        <f t="shared" si="38"/>
        <v>1095.4571236784705</v>
      </c>
      <c r="AO38" s="11">
        <f t="shared" si="39"/>
        <v>28.854002349387546</v>
      </c>
      <c r="AP38" s="11">
        <f t="shared" si="40"/>
        <v>0</v>
      </c>
      <c r="AQ38" s="11">
        <f t="shared" si="41"/>
        <v>0</v>
      </c>
      <c r="AR38" s="11">
        <f t="shared" si="42"/>
        <v>0</v>
      </c>
      <c r="AS38" s="11">
        <f t="shared" si="43"/>
        <v>0</v>
      </c>
      <c r="AT38" s="11">
        <f t="shared" si="44"/>
        <v>0</v>
      </c>
      <c r="AU38" s="11">
        <f t="shared" si="45"/>
        <v>0</v>
      </c>
      <c r="AV38" s="11">
        <f t="shared" si="46"/>
        <v>8394.5247524752485</v>
      </c>
      <c r="AW38" s="11">
        <f t="shared" si="47"/>
        <v>0</v>
      </c>
      <c r="AX38" s="11">
        <f t="shared" si="48"/>
        <v>0</v>
      </c>
      <c r="AY38" s="11">
        <f t="shared" si="49"/>
        <v>0</v>
      </c>
      <c r="AZ38" s="11">
        <f t="shared" si="50"/>
        <v>0</v>
      </c>
      <c r="BA38" s="11">
        <f t="shared" si="51"/>
        <v>0</v>
      </c>
      <c r="BB38" s="11">
        <f t="shared" si="52"/>
        <v>0</v>
      </c>
      <c r="BC38" s="11">
        <f t="shared" si="53"/>
        <v>218.89243161604219</v>
      </c>
      <c r="BD38" s="11">
        <f t="shared" si="54"/>
        <v>0</v>
      </c>
      <c r="BE38" s="11">
        <f t="shared" si="55"/>
        <v>0</v>
      </c>
      <c r="BF38" s="11">
        <f t="shared" si="56"/>
        <v>80.592213458633921</v>
      </c>
      <c r="BG38" s="11">
        <f t="shared" si="57"/>
        <v>0</v>
      </c>
      <c r="BH38" s="11">
        <f t="shared" si="58"/>
        <v>0</v>
      </c>
      <c r="BI38" s="11">
        <f t="shared" si="59"/>
        <v>0</v>
      </c>
      <c r="BJ38" s="11">
        <f t="shared" si="60"/>
        <v>0</v>
      </c>
      <c r="BK38" s="11">
        <f t="shared" si="61"/>
        <v>5015.6215808021525</v>
      </c>
      <c r="BL38" s="11">
        <f t="shared" si="62"/>
        <v>0</v>
      </c>
      <c r="BM38" s="11">
        <f t="shared" si="63"/>
        <v>0</v>
      </c>
      <c r="BN38" s="11">
        <f t="shared" si="64"/>
        <v>0</v>
      </c>
      <c r="BO38" s="11">
        <f t="shared" si="65"/>
        <v>0</v>
      </c>
      <c r="BP38" s="11">
        <f t="shared" si="66"/>
        <v>584.04480617553349</v>
      </c>
      <c r="BQ38" s="11">
        <f t="shared" si="67"/>
        <v>1061.6282933378075</v>
      </c>
      <c r="BR38" s="11">
        <f t="shared" si="68"/>
        <v>0</v>
      </c>
      <c r="BS38" s="11">
        <f t="shared" si="69"/>
        <v>0</v>
      </c>
      <c r="BT38" s="11">
        <f t="shared" si="70"/>
        <v>675.5816412149685</v>
      </c>
      <c r="BU38" s="11"/>
      <c r="BV38" s="11">
        <f t="shared" si="71"/>
        <v>0</v>
      </c>
      <c r="BW38" s="11"/>
      <c r="BX38" s="11">
        <f t="shared" si="72"/>
        <v>241.77664037590139</v>
      </c>
      <c r="BY38" s="11">
        <f t="shared" si="73"/>
        <v>0</v>
      </c>
      <c r="BZ38" s="11">
        <f t="shared" si="74"/>
        <v>241.77664037590139</v>
      </c>
      <c r="CA38" s="11"/>
      <c r="CB38" s="11">
        <f t="shared" si="75"/>
        <v>0</v>
      </c>
      <c r="CC38" s="11"/>
      <c r="CD38" s="11">
        <f t="shared" si="76"/>
        <v>0</v>
      </c>
      <c r="CE38" s="11"/>
      <c r="CF38" s="11">
        <f t="shared" si="77"/>
        <v>299.48464507467719</v>
      </c>
      <c r="CG38" s="11"/>
      <c r="CH38" s="11">
        <f t="shared" si="78"/>
        <v>0</v>
      </c>
      <c r="CI38" s="11"/>
      <c r="CJ38" s="11">
        <f t="shared" si="79"/>
        <v>1645.6730995133412</v>
      </c>
    </row>
    <row r="39" spans="1:88" x14ac:dyDescent="0.35">
      <c r="A39" s="11">
        <v>2003</v>
      </c>
      <c r="B39" s="11">
        <f t="shared" si="0"/>
        <v>122.23255432105513</v>
      </c>
      <c r="C39" s="11">
        <f t="shared" si="1"/>
        <v>0</v>
      </c>
      <c r="D39" s="11">
        <f t="shared" si="2"/>
        <v>0</v>
      </c>
      <c r="E39" s="11">
        <f t="shared" si="3"/>
        <v>0</v>
      </c>
      <c r="F39" s="11">
        <f t="shared" si="4"/>
        <v>0</v>
      </c>
      <c r="G39" s="11">
        <f t="shared" si="5"/>
        <v>219.6210935362048</v>
      </c>
      <c r="H39" s="11">
        <f t="shared" si="6"/>
        <v>0</v>
      </c>
      <c r="I39" s="11">
        <f t="shared" si="7"/>
        <v>0</v>
      </c>
      <c r="J39" s="11">
        <f t="shared" si="8"/>
        <v>0</v>
      </c>
      <c r="K39" s="11">
        <f t="shared" si="9"/>
        <v>0</v>
      </c>
      <c r="L39" s="11">
        <f t="shared" si="10"/>
        <v>0</v>
      </c>
      <c r="M39" s="11">
        <f t="shared" si="11"/>
        <v>0</v>
      </c>
      <c r="N39" s="11">
        <f t="shared" si="12"/>
        <v>0</v>
      </c>
      <c r="O39" s="11">
        <f t="shared" si="13"/>
        <v>0</v>
      </c>
      <c r="P39" s="11">
        <f t="shared" si="14"/>
        <v>54.656833232992199</v>
      </c>
      <c r="Q39" s="11">
        <f t="shared" si="15"/>
        <v>0</v>
      </c>
      <c r="R39" s="11">
        <f t="shared" si="16"/>
        <v>39.75042416944892</v>
      </c>
      <c r="S39" s="11">
        <f t="shared" si="17"/>
        <v>450.17355371900891</v>
      </c>
      <c r="T39" s="11">
        <f t="shared" si="18"/>
        <v>0</v>
      </c>
      <c r="U39" s="11">
        <f t="shared" si="19"/>
        <v>0</v>
      </c>
      <c r="V39" s="11">
        <f t="shared" si="20"/>
        <v>0</v>
      </c>
      <c r="W39" s="11">
        <f t="shared" si="21"/>
        <v>0</v>
      </c>
      <c r="X39" s="11">
        <f t="shared" si="22"/>
        <v>0</v>
      </c>
      <c r="Y39" s="11">
        <f t="shared" si="23"/>
        <v>0</v>
      </c>
      <c r="Z39" s="11">
        <f t="shared" si="24"/>
        <v>98.38229981938585</v>
      </c>
      <c r="AA39" s="11">
        <f t="shared" si="25"/>
        <v>0</v>
      </c>
      <c r="AB39" s="11">
        <f t="shared" si="26"/>
        <v>251.42143287176336</v>
      </c>
      <c r="AC39" s="11">
        <f t="shared" si="27"/>
        <v>0</v>
      </c>
      <c r="AD39" s="11">
        <f t="shared" si="28"/>
        <v>56.644354441464564</v>
      </c>
      <c r="AE39" s="11">
        <f t="shared" si="29"/>
        <v>0</v>
      </c>
      <c r="AF39" s="11">
        <f t="shared" si="30"/>
        <v>0</v>
      </c>
      <c r="AG39" s="11">
        <f t="shared" si="31"/>
        <v>905.31591045919777</v>
      </c>
      <c r="AH39" s="11">
        <f t="shared" si="32"/>
        <v>0</v>
      </c>
      <c r="AI39" s="11">
        <f t="shared" si="33"/>
        <v>0</v>
      </c>
      <c r="AJ39" s="11">
        <f t="shared" si="34"/>
        <v>0</v>
      </c>
      <c r="AK39" s="11">
        <f t="shared" si="35"/>
        <v>0</v>
      </c>
      <c r="AL39" s="11">
        <f t="shared" si="36"/>
        <v>0</v>
      </c>
      <c r="AM39" s="11">
        <f t="shared" si="37"/>
        <v>0</v>
      </c>
      <c r="AN39" s="11">
        <f t="shared" si="38"/>
        <v>876.49685293634786</v>
      </c>
      <c r="AO39" s="11">
        <f t="shared" si="39"/>
        <v>0</v>
      </c>
      <c r="AP39" s="11">
        <f t="shared" si="40"/>
        <v>0</v>
      </c>
      <c r="AQ39" s="11">
        <f t="shared" si="41"/>
        <v>0</v>
      </c>
      <c r="AR39" s="11">
        <f t="shared" si="42"/>
        <v>0</v>
      </c>
      <c r="AS39" s="11">
        <f t="shared" si="43"/>
        <v>81.488369547370212</v>
      </c>
      <c r="AT39" s="11">
        <f t="shared" si="44"/>
        <v>219.6210935362048</v>
      </c>
      <c r="AU39" s="11">
        <f t="shared" si="45"/>
        <v>0</v>
      </c>
      <c r="AV39" s="11">
        <f t="shared" si="46"/>
        <v>4421.2409282469571</v>
      </c>
      <c r="AW39" s="11">
        <f t="shared" si="47"/>
        <v>828.7963439330083</v>
      </c>
      <c r="AX39" s="11">
        <f t="shared" si="48"/>
        <v>0</v>
      </c>
      <c r="AY39" s="11">
        <f t="shared" si="49"/>
        <v>0</v>
      </c>
      <c r="AZ39" s="11">
        <f t="shared" si="50"/>
        <v>0</v>
      </c>
      <c r="BA39" s="11">
        <f t="shared" si="51"/>
        <v>0</v>
      </c>
      <c r="BB39" s="11">
        <f t="shared" si="52"/>
        <v>0</v>
      </c>
      <c r="BC39" s="11">
        <f t="shared" si="53"/>
        <v>128.19511794647258</v>
      </c>
      <c r="BD39" s="11">
        <f t="shared" si="54"/>
        <v>0</v>
      </c>
      <c r="BE39" s="11">
        <f t="shared" si="55"/>
        <v>0</v>
      </c>
      <c r="BF39" s="11">
        <f t="shared" si="56"/>
        <v>166.95178151168514</v>
      </c>
      <c r="BG39" s="11">
        <f t="shared" si="57"/>
        <v>0</v>
      </c>
      <c r="BH39" s="11">
        <f t="shared" si="58"/>
        <v>0</v>
      </c>
      <c r="BI39" s="11">
        <f t="shared" si="59"/>
        <v>0</v>
      </c>
      <c r="BJ39" s="11">
        <f t="shared" si="60"/>
        <v>0</v>
      </c>
      <c r="BK39" s="11">
        <f t="shared" si="61"/>
        <v>7712.5760494773131</v>
      </c>
      <c r="BL39" s="11">
        <f t="shared" si="62"/>
        <v>0</v>
      </c>
      <c r="BM39" s="11">
        <f t="shared" si="63"/>
        <v>0</v>
      </c>
      <c r="BN39" s="11">
        <f t="shared" si="64"/>
        <v>0</v>
      </c>
      <c r="BO39" s="11">
        <f t="shared" si="65"/>
        <v>0</v>
      </c>
      <c r="BP39" s="11">
        <f t="shared" si="66"/>
        <v>729.42028350938642</v>
      </c>
      <c r="BQ39" s="11">
        <f t="shared" si="67"/>
        <v>0</v>
      </c>
      <c r="BR39" s="11">
        <f t="shared" si="68"/>
        <v>0</v>
      </c>
      <c r="BS39" s="11">
        <f t="shared" si="69"/>
        <v>0</v>
      </c>
      <c r="BT39" s="11">
        <f t="shared" si="70"/>
        <v>0</v>
      </c>
      <c r="BU39" s="11"/>
      <c r="BV39" s="11">
        <f t="shared" si="71"/>
        <v>219.6210935362048</v>
      </c>
      <c r="BW39" s="11"/>
      <c r="BX39" s="11">
        <f t="shared" si="72"/>
        <v>1801.6879754802694</v>
      </c>
      <c r="BY39" s="11">
        <f t="shared" si="73"/>
        <v>489.92397788845796</v>
      </c>
      <c r="BZ39" s="11">
        <f t="shared" si="74"/>
        <v>1213.3816977724268</v>
      </c>
      <c r="CA39" s="11"/>
      <c r="CB39" s="11">
        <f t="shared" si="75"/>
        <v>81.488369547370212</v>
      </c>
      <c r="CC39" s="11"/>
      <c r="CD39" s="11">
        <f t="shared" si="76"/>
        <v>828.7963439330083</v>
      </c>
      <c r="CE39" s="11"/>
      <c r="CF39" s="11">
        <f t="shared" si="77"/>
        <v>295.14689945815684</v>
      </c>
      <c r="CG39" s="11"/>
      <c r="CH39" s="11">
        <f t="shared" si="78"/>
        <v>0</v>
      </c>
      <c r="CI39" s="11"/>
      <c r="CJ39" s="11">
        <f t="shared" si="79"/>
        <v>729.42028350938642</v>
      </c>
    </row>
    <row r="40" spans="1:88" x14ac:dyDescent="0.35">
      <c r="A40" s="11">
        <v>2004</v>
      </c>
      <c r="B40" s="11">
        <f t="shared" si="0"/>
        <v>0</v>
      </c>
      <c r="C40" s="11">
        <f t="shared" si="1"/>
        <v>0</v>
      </c>
      <c r="D40" s="11">
        <f t="shared" si="2"/>
        <v>0</v>
      </c>
      <c r="E40" s="11">
        <f t="shared" si="3"/>
        <v>0</v>
      </c>
      <c r="F40" s="11">
        <f t="shared" si="4"/>
        <v>0</v>
      </c>
      <c r="G40" s="11">
        <f t="shared" si="5"/>
        <v>0</v>
      </c>
      <c r="H40" s="11">
        <f t="shared" si="6"/>
        <v>0</v>
      </c>
      <c r="I40" s="11">
        <f t="shared" si="7"/>
        <v>0</v>
      </c>
      <c r="J40" s="11">
        <f t="shared" si="8"/>
        <v>0</v>
      </c>
      <c r="K40" s="11">
        <f t="shared" si="9"/>
        <v>0</v>
      </c>
      <c r="L40" s="11">
        <f t="shared" si="10"/>
        <v>0</v>
      </c>
      <c r="M40" s="11">
        <f t="shared" si="11"/>
        <v>0</v>
      </c>
      <c r="N40" s="11">
        <f t="shared" si="12"/>
        <v>0</v>
      </c>
      <c r="O40" s="11">
        <f t="shared" si="13"/>
        <v>64.640347479665763</v>
      </c>
      <c r="P40" s="11">
        <f t="shared" si="14"/>
        <v>0</v>
      </c>
      <c r="Q40" s="11">
        <f t="shared" si="15"/>
        <v>0</v>
      </c>
      <c r="R40" s="11">
        <f t="shared" si="16"/>
        <v>0</v>
      </c>
      <c r="S40" s="11">
        <f t="shared" si="17"/>
        <v>0</v>
      </c>
      <c r="T40" s="11">
        <f t="shared" si="18"/>
        <v>0</v>
      </c>
      <c r="U40" s="11">
        <f t="shared" si="19"/>
        <v>0</v>
      </c>
      <c r="V40" s="11">
        <f t="shared" si="20"/>
        <v>0</v>
      </c>
      <c r="W40" s="11">
        <f t="shared" si="21"/>
        <v>0</v>
      </c>
      <c r="X40" s="11">
        <f t="shared" si="22"/>
        <v>0</v>
      </c>
      <c r="Y40" s="11">
        <f t="shared" si="23"/>
        <v>0</v>
      </c>
      <c r="Z40" s="11">
        <f t="shared" si="24"/>
        <v>0</v>
      </c>
      <c r="AA40" s="11">
        <f t="shared" si="25"/>
        <v>0</v>
      </c>
      <c r="AB40" s="11">
        <f t="shared" si="26"/>
        <v>0</v>
      </c>
      <c r="AC40" s="11">
        <f t="shared" si="27"/>
        <v>48.728877330824908</v>
      </c>
      <c r="AD40" s="11">
        <f t="shared" si="28"/>
        <v>0</v>
      </c>
      <c r="AE40" s="11">
        <f t="shared" si="29"/>
        <v>0</v>
      </c>
      <c r="AF40" s="11">
        <f t="shared" si="30"/>
        <v>0</v>
      </c>
      <c r="AG40" s="11">
        <f t="shared" si="31"/>
        <v>0</v>
      </c>
      <c r="AH40" s="11">
        <f t="shared" si="32"/>
        <v>0</v>
      </c>
      <c r="AI40" s="11">
        <f t="shared" si="33"/>
        <v>0</v>
      </c>
      <c r="AJ40" s="11">
        <f t="shared" si="34"/>
        <v>0</v>
      </c>
      <c r="AK40" s="11">
        <f t="shared" si="35"/>
        <v>139.22536380235715</v>
      </c>
      <c r="AL40" s="11">
        <f t="shared" si="36"/>
        <v>0</v>
      </c>
      <c r="AM40" s="11">
        <f t="shared" si="37"/>
        <v>0</v>
      </c>
      <c r="AN40" s="11">
        <f t="shared" si="38"/>
        <v>782.64543794610802</v>
      </c>
      <c r="AO40" s="11">
        <f t="shared" si="39"/>
        <v>0</v>
      </c>
      <c r="AP40" s="11">
        <f t="shared" si="40"/>
        <v>0</v>
      </c>
      <c r="AQ40" s="11">
        <f t="shared" si="41"/>
        <v>0</v>
      </c>
      <c r="AR40" s="11">
        <f t="shared" si="42"/>
        <v>0</v>
      </c>
      <c r="AS40" s="11">
        <f t="shared" si="43"/>
        <v>0</v>
      </c>
      <c r="AT40" s="11">
        <f t="shared" si="44"/>
        <v>74.585016322691203</v>
      </c>
      <c r="AU40" s="11">
        <f t="shared" si="45"/>
        <v>36.795274719194438</v>
      </c>
      <c r="AV40" s="11">
        <f t="shared" si="46"/>
        <v>10140.578819233104</v>
      </c>
      <c r="AW40" s="11">
        <f t="shared" si="47"/>
        <v>491.26664084545979</v>
      </c>
      <c r="AX40" s="11">
        <f t="shared" si="48"/>
        <v>0</v>
      </c>
      <c r="AY40" s="11">
        <f t="shared" si="49"/>
        <v>0</v>
      </c>
      <c r="AZ40" s="11">
        <f t="shared" si="50"/>
        <v>0</v>
      </c>
      <c r="BA40" s="11">
        <f t="shared" si="51"/>
        <v>0</v>
      </c>
      <c r="BB40" s="11">
        <f t="shared" si="52"/>
        <v>0</v>
      </c>
      <c r="BC40" s="11">
        <f t="shared" si="53"/>
        <v>427.62076025009679</v>
      </c>
      <c r="BD40" s="11">
        <f t="shared" si="54"/>
        <v>0</v>
      </c>
      <c r="BE40" s="11">
        <f t="shared" si="55"/>
        <v>0</v>
      </c>
      <c r="BF40" s="11">
        <f t="shared" si="56"/>
        <v>0</v>
      </c>
      <c r="BG40" s="11">
        <f t="shared" si="57"/>
        <v>0</v>
      </c>
      <c r="BH40" s="11">
        <f t="shared" si="58"/>
        <v>0</v>
      </c>
      <c r="BI40" s="11">
        <f t="shared" si="59"/>
        <v>0</v>
      </c>
      <c r="BJ40" s="11">
        <f t="shared" si="60"/>
        <v>0</v>
      </c>
      <c r="BK40" s="11">
        <f t="shared" si="61"/>
        <v>2512.0233497482495</v>
      </c>
      <c r="BL40" s="11">
        <f t="shared" si="62"/>
        <v>0</v>
      </c>
      <c r="BM40" s="11">
        <f t="shared" si="63"/>
        <v>0</v>
      </c>
      <c r="BN40" s="11">
        <f t="shared" si="64"/>
        <v>0</v>
      </c>
      <c r="BO40" s="11">
        <f t="shared" si="65"/>
        <v>0</v>
      </c>
      <c r="BP40" s="11">
        <f t="shared" si="66"/>
        <v>0</v>
      </c>
      <c r="BQ40" s="11">
        <f t="shared" si="67"/>
        <v>2678.0993194267717</v>
      </c>
      <c r="BR40" s="11">
        <f t="shared" si="68"/>
        <v>0</v>
      </c>
      <c r="BS40" s="11">
        <f t="shared" si="69"/>
        <v>75.579483206993913</v>
      </c>
      <c r="BT40" s="11">
        <f t="shared" si="70"/>
        <v>0</v>
      </c>
      <c r="BU40" s="11"/>
      <c r="BV40" s="11">
        <f t="shared" si="71"/>
        <v>0</v>
      </c>
      <c r="BW40" s="11"/>
      <c r="BX40" s="11">
        <f t="shared" si="72"/>
        <v>187.95424113318296</v>
      </c>
      <c r="BY40" s="11">
        <f t="shared" si="73"/>
        <v>0</v>
      </c>
      <c r="BZ40" s="11">
        <f t="shared" si="74"/>
        <v>187.95424113318296</v>
      </c>
      <c r="CA40" s="11"/>
      <c r="CB40" s="11">
        <f t="shared" si="75"/>
        <v>0</v>
      </c>
      <c r="CC40" s="11"/>
      <c r="CD40" s="11">
        <f t="shared" si="76"/>
        <v>491.26664084545979</v>
      </c>
      <c r="CE40" s="11"/>
      <c r="CF40" s="11">
        <f t="shared" si="77"/>
        <v>427.62076025009679</v>
      </c>
      <c r="CG40" s="11"/>
      <c r="CH40" s="11">
        <f t="shared" si="78"/>
        <v>0</v>
      </c>
      <c r="CI40" s="11"/>
      <c r="CJ40" s="11">
        <f t="shared" si="79"/>
        <v>2678.0993194267717</v>
      </c>
    </row>
    <row r="41" spans="1:88" x14ac:dyDescent="0.35">
      <c r="A41" s="11">
        <v>2005</v>
      </c>
      <c r="B41" s="11">
        <f t="shared" si="0"/>
        <v>87.379803986345124</v>
      </c>
      <c r="C41" s="11">
        <f t="shared" si="1"/>
        <v>0</v>
      </c>
      <c r="D41" s="11">
        <f t="shared" si="2"/>
        <v>0</v>
      </c>
      <c r="E41" s="11">
        <f t="shared" si="3"/>
        <v>44.682854311199129</v>
      </c>
      <c r="F41" s="11">
        <f t="shared" si="4"/>
        <v>0</v>
      </c>
      <c r="G41" s="11">
        <f t="shared" si="5"/>
        <v>0</v>
      </c>
      <c r="H41" s="11">
        <f t="shared" si="6"/>
        <v>0</v>
      </c>
      <c r="I41" s="11">
        <f t="shared" si="7"/>
        <v>0</v>
      </c>
      <c r="J41" s="11">
        <f t="shared" si="8"/>
        <v>0</v>
      </c>
      <c r="K41" s="11">
        <f t="shared" si="9"/>
        <v>0</v>
      </c>
      <c r="L41" s="11">
        <f t="shared" si="10"/>
        <v>0</v>
      </c>
      <c r="M41" s="11">
        <f t="shared" si="11"/>
        <v>0</v>
      </c>
      <c r="N41" s="11">
        <f t="shared" si="12"/>
        <v>0</v>
      </c>
      <c r="O41" s="11">
        <f t="shared" si="13"/>
        <v>36.73923576698602</v>
      </c>
      <c r="P41" s="11">
        <f t="shared" si="14"/>
        <v>21.84495099658637</v>
      </c>
      <c r="Q41" s="11">
        <f t="shared" si="15"/>
        <v>0</v>
      </c>
      <c r="R41" s="11">
        <f t="shared" si="16"/>
        <v>0</v>
      </c>
      <c r="S41" s="11">
        <f t="shared" si="17"/>
        <v>0</v>
      </c>
      <c r="T41" s="11">
        <f t="shared" si="18"/>
        <v>0</v>
      </c>
      <c r="U41" s="11">
        <f t="shared" si="19"/>
        <v>69.506662261865387</v>
      </c>
      <c r="V41" s="11">
        <f t="shared" si="20"/>
        <v>0</v>
      </c>
      <c r="W41" s="11">
        <f t="shared" si="21"/>
        <v>107.23885034687817</v>
      </c>
      <c r="X41" s="11">
        <f t="shared" si="22"/>
        <v>0</v>
      </c>
      <c r="Y41" s="11">
        <f t="shared" si="23"/>
        <v>0</v>
      </c>
      <c r="Z41" s="11">
        <f t="shared" si="24"/>
        <v>139.01332452373077</v>
      </c>
      <c r="AA41" s="11">
        <f t="shared" si="25"/>
        <v>1031.6774584296886</v>
      </c>
      <c r="AB41" s="11">
        <f t="shared" si="26"/>
        <v>0</v>
      </c>
      <c r="AC41" s="11">
        <f t="shared" si="27"/>
        <v>154.90056161215716</v>
      </c>
      <c r="AD41" s="11">
        <f t="shared" si="28"/>
        <v>21.84495099658637</v>
      </c>
      <c r="AE41" s="11">
        <f t="shared" si="29"/>
        <v>0</v>
      </c>
      <c r="AF41" s="11">
        <f t="shared" si="30"/>
        <v>221.42836691994339</v>
      </c>
      <c r="AG41" s="11">
        <f t="shared" si="31"/>
        <v>836.06585177843783</v>
      </c>
      <c r="AH41" s="11">
        <f t="shared" si="32"/>
        <v>0</v>
      </c>
      <c r="AI41" s="11">
        <f t="shared" si="33"/>
        <v>0</v>
      </c>
      <c r="AJ41" s="11">
        <f t="shared" si="34"/>
        <v>27.802664904746159</v>
      </c>
      <c r="AK41" s="11">
        <f t="shared" si="35"/>
        <v>275.04779209338187</v>
      </c>
      <c r="AL41" s="11">
        <f t="shared" si="36"/>
        <v>0</v>
      </c>
      <c r="AM41" s="11">
        <f t="shared" si="37"/>
        <v>0</v>
      </c>
      <c r="AN41" s="11">
        <f t="shared" si="38"/>
        <v>1912.4261645193239</v>
      </c>
      <c r="AO41" s="11">
        <f t="shared" si="39"/>
        <v>291.92798149983537</v>
      </c>
      <c r="AP41" s="11">
        <f t="shared" si="40"/>
        <v>0</v>
      </c>
      <c r="AQ41" s="11">
        <f t="shared" si="41"/>
        <v>0</v>
      </c>
      <c r="AR41" s="11">
        <f t="shared" si="42"/>
        <v>0</v>
      </c>
      <c r="AS41" s="11">
        <f t="shared" si="43"/>
        <v>0</v>
      </c>
      <c r="AT41" s="11">
        <f t="shared" si="44"/>
        <v>551.08853650479034</v>
      </c>
      <c r="AU41" s="11">
        <f t="shared" si="45"/>
        <v>87.379803986345124</v>
      </c>
      <c r="AV41" s="11">
        <f t="shared" si="46"/>
        <v>5454.2870829203812</v>
      </c>
      <c r="AW41" s="11">
        <f t="shared" si="47"/>
        <v>244.26627023455634</v>
      </c>
      <c r="AX41" s="11">
        <f t="shared" si="48"/>
        <v>0</v>
      </c>
      <c r="AY41" s="11">
        <f t="shared" si="49"/>
        <v>0</v>
      </c>
      <c r="AZ41" s="11">
        <f t="shared" si="50"/>
        <v>0</v>
      </c>
      <c r="BA41" s="11">
        <f t="shared" si="51"/>
        <v>0</v>
      </c>
      <c r="BB41" s="11">
        <f t="shared" si="52"/>
        <v>0</v>
      </c>
      <c r="BC41" s="11">
        <f t="shared" si="53"/>
        <v>0</v>
      </c>
      <c r="BD41" s="11">
        <f t="shared" si="54"/>
        <v>0</v>
      </c>
      <c r="BE41" s="11">
        <f t="shared" si="55"/>
        <v>0</v>
      </c>
      <c r="BF41" s="11">
        <f t="shared" si="56"/>
        <v>82.415042396211916</v>
      </c>
      <c r="BG41" s="11">
        <f t="shared" si="57"/>
        <v>0</v>
      </c>
      <c r="BH41" s="11">
        <f t="shared" si="58"/>
        <v>0</v>
      </c>
      <c r="BI41" s="11">
        <f t="shared" si="59"/>
        <v>0</v>
      </c>
      <c r="BJ41" s="11">
        <f t="shared" si="60"/>
        <v>0</v>
      </c>
      <c r="BK41" s="11">
        <f t="shared" si="61"/>
        <v>4145.5759277612597</v>
      </c>
      <c r="BL41" s="11">
        <f t="shared" si="62"/>
        <v>32.767426494879373</v>
      </c>
      <c r="BM41" s="11">
        <f t="shared" si="63"/>
        <v>0</v>
      </c>
      <c r="BN41" s="11">
        <f t="shared" si="64"/>
        <v>0</v>
      </c>
      <c r="BO41" s="11">
        <f t="shared" si="65"/>
        <v>0</v>
      </c>
      <c r="BP41" s="11">
        <f t="shared" si="66"/>
        <v>58.584186763572212</v>
      </c>
      <c r="BQ41" s="11">
        <f t="shared" si="67"/>
        <v>1421.9077194141616</v>
      </c>
      <c r="BR41" s="11">
        <f t="shared" si="68"/>
        <v>0</v>
      </c>
      <c r="BS41" s="11">
        <f t="shared" si="69"/>
        <v>0</v>
      </c>
      <c r="BT41" s="11">
        <f t="shared" si="70"/>
        <v>76.457328488051928</v>
      </c>
      <c r="BU41" s="11"/>
      <c r="BV41" s="11">
        <f t="shared" si="71"/>
        <v>44.682854311199129</v>
      </c>
      <c r="BW41" s="11"/>
      <c r="BX41" s="11">
        <f t="shared" si="72"/>
        <v>2884.5264838674234</v>
      </c>
      <c r="BY41" s="11">
        <f t="shared" si="73"/>
        <v>176.74551260874355</v>
      </c>
      <c r="BZ41" s="11">
        <f t="shared" si="74"/>
        <v>2568.7676467349452</v>
      </c>
      <c r="CA41" s="11"/>
      <c r="CB41" s="11">
        <f t="shared" si="75"/>
        <v>0</v>
      </c>
      <c r="CC41" s="11"/>
      <c r="CD41" s="11">
        <f t="shared" si="76"/>
        <v>244.26627023455634</v>
      </c>
      <c r="CE41" s="11"/>
      <c r="CF41" s="11">
        <f t="shared" si="77"/>
        <v>82.415042396211916</v>
      </c>
      <c r="CG41" s="11"/>
      <c r="CH41" s="11">
        <f t="shared" si="78"/>
        <v>32.767426494879373</v>
      </c>
      <c r="CI41" s="11"/>
      <c r="CJ41" s="11">
        <f t="shared" si="79"/>
        <v>1480.4919061777332</v>
      </c>
    </row>
    <row r="42" spans="1:88" x14ac:dyDescent="0.35">
      <c r="A42" s="11">
        <v>2006</v>
      </c>
      <c r="B42" s="11">
        <f t="shared" si="0"/>
        <v>0</v>
      </c>
      <c r="C42" s="11">
        <f t="shared" si="1"/>
        <v>0</v>
      </c>
      <c r="D42" s="11">
        <f t="shared" si="2"/>
        <v>0</v>
      </c>
      <c r="E42" s="11">
        <f t="shared" si="3"/>
        <v>0</v>
      </c>
      <c r="F42" s="11">
        <f t="shared" si="4"/>
        <v>0</v>
      </c>
      <c r="G42" s="11">
        <f t="shared" si="5"/>
        <v>0</v>
      </c>
      <c r="H42" s="11">
        <f t="shared" si="6"/>
        <v>0</v>
      </c>
      <c r="I42" s="11">
        <f t="shared" si="7"/>
        <v>0</v>
      </c>
      <c r="J42" s="11">
        <f t="shared" si="8"/>
        <v>0</v>
      </c>
      <c r="K42" s="11">
        <f t="shared" si="9"/>
        <v>125.14269051321921</v>
      </c>
      <c r="L42" s="11">
        <f t="shared" si="10"/>
        <v>0</v>
      </c>
      <c r="M42" s="11">
        <f t="shared" si="11"/>
        <v>0</v>
      </c>
      <c r="N42" s="11">
        <f t="shared" si="12"/>
        <v>0</v>
      </c>
      <c r="O42" s="11">
        <f t="shared" si="13"/>
        <v>0</v>
      </c>
      <c r="P42" s="11">
        <f t="shared" si="14"/>
        <v>291.00641524105828</v>
      </c>
      <c r="Q42" s="11">
        <f t="shared" si="15"/>
        <v>0</v>
      </c>
      <c r="R42" s="11">
        <f t="shared" si="16"/>
        <v>0</v>
      </c>
      <c r="S42" s="11">
        <f t="shared" si="17"/>
        <v>157.91815707620535</v>
      </c>
      <c r="T42" s="11">
        <f t="shared" si="18"/>
        <v>0</v>
      </c>
      <c r="U42" s="11">
        <f t="shared" si="19"/>
        <v>0</v>
      </c>
      <c r="V42" s="11">
        <f t="shared" si="20"/>
        <v>0</v>
      </c>
      <c r="W42" s="11">
        <f t="shared" si="21"/>
        <v>554.20334370139983</v>
      </c>
      <c r="X42" s="11">
        <f t="shared" si="22"/>
        <v>0</v>
      </c>
      <c r="Y42" s="11">
        <f t="shared" si="23"/>
        <v>0</v>
      </c>
      <c r="Z42" s="11">
        <f t="shared" si="24"/>
        <v>0</v>
      </c>
      <c r="AA42" s="11">
        <f t="shared" si="25"/>
        <v>729.99902799377821</v>
      </c>
      <c r="AB42" s="11">
        <f t="shared" si="26"/>
        <v>0</v>
      </c>
      <c r="AC42" s="11">
        <f t="shared" si="27"/>
        <v>0</v>
      </c>
      <c r="AD42" s="11">
        <f t="shared" si="28"/>
        <v>0</v>
      </c>
      <c r="AE42" s="11">
        <f t="shared" si="29"/>
        <v>0</v>
      </c>
      <c r="AF42" s="11">
        <f t="shared" si="30"/>
        <v>0</v>
      </c>
      <c r="AG42" s="11">
        <f t="shared" si="31"/>
        <v>459.84972783825856</v>
      </c>
      <c r="AH42" s="11">
        <f t="shared" si="32"/>
        <v>0</v>
      </c>
      <c r="AI42" s="11">
        <f t="shared" si="33"/>
        <v>0</v>
      </c>
      <c r="AJ42" s="11">
        <f t="shared" si="34"/>
        <v>81.442068429238049</v>
      </c>
      <c r="AK42" s="11">
        <f t="shared" si="35"/>
        <v>461.83611975116725</v>
      </c>
      <c r="AL42" s="11">
        <f t="shared" si="36"/>
        <v>0</v>
      </c>
      <c r="AM42" s="11">
        <f t="shared" si="37"/>
        <v>0</v>
      </c>
      <c r="AN42" s="11">
        <f t="shared" si="38"/>
        <v>1527.5353810264378</v>
      </c>
      <c r="AO42" s="11">
        <f t="shared" si="39"/>
        <v>112.23114307931581</v>
      </c>
      <c r="AP42" s="11">
        <f t="shared" si="40"/>
        <v>0</v>
      </c>
      <c r="AQ42" s="11">
        <f t="shared" si="41"/>
        <v>0</v>
      </c>
      <c r="AR42" s="11">
        <f t="shared" si="42"/>
        <v>0</v>
      </c>
      <c r="AS42" s="11">
        <f t="shared" si="43"/>
        <v>44.693818040435453</v>
      </c>
      <c r="AT42" s="11">
        <f t="shared" si="44"/>
        <v>417.14230171073137</v>
      </c>
      <c r="AU42" s="11">
        <f t="shared" si="45"/>
        <v>1263.3452566096416</v>
      </c>
      <c r="AV42" s="11">
        <f t="shared" si="46"/>
        <v>5784.3732503888104</v>
      </c>
      <c r="AW42" s="11">
        <f t="shared" si="47"/>
        <v>792.57037325038982</v>
      </c>
      <c r="AX42" s="11">
        <f t="shared" si="48"/>
        <v>0</v>
      </c>
      <c r="AY42" s="11">
        <f t="shared" si="49"/>
        <v>0</v>
      </c>
      <c r="AZ42" s="11">
        <f t="shared" si="50"/>
        <v>0</v>
      </c>
      <c r="BA42" s="11">
        <f t="shared" si="51"/>
        <v>0</v>
      </c>
      <c r="BB42" s="11">
        <f t="shared" si="52"/>
        <v>0</v>
      </c>
      <c r="BC42" s="11">
        <f t="shared" si="53"/>
        <v>109.25155520995327</v>
      </c>
      <c r="BD42" s="11">
        <f t="shared" si="54"/>
        <v>0</v>
      </c>
      <c r="BE42" s="11">
        <f t="shared" si="55"/>
        <v>0</v>
      </c>
      <c r="BF42" s="11">
        <f t="shared" si="56"/>
        <v>197.64599533437007</v>
      </c>
      <c r="BG42" s="11">
        <f t="shared" si="57"/>
        <v>0</v>
      </c>
      <c r="BH42" s="11">
        <f t="shared" si="58"/>
        <v>0</v>
      </c>
      <c r="BI42" s="11">
        <f t="shared" si="59"/>
        <v>0</v>
      </c>
      <c r="BJ42" s="11">
        <f t="shared" si="60"/>
        <v>0</v>
      </c>
      <c r="BK42" s="11">
        <f t="shared" si="61"/>
        <v>3413.6145023328163</v>
      </c>
      <c r="BL42" s="11">
        <f t="shared" si="62"/>
        <v>0</v>
      </c>
      <c r="BM42" s="11">
        <f t="shared" si="63"/>
        <v>0</v>
      </c>
      <c r="BN42" s="11">
        <f t="shared" si="64"/>
        <v>0</v>
      </c>
      <c r="BO42" s="11">
        <f t="shared" si="65"/>
        <v>0</v>
      </c>
      <c r="BP42" s="11">
        <f t="shared" si="66"/>
        <v>1995.3306765163309</v>
      </c>
      <c r="BQ42" s="11">
        <f t="shared" si="67"/>
        <v>1638.7733281492999</v>
      </c>
      <c r="BR42" s="11">
        <f t="shared" si="68"/>
        <v>0</v>
      </c>
      <c r="BS42" s="11">
        <f t="shared" si="69"/>
        <v>0</v>
      </c>
      <c r="BT42" s="11">
        <f t="shared" si="70"/>
        <v>0</v>
      </c>
      <c r="BU42" s="11"/>
      <c r="BV42" s="11">
        <f t="shared" si="71"/>
        <v>125.14269051321921</v>
      </c>
      <c r="BW42" s="11"/>
      <c r="BX42" s="11">
        <f t="shared" si="72"/>
        <v>2445.2484447900461</v>
      </c>
      <c r="BY42" s="11">
        <f t="shared" si="73"/>
        <v>712.12150077760487</v>
      </c>
      <c r="BZ42" s="11">
        <f t="shared" si="74"/>
        <v>1733.1269440124413</v>
      </c>
      <c r="CA42" s="11"/>
      <c r="CB42" s="11">
        <f t="shared" si="75"/>
        <v>44.693818040435453</v>
      </c>
      <c r="CC42" s="11"/>
      <c r="CD42" s="11">
        <f t="shared" si="76"/>
        <v>792.57037325038982</v>
      </c>
      <c r="CE42" s="11"/>
      <c r="CF42" s="11">
        <f t="shared" si="77"/>
        <v>306.89755054432311</v>
      </c>
      <c r="CG42" s="11"/>
      <c r="CH42" s="11">
        <f t="shared" si="78"/>
        <v>0</v>
      </c>
      <c r="CI42" s="11"/>
      <c r="CJ42" s="11">
        <f t="shared" si="79"/>
        <v>3634.1040046656331</v>
      </c>
    </row>
    <row r="43" spans="1:88" x14ac:dyDescent="0.35">
      <c r="A43" s="11">
        <v>2007</v>
      </c>
      <c r="B43" s="11">
        <f t="shared" si="0"/>
        <v>0</v>
      </c>
      <c r="C43" s="11">
        <f t="shared" si="1"/>
        <v>0</v>
      </c>
      <c r="D43" s="11">
        <f t="shared" si="2"/>
        <v>0</v>
      </c>
      <c r="E43" s="11">
        <f t="shared" si="3"/>
        <v>0</v>
      </c>
      <c r="F43" s="11">
        <f t="shared" si="4"/>
        <v>0</v>
      </c>
      <c r="G43" s="11">
        <f t="shared" si="5"/>
        <v>0</v>
      </c>
      <c r="H43" s="11">
        <f t="shared" si="6"/>
        <v>0</v>
      </c>
      <c r="I43" s="11">
        <f t="shared" si="7"/>
        <v>0</v>
      </c>
      <c r="J43" s="11">
        <f t="shared" si="8"/>
        <v>0</v>
      </c>
      <c r="K43" s="11">
        <f t="shared" si="9"/>
        <v>0</v>
      </c>
      <c r="L43" s="11">
        <f t="shared" si="10"/>
        <v>0</v>
      </c>
      <c r="M43" s="11">
        <f t="shared" si="11"/>
        <v>0</v>
      </c>
      <c r="N43" s="11">
        <f t="shared" si="12"/>
        <v>0</v>
      </c>
      <c r="O43" s="11">
        <f t="shared" si="13"/>
        <v>0</v>
      </c>
      <c r="P43" s="11">
        <f t="shared" si="14"/>
        <v>387.98976691301777</v>
      </c>
      <c r="Q43" s="11">
        <f t="shared" si="15"/>
        <v>112.41754784915678</v>
      </c>
      <c r="R43" s="11">
        <f t="shared" si="16"/>
        <v>61.680424483607993</v>
      </c>
      <c r="S43" s="11">
        <f t="shared" si="17"/>
        <v>0</v>
      </c>
      <c r="T43" s="11">
        <f t="shared" si="18"/>
        <v>0</v>
      </c>
      <c r="U43" s="11">
        <f t="shared" si="19"/>
        <v>450.66503695281278</v>
      </c>
      <c r="V43" s="11">
        <f t="shared" si="20"/>
        <v>0</v>
      </c>
      <c r="W43" s="11">
        <f t="shared" si="21"/>
        <v>113.41239340534405</v>
      </c>
      <c r="X43" s="11">
        <f t="shared" si="22"/>
        <v>0</v>
      </c>
      <c r="Y43" s="11">
        <f t="shared" si="23"/>
        <v>0</v>
      </c>
      <c r="Z43" s="11">
        <f t="shared" si="24"/>
        <v>0</v>
      </c>
      <c r="AA43" s="11">
        <f t="shared" si="25"/>
        <v>153.20621565283309</v>
      </c>
      <c r="AB43" s="11">
        <f t="shared" si="26"/>
        <v>0</v>
      </c>
      <c r="AC43" s="11">
        <f t="shared" si="27"/>
        <v>43.773204472238142</v>
      </c>
      <c r="AD43" s="11">
        <f t="shared" si="28"/>
        <v>0</v>
      </c>
      <c r="AE43" s="11">
        <f t="shared" si="29"/>
        <v>0</v>
      </c>
      <c r="AF43" s="11">
        <f t="shared" si="30"/>
        <v>174.09797233276478</v>
      </c>
      <c r="AG43" s="11">
        <f t="shared" si="31"/>
        <v>0</v>
      </c>
      <c r="AH43" s="11">
        <f t="shared" si="32"/>
        <v>310.39181353041374</v>
      </c>
      <c r="AI43" s="11">
        <f t="shared" si="33"/>
        <v>0</v>
      </c>
      <c r="AJ43" s="11">
        <f t="shared" si="34"/>
        <v>0</v>
      </c>
      <c r="AK43" s="11">
        <f t="shared" si="35"/>
        <v>134.30415008527572</v>
      </c>
      <c r="AL43" s="11">
        <f t="shared" si="36"/>
        <v>0</v>
      </c>
      <c r="AM43" s="11">
        <f t="shared" si="37"/>
        <v>149.22683342808401</v>
      </c>
      <c r="AN43" s="11">
        <f t="shared" si="38"/>
        <v>760.06200492704295</v>
      </c>
      <c r="AO43" s="11">
        <f t="shared" si="39"/>
        <v>0</v>
      </c>
      <c r="AP43" s="11">
        <f t="shared" si="40"/>
        <v>0</v>
      </c>
      <c r="AQ43" s="11">
        <f t="shared" si="41"/>
        <v>0</v>
      </c>
      <c r="AR43" s="11">
        <f t="shared" si="42"/>
        <v>45.76289558461243</v>
      </c>
      <c r="AS43" s="11">
        <f t="shared" si="43"/>
        <v>22.88144779230624</v>
      </c>
      <c r="AT43" s="11">
        <f t="shared" si="44"/>
        <v>0</v>
      </c>
      <c r="AU43" s="11">
        <f t="shared" si="45"/>
        <v>77.597953382603833</v>
      </c>
      <c r="AV43" s="11">
        <f t="shared" si="46"/>
        <v>5744.2382414250542</v>
      </c>
      <c r="AW43" s="11">
        <f t="shared" si="47"/>
        <v>59.690733371233712</v>
      </c>
      <c r="AX43" s="11">
        <f t="shared" si="48"/>
        <v>0</v>
      </c>
      <c r="AY43" s="11">
        <f t="shared" si="49"/>
        <v>0</v>
      </c>
      <c r="AZ43" s="11">
        <f t="shared" si="50"/>
        <v>0</v>
      </c>
      <c r="BA43" s="11">
        <f t="shared" si="51"/>
        <v>0</v>
      </c>
      <c r="BB43" s="11">
        <f t="shared" si="52"/>
        <v>0</v>
      </c>
      <c r="BC43" s="11">
        <f t="shared" si="53"/>
        <v>99.484555618722766</v>
      </c>
      <c r="BD43" s="11">
        <f t="shared" si="54"/>
        <v>0</v>
      </c>
      <c r="BE43" s="11">
        <f t="shared" si="55"/>
        <v>0</v>
      </c>
      <c r="BF43" s="11">
        <f t="shared" si="56"/>
        <v>386.00007580064533</v>
      </c>
      <c r="BG43" s="11">
        <f t="shared" si="57"/>
        <v>0</v>
      </c>
      <c r="BH43" s="11">
        <f t="shared" si="58"/>
        <v>0</v>
      </c>
      <c r="BI43" s="11">
        <f t="shared" si="59"/>
        <v>0</v>
      </c>
      <c r="BJ43" s="11">
        <f t="shared" si="60"/>
        <v>0</v>
      </c>
      <c r="BK43" s="11">
        <f t="shared" si="61"/>
        <v>11821.749744172821</v>
      </c>
      <c r="BL43" s="11">
        <f t="shared" si="62"/>
        <v>0</v>
      </c>
      <c r="BM43" s="11">
        <f t="shared" si="63"/>
        <v>0</v>
      </c>
      <c r="BN43" s="11">
        <f t="shared" si="64"/>
        <v>0</v>
      </c>
      <c r="BO43" s="11">
        <f t="shared" si="65"/>
        <v>0</v>
      </c>
      <c r="BP43" s="11">
        <f t="shared" si="66"/>
        <v>418.82997915482224</v>
      </c>
      <c r="BQ43" s="11">
        <f t="shared" si="67"/>
        <v>4361.4029183248131</v>
      </c>
      <c r="BR43" s="11">
        <f t="shared" si="68"/>
        <v>0</v>
      </c>
      <c r="BS43" s="11">
        <f t="shared" si="69"/>
        <v>64.664961152169809</v>
      </c>
      <c r="BT43" s="11">
        <f t="shared" si="70"/>
        <v>0</v>
      </c>
      <c r="BU43" s="11"/>
      <c r="BV43" s="11">
        <f t="shared" si="71"/>
        <v>0</v>
      </c>
      <c r="BW43" s="11"/>
      <c r="BX43" s="11">
        <f t="shared" si="72"/>
        <v>1553.9487587644489</v>
      </c>
      <c r="BY43" s="11">
        <f t="shared" si="73"/>
        <v>625.7578548417664</v>
      </c>
      <c r="BZ43" s="11">
        <f t="shared" si="74"/>
        <v>815.77335607352643</v>
      </c>
      <c r="CA43" s="11"/>
      <c r="CB43" s="11">
        <f t="shared" si="75"/>
        <v>68.644343376918641</v>
      </c>
      <c r="CC43" s="11"/>
      <c r="CD43" s="11">
        <f t="shared" si="76"/>
        <v>59.690733371233712</v>
      </c>
      <c r="CE43" s="11"/>
      <c r="CF43" s="11">
        <f t="shared" si="77"/>
        <v>485.48463141936736</v>
      </c>
      <c r="CG43" s="11"/>
      <c r="CH43" s="11">
        <f t="shared" si="78"/>
        <v>0</v>
      </c>
      <c r="CI43" s="11"/>
      <c r="CJ43" s="11">
        <f t="shared" si="79"/>
        <v>4780.232897479641</v>
      </c>
    </row>
    <row r="44" spans="1:88" x14ac:dyDescent="0.35">
      <c r="A44" s="11">
        <v>2008</v>
      </c>
      <c r="B44" s="11">
        <f t="shared" si="0"/>
        <v>0</v>
      </c>
      <c r="C44" s="11">
        <f t="shared" si="1"/>
        <v>0</v>
      </c>
      <c r="D44" s="11">
        <f t="shared" si="2"/>
        <v>0</v>
      </c>
      <c r="E44" s="11">
        <f t="shared" si="3"/>
        <v>0</v>
      </c>
      <c r="F44" s="11">
        <f t="shared" si="4"/>
        <v>0</v>
      </c>
      <c r="G44" s="11">
        <f t="shared" si="5"/>
        <v>0</v>
      </c>
      <c r="H44" s="11">
        <f t="shared" si="6"/>
        <v>0</v>
      </c>
      <c r="I44" s="11">
        <f t="shared" si="7"/>
        <v>0</v>
      </c>
      <c r="J44" s="11">
        <f t="shared" si="8"/>
        <v>0</v>
      </c>
      <c r="K44" s="11">
        <f t="shared" si="9"/>
        <v>31.775816773324337</v>
      </c>
      <c r="L44" s="11">
        <f t="shared" si="10"/>
        <v>0</v>
      </c>
      <c r="M44" s="11">
        <f t="shared" si="11"/>
        <v>0</v>
      </c>
      <c r="N44" s="11">
        <f t="shared" si="12"/>
        <v>0</v>
      </c>
      <c r="O44" s="11">
        <f t="shared" si="13"/>
        <v>36.740788144156213</v>
      </c>
      <c r="P44" s="11">
        <f t="shared" si="14"/>
        <v>0</v>
      </c>
      <c r="Q44" s="11">
        <f t="shared" si="15"/>
        <v>15.887908386662241</v>
      </c>
      <c r="R44" s="11">
        <f t="shared" si="16"/>
        <v>0</v>
      </c>
      <c r="S44" s="11">
        <f t="shared" si="17"/>
        <v>0</v>
      </c>
      <c r="T44" s="11">
        <f t="shared" si="18"/>
        <v>0</v>
      </c>
      <c r="U44" s="11">
        <f t="shared" si="19"/>
        <v>0</v>
      </c>
      <c r="V44" s="11">
        <f t="shared" si="20"/>
        <v>0</v>
      </c>
      <c r="W44" s="11">
        <f t="shared" si="21"/>
        <v>66.530616369147921</v>
      </c>
      <c r="X44" s="11">
        <f t="shared" si="22"/>
        <v>0</v>
      </c>
      <c r="Y44" s="11">
        <f t="shared" si="23"/>
        <v>0</v>
      </c>
      <c r="Z44" s="11">
        <f t="shared" si="24"/>
        <v>0</v>
      </c>
      <c r="AA44" s="11">
        <f t="shared" si="25"/>
        <v>256.19252273492816</v>
      </c>
      <c r="AB44" s="11">
        <f t="shared" si="26"/>
        <v>188.66891209161335</v>
      </c>
      <c r="AC44" s="11">
        <f t="shared" si="27"/>
        <v>0</v>
      </c>
      <c r="AD44" s="11">
        <f t="shared" si="28"/>
        <v>0</v>
      </c>
      <c r="AE44" s="11">
        <f t="shared" si="29"/>
        <v>0</v>
      </c>
      <c r="AF44" s="11">
        <f t="shared" si="30"/>
        <v>13.901919838329402</v>
      </c>
      <c r="AG44" s="11">
        <f t="shared" si="31"/>
        <v>54.614685079151229</v>
      </c>
      <c r="AH44" s="11">
        <f t="shared" si="32"/>
        <v>0</v>
      </c>
      <c r="AI44" s="11">
        <f t="shared" si="33"/>
        <v>0</v>
      </c>
      <c r="AJ44" s="11">
        <f t="shared" si="34"/>
        <v>0</v>
      </c>
      <c r="AK44" s="11">
        <f t="shared" si="35"/>
        <v>724.88582014146255</v>
      </c>
      <c r="AL44" s="11">
        <f t="shared" si="36"/>
        <v>0</v>
      </c>
      <c r="AM44" s="11">
        <f t="shared" si="37"/>
        <v>0</v>
      </c>
      <c r="AN44" s="11">
        <f t="shared" si="38"/>
        <v>73.481576288312567</v>
      </c>
      <c r="AO44" s="11">
        <f t="shared" si="39"/>
        <v>279.03139104075507</v>
      </c>
      <c r="AP44" s="11">
        <f t="shared" si="40"/>
        <v>0</v>
      </c>
      <c r="AQ44" s="11">
        <f t="shared" si="41"/>
        <v>0</v>
      </c>
      <c r="AR44" s="11">
        <f t="shared" si="42"/>
        <v>0</v>
      </c>
      <c r="AS44" s="11">
        <f t="shared" si="43"/>
        <v>0</v>
      </c>
      <c r="AT44" s="11">
        <f t="shared" si="44"/>
        <v>368.4008757157294</v>
      </c>
      <c r="AU44" s="11">
        <f t="shared" si="45"/>
        <v>379.32381273155994</v>
      </c>
      <c r="AV44" s="11">
        <f t="shared" si="46"/>
        <v>6373.0372515998697</v>
      </c>
      <c r="AW44" s="11">
        <f t="shared" si="47"/>
        <v>16.880902660828557</v>
      </c>
      <c r="AX44" s="11">
        <f t="shared" si="48"/>
        <v>0</v>
      </c>
      <c r="AY44" s="11">
        <f t="shared" si="49"/>
        <v>0</v>
      </c>
      <c r="AZ44" s="11">
        <f t="shared" si="50"/>
        <v>0</v>
      </c>
      <c r="BA44" s="11">
        <f t="shared" si="51"/>
        <v>0</v>
      </c>
      <c r="BB44" s="11">
        <f t="shared" si="52"/>
        <v>0</v>
      </c>
      <c r="BC44" s="11">
        <f t="shared" si="53"/>
        <v>831.13620747726554</v>
      </c>
      <c r="BD44" s="11">
        <f t="shared" si="54"/>
        <v>0</v>
      </c>
      <c r="BE44" s="11">
        <f t="shared" si="55"/>
        <v>99.299427416638565</v>
      </c>
      <c r="BF44" s="11">
        <f t="shared" si="56"/>
        <v>455.7843718423706</v>
      </c>
      <c r="BG44" s="11">
        <f t="shared" si="57"/>
        <v>0</v>
      </c>
      <c r="BH44" s="11">
        <f t="shared" si="58"/>
        <v>0</v>
      </c>
      <c r="BI44" s="11">
        <f t="shared" si="59"/>
        <v>0</v>
      </c>
      <c r="BJ44" s="11">
        <f t="shared" si="60"/>
        <v>0</v>
      </c>
      <c r="BK44" s="11">
        <f t="shared" si="61"/>
        <v>2138.9096665543925</v>
      </c>
      <c r="BL44" s="11">
        <f t="shared" si="62"/>
        <v>0</v>
      </c>
      <c r="BM44" s="11">
        <f t="shared" si="63"/>
        <v>0</v>
      </c>
      <c r="BN44" s="11">
        <f t="shared" si="64"/>
        <v>0</v>
      </c>
      <c r="BO44" s="11">
        <f t="shared" si="65"/>
        <v>0</v>
      </c>
      <c r="BP44" s="11">
        <f t="shared" si="66"/>
        <v>923.48467497473905</v>
      </c>
      <c r="BQ44" s="11">
        <f t="shared" si="67"/>
        <v>726.87180868979431</v>
      </c>
      <c r="BR44" s="11">
        <f t="shared" si="68"/>
        <v>0</v>
      </c>
      <c r="BS44" s="11">
        <f t="shared" si="69"/>
        <v>379.32381273155994</v>
      </c>
      <c r="BT44" s="11">
        <f t="shared" si="70"/>
        <v>44.684742337487329</v>
      </c>
      <c r="BU44" s="11"/>
      <c r="BV44" s="11">
        <f t="shared" si="71"/>
        <v>31.775816773324337</v>
      </c>
      <c r="BW44" s="11"/>
      <c r="BX44" s="11">
        <f t="shared" si="72"/>
        <v>1320.6823846412938</v>
      </c>
      <c r="BY44" s="11">
        <f t="shared" si="73"/>
        <v>66.530616369147921</v>
      </c>
      <c r="BZ44" s="11">
        <f t="shared" si="74"/>
        <v>1238.2638598854833</v>
      </c>
      <c r="CA44" s="11"/>
      <c r="CB44" s="11">
        <f t="shared" si="75"/>
        <v>0</v>
      </c>
      <c r="CC44" s="11"/>
      <c r="CD44" s="11">
        <f t="shared" si="76"/>
        <v>16.880902660828557</v>
      </c>
      <c r="CE44" s="11"/>
      <c r="CF44" s="11">
        <f t="shared" si="77"/>
        <v>1386.2200067362751</v>
      </c>
      <c r="CG44" s="11"/>
      <c r="CH44" s="11">
        <f t="shared" si="78"/>
        <v>0</v>
      </c>
      <c r="CI44" s="11"/>
      <c r="CJ44" s="11">
        <f t="shared" si="79"/>
        <v>1650.3564836645348</v>
      </c>
    </row>
    <row r="45" spans="1:88" x14ac:dyDescent="0.35">
      <c r="A45" s="11">
        <v>2009</v>
      </c>
      <c r="B45" s="11">
        <f t="shared" si="0"/>
        <v>0</v>
      </c>
      <c r="C45" s="11">
        <f t="shared" si="1"/>
        <v>0</v>
      </c>
      <c r="D45" s="11">
        <f t="shared" si="2"/>
        <v>0</v>
      </c>
      <c r="E45" s="11">
        <f t="shared" si="3"/>
        <v>0</v>
      </c>
      <c r="F45" s="11">
        <f t="shared" si="4"/>
        <v>0</v>
      </c>
      <c r="G45" s="11">
        <f t="shared" si="5"/>
        <v>0</v>
      </c>
      <c r="H45" s="11">
        <f t="shared" si="6"/>
        <v>0</v>
      </c>
      <c r="I45" s="11">
        <f t="shared" si="7"/>
        <v>0</v>
      </c>
      <c r="J45" s="11">
        <f t="shared" si="8"/>
        <v>0</v>
      </c>
      <c r="K45" s="11">
        <f t="shared" si="9"/>
        <v>0</v>
      </c>
      <c r="L45" s="11">
        <f t="shared" si="10"/>
        <v>0</v>
      </c>
      <c r="M45" s="11">
        <f t="shared" si="11"/>
        <v>22.557412398921844</v>
      </c>
      <c r="N45" s="11">
        <f t="shared" si="12"/>
        <v>0</v>
      </c>
      <c r="O45" s="11">
        <f t="shared" si="13"/>
        <v>0</v>
      </c>
      <c r="P45" s="11">
        <f t="shared" si="14"/>
        <v>38.755485893416946</v>
      </c>
      <c r="Q45" s="11">
        <f t="shared" si="15"/>
        <v>0</v>
      </c>
      <c r="R45" s="11">
        <f t="shared" si="16"/>
        <v>0</v>
      </c>
      <c r="S45" s="11">
        <f t="shared" si="17"/>
        <v>0</v>
      </c>
      <c r="T45" s="11">
        <f t="shared" si="18"/>
        <v>0</v>
      </c>
      <c r="U45" s="11">
        <f t="shared" si="19"/>
        <v>25.836990595611297</v>
      </c>
      <c r="V45" s="11">
        <f t="shared" si="20"/>
        <v>0</v>
      </c>
      <c r="W45" s="11">
        <f t="shared" si="21"/>
        <v>0</v>
      </c>
      <c r="X45" s="11">
        <f t="shared" si="22"/>
        <v>0</v>
      </c>
      <c r="Y45" s="11">
        <f t="shared" si="23"/>
        <v>0</v>
      </c>
      <c r="Z45" s="11">
        <f t="shared" si="24"/>
        <v>196.75862068965506</v>
      </c>
      <c r="AA45" s="11">
        <f t="shared" si="25"/>
        <v>231.53918495297802</v>
      </c>
      <c r="AB45" s="11">
        <f t="shared" si="26"/>
        <v>564.43887147335386</v>
      </c>
      <c r="AC45" s="11">
        <f t="shared" si="27"/>
        <v>205.70219435736669</v>
      </c>
      <c r="AD45" s="11">
        <f t="shared" si="28"/>
        <v>0</v>
      </c>
      <c r="AE45" s="11">
        <f t="shared" si="29"/>
        <v>36.768025078369881</v>
      </c>
      <c r="AF45" s="11">
        <f t="shared" si="30"/>
        <v>142.10344827586147</v>
      </c>
      <c r="AG45" s="11">
        <f t="shared" si="31"/>
        <v>0</v>
      </c>
      <c r="AH45" s="11">
        <f t="shared" si="32"/>
        <v>53.661442006269652</v>
      </c>
      <c r="AI45" s="11">
        <f t="shared" si="33"/>
        <v>0</v>
      </c>
      <c r="AJ45" s="11">
        <f t="shared" si="34"/>
        <v>0</v>
      </c>
      <c r="AK45" s="11">
        <f t="shared" si="35"/>
        <v>0</v>
      </c>
      <c r="AL45" s="11">
        <f t="shared" si="36"/>
        <v>0</v>
      </c>
      <c r="AM45" s="11">
        <f t="shared" si="37"/>
        <v>0</v>
      </c>
      <c r="AN45" s="11">
        <f t="shared" si="38"/>
        <v>46.705329153605064</v>
      </c>
      <c r="AO45" s="11">
        <f t="shared" si="39"/>
        <v>16.893416927899644</v>
      </c>
      <c r="AP45" s="11">
        <f t="shared" si="40"/>
        <v>0</v>
      </c>
      <c r="AQ45" s="11">
        <f t="shared" si="41"/>
        <v>0</v>
      </c>
      <c r="AR45" s="11">
        <f t="shared" si="42"/>
        <v>0</v>
      </c>
      <c r="AS45" s="11">
        <f t="shared" si="43"/>
        <v>0</v>
      </c>
      <c r="AT45" s="11">
        <f t="shared" si="44"/>
        <v>0</v>
      </c>
      <c r="AU45" s="11">
        <f t="shared" si="45"/>
        <v>32.793103448275886</v>
      </c>
      <c r="AV45" s="11">
        <f t="shared" si="46"/>
        <v>4928.9028213166193</v>
      </c>
      <c r="AW45" s="11">
        <f t="shared" si="47"/>
        <v>0</v>
      </c>
      <c r="AX45" s="11">
        <f t="shared" si="48"/>
        <v>0</v>
      </c>
      <c r="AY45" s="11">
        <f t="shared" si="49"/>
        <v>0</v>
      </c>
      <c r="AZ45" s="11">
        <f t="shared" si="50"/>
        <v>0</v>
      </c>
      <c r="BA45" s="11">
        <f t="shared" si="51"/>
        <v>0</v>
      </c>
      <c r="BB45" s="11">
        <f t="shared" si="52"/>
        <v>0</v>
      </c>
      <c r="BC45" s="11">
        <f t="shared" si="53"/>
        <v>0</v>
      </c>
      <c r="BD45" s="11">
        <f t="shared" si="54"/>
        <v>0</v>
      </c>
      <c r="BE45" s="11">
        <f t="shared" si="55"/>
        <v>0</v>
      </c>
      <c r="BF45" s="11">
        <f t="shared" si="56"/>
        <v>48.692789968651994</v>
      </c>
      <c r="BG45" s="11">
        <f t="shared" si="57"/>
        <v>0</v>
      </c>
      <c r="BH45" s="11">
        <f t="shared" si="58"/>
        <v>0</v>
      </c>
      <c r="BI45" s="11">
        <f t="shared" si="59"/>
        <v>0</v>
      </c>
      <c r="BJ45" s="11">
        <f t="shared" si="60"/>
        <v>0</v>
      </c>
      <c r="BK45" s="11">
        <f t="shared" si="61"/>
        <v>3113.3573667711562</v>
      </c>
      <c r="BL45" s="11">
        <f t="shared" si="62"/>
        <v>0</v>
      </c>
      <c r="BM45" s="11">
        <f t="shared" si="63"/>
        <v>0</v>
      </c>
      <c r="BN45" s="11">
        <f t="shared" si="64"/>
        <v>0</v>
      </c>
      <c r="BO45" s="11">
        <f t="shared" si="65"/>
        <v>0</v>
      </c>
      <c r="BP45" s="11">
        <f t="shared" si="66"/>
        <v>103.34796238244519</v>
      </c>
      <c r="BQ45" s="11">
        <f t="shared" si="67"/>
        <v>3325.021943573664</v>
      </c>
      <c r="BR45" s="11">
        <f t="shared" si="68"/>
        <v>0</v>
      </c>
      <c r="BS45" s="11">
        <f t="shared" si="69"/>
        <v>0</v>
      </c>
      <c r="BT45" s="11">
        <f t="shared" si="70"/>
        <v>0</v>
      </c>
      <c r="BU45" s="11"/>
      <c r="BV45" s="11">
        <f t="shared" si="71"/>
        <v>0</v>
      </c>
      <c r="BW45" s="11"/>
      <c r="BX45" s="11">
        <f t="shared" si="72"/>
        <v>1456.8087774294665</v>
      </c>
      <c r="BY45" s="11">
        <f t="shared" si="73"/>
        <v>25.836990595611297</v>
      </c>
      <c r="BZ45" s="11">
        <f t="shared" si="74"/>
        <v>1234.2131661442002</v>
      </c>
      <c r="CA45" s="11"/>
      <c r="CB45" s="11">
        <f t="shared" si="75"/>
        <v>0</v>
      </c>
      <c r="CC45" s="11"/>
      <c r="CD45" s="11">
        <f t="shared" si="76"/>
        <v>0</v>
      </c>
      <c r="CE45" s="11"/>
      <c r="CF45" s="11">
        <f t="shared" si="77"/>
        <v>48.692789968651994</v>
      </c>
      <c r="CG45" s="11"/>
      <c r="CH45" s="11">
        <f t="shared" si="78"/>
        <v>0</v>
      </c>
      <c r="CI45" s="11"/>
      <c r="CJ45" s="11">
        <f t="shared" si="79"/>
        <v>3428.3699059561113</v>
      </c>
    </row>
    <row r="46" spans="1:88" x14ac:dyDescent="0.35">
      <c r="A46" s="11">
        <v>2010</v>
      </c>
      <c r="B46" s="11">
        <f t="shared" si="0"/>
        <v>257.57385444743943</v>
      </c>
      <c r="C46" s="11">
        <f t="shared" si="1"/>
        <v>0</v>
      </c>
      <c r="D46" s="11">
        <f t="shared" si="2"/>
        <v>0</v>
      </c>
      <c r="E46" s="11">
        <f t="shared" si="3"/>
        <v>0</v>
      </c>
      <c r="F46" s="11">
        <f t="shared" si="4"/>
        <v>0</v>
      </c>
      <c r="G46" s="11">
        <f t="shared" si="5"/>
        <v>97.460377358490632</v>
      </c>
      <c r="H46" s="11">
        <f t="shared" si="6"/>
        <v>0</v>
      </c>
      <c r="I46" s="11">
        <f t="shared" si="7"/>
        <v>0</v>
      </c>
      <c r="J46" s="11">
        <f t="shared" si="8"/>
        <v>0</v>
      </c>
      <c r="K46" s="11">
        <f t="shared" si="9"/>
        <v>0</v>
      </c>
      <c r="L46" s="11">
        <f t="shared" si="10"/>
        <v>0</v>
      </c>
      <c r="M46" s="11">
        <f t="shared" si="11"/>
        <v>0</v>
      </c>
      <c r="N46" s="11">
        <f t="shared" si="12"/>
        <v>0</v>
      </c>
      <c r="O46" s="11">
        <f t="shared" si="13"/>
        <v>0</v>
      </c>
      <c r="P46" s="11">
        <f t="shared" si="14"/>
        <v>253.59587986137845</v>
      </c>
      <c r="Q46" s="11">
        <f t="shared" si="15"/>
        <v>0</v>
      </c>
      <c r="R46" s="11">
        <f t="shared" si="16"/>
        <v>0</v>
      </c>
      <c r="S46" s="11">
        <f t="shared" si="17"/>
        <v>117.35025028879464</v>
      </c>
      <c r="T46" s="11">
        <f t="shared" si="18"/>
        <v>0</v>
      </c>
      <c r="U46" s="11">
        <f t="shared" si="19"/>
        <v>113.37227570273387</v>
      </c>
      <c r="V46" s="11">
        <f t="shared" si="20"/>
        <v>0</v>
      </c>
      <c r="W46" s="11">
        <f t="shared" si="21"/>
        <v>0</v>
      </c>
      <c r="X46" s="11">
        <f t="shared" si="22"/>
        <v>0</v>
      </c>
      <c r="Y46" s="11">
        <f t="shared" si="23"/>
        <v>0</v>
      </c>
      <c r="Z46" s="11">
        <f t="shared" si="24"/>
        <v>0</v>
      </c>
      <c r="AA46" s="11">
        <f t="shared" si="25"/>
        <v>0</v>
      </c>
      <c r="AB46" s="11">
        <f t="shared" si="26"/>
        <v>85.52645360030813</v>
      </c>
      <c r="AC46" s="11">
        <f t="shared" si="27"/>
        <v>70.609048902579943</v>
      </c>
      <c r="AD46" s="11">
        <f t="shared" si="28"/>
        <v>0</v>
      </c>
      <c r="AE46" s="11">
        <f t="shared" si="29"/>
        <v>400.78093954563025</v>
      </c>
      <c r="AF46" s="11">
        <f t="shared" si="30"/>
        <v>403.76442048517538</v>
      </c>
      <c r="AG46" s="11">
        <f t="shared" si="31"/>
        <v>305.30954948016921</v>
      </c>
      <c r="AH46" s="11">
        <f t="shared" si="32"/>
        <v>0</v>
      </c>
      <c r="AI46" s="11">
        <f t="shared" si="33"/>
        <v>60.664112437427818</v>
      </c>
      <c r="AJ46" s="11">
        <f t="shared" si="34"/>
        <v>0</v>
      </c>
      <c r="AK46" s="11">
        <f t="shared" si="35"/>
        <v>314.25999229880733</v>
      </c>
      <c r="AL46" s="11">
        <f t="shared" si="36"/>
        <v>0</v>
      </c>
      <c r="AM46" s="11">
        <f t="shared" si="37"/>
        <v>0</v>
      </c>
      <c r="AN46" s="11">
        <f t="shared" si="38"/>
        <v>6323.98509819021</v>
      </c>
      <c r="AO46" s="11">
        <f t="shared" si="39"/>
        <v>0</v>
      </c>
      <c r="AP46" s="11">
        <f t="shared" si="40"/>
        <v>0</v>
      </c>
      <c r="AQ46" s="11">
        <f t="shared" si="41"/>
        <v>0</v>
      </c>
      <c r="AR46" s="11">
        <f t="shared" si="42"/>
        <v>0</v>
      </c>
      <c r="AS46" s="11">
        <f t="shared" si="43"/>
        <v>49.724682325760377</v>
      </c>
      <c r="AT46" s="11">
        <f t="shared" si="44"/>
        <v>219.78309587986132</v>
      </c>
      <c r="AU46" s="11">
        <f t="shared" si="45"/>
        <v>17.900885637273777</v>
      </c>
      <c r="AV46" s="11">
        <f t="shared" si="46"/>
        <v>3514.5405467847463</v>
      </c>
      <c r="AW46" s="11">
        <f t="shared" si="47"/>
        <v>628.51998459761205</v>
      </c>
      <c r="AX46" s="11">
        <f t="shared" si="48"/>
        <v>0</v>
      </c>
      <c r="AY46" s="11">
        <f t="shared" si="49"/>
        <v>0</v>
      </c>
      <c r="AZ46" s="11">
        <f t="shared" si="50"/>
        <v>0</v>
      </c>
      <c r="BA46" s="11">
        <f t="shared" si="51"/>
        <v>0</v>
      </c>
      <c r="BB46" s="11">
        <f t="shared" si="52"/>
        <v>42.763226800153937</v>
      </c>
      <c r="BC46" s="11">
        <f t="shared" si="53"/>
        <v>0</v>
      </c>
      <c r="BD46" s="11">
        <f t="shared" si="54"/>
        <v>0</v>
      </c>
      <c r="BE46" s="11">
        <f t="shared" si="55"/>
        <v>33.812783981517128</v>
      </c>
      <c r="BF46" s="11">
        <f t="shared" si="56"/>
        <v>201.88221024258769</v>
      </c>
      <c r="BG46" s="11">
        <f t="shared" si="57"/>
        <v>0</v>
      </c>
      <c r="BH46" s="11">
        <f t="shared" si="58"/>
        <v>0</v>
      </c>
      <c r="BI46" s="11">
        <f t="shared" si="59"/>
        <v>0</v>
      </c>
      <c r="BJ46" s="11">
        <f t="shared" si="60"/>
        <v>0</v>
      </c>
      <c r="BK46" s="11">
        <f t="shared" si="61"/>
        <v>7240.9082402772428</v>
      </c>
      <c r="BL46" s="11">
        <f t="shared" si="62"/>
        <v>0</v>
      </c>
      <c r="BM46" s="11">
        <f t="shared" si="63"/>
        <v>0</v>
      </c>
      <c r="BN46" s="11">
        <f t="shared" si="64"/>
        <v>0</v>
      </c>
      <c r="BO46" s="11">
        <f t="shared" si="65"/>
        <v>0</v>
      </c>
      <c r="BP46" s="11">
        <f t="shared" si="66"/>
        <v>917.91763573353774</v>
      </c>
      <c r="BQ46" s="11">
        <f t="shared" si="67"/>
        <v>3163.4842895648867</v>
      </c>
      <c r="BR46" s="11">
        <f t="shared" si="68"/>
        <v>0</v>
      </c>
      <c r="BS46" s="11">
        <f t="shared" si="69"/>
        <v>134.25664227955346</v>
      </c>
      <c r="BT46" s="11">
        <f t="shared" si="70"/>
        <v>6.9614555256064623</v>
      </c>
      <c r="BU46" s="11"/>
      <c r="BV46" s="11">
        <f t="shared" si="71"/>
        <v>141.21809780515989</v>
      </c>
      <c r="BW46" s="11"/>
      <c r="BX46" s="11">
        <f t="shared" si="72"/>
        <v>1871.6370427416252</v>
      </c>
      <c r="BY46" s="11">
        <f t="shared" si="73"/>
        <v>230.72252599152878</v>
      </c>
      <c r="BZ46" s="11">
        <f t="shared" si="74"/>
        <v>1640.9145167500958</v>
      </c>
      <c r="CA46" s="11"/>
      <c r="CB46" s="11">
        <f t="shared" si="75"/>
        <v>49.724682325760377</v>
      </c>
      <c r="CC46" s="11"/>
      <c r="CD46" s="11">
        <f t="shared" si="76"/>
        <v>671.28321139776722</v>
      </c>
      <c r="CE46" s="11"/>
      <c r="CF46" s="11">
        <f t="shared" si="77"/>
        <v>235.69499422410482</v>
      </c>
      <c r="CG46" s="11"/>
      <c r="CH46" s="11">
        <f t="shared" si="78"/>
        <v>0</v>
      </c>
      <c r="CI46" s="11"/>
      <c r="CJ46" s="11">
        <f t="shared" si="79"/>
        <v>4081.4019252984322</v>
      </c>
    </row>
    <row r="47" spans="1:88" x14ac:dyDescent="0.35">
      <c r="A47" s="11">
        <v>2011</v>
      </c>
      <c r="B47" s="11">
        <f t="shared" si="0"/>
        <v>0</v>
      </c>
      <c r="C47" s="11">
        <f t="shared" si="1"/>
        <v>48.686852743022108</v>
      </c>
      <c r="D47" s="11">
        <f t="shared" si="2"/>
        <v>0</v>
      </c>
      <c r="E47" s="11">
        <f t="shared" si="3"/>
        <v>0</v>
      </c>
      <c r="F47" s="11">
        <f t="shared" si="4"/>
        <v>0</v>
      </c>
      <c r="G47" s="11">
        <f t="shared" si="5"/>
        <v>0</v>
      </c>
      <c r="H47" s="11">
        <f t="shared" si="6"/>
        <v>0</v>
      </c>
      <c r="I47" s="11">
        <f t="shared" si="7"/>
        <v>0</v>
      </c>
      <c r="J47" s="11">
        <f t="shared" si="8"/>
        <v>0</v>
      </c>
      <c r="K47" s="11">
        <f t="shared" si="9"/>
        <v>0</v>
      </c>
      <c r="L47" s="11">
        <f t="shared" si="10"/>
        <v>0</v>
      </c>
      <c r="M47" s="11">
        <f t="shared" si="11"/>
        <v>0</v>
      </c>
      <c r="N47" s="11">
        <f t="shared" si="12"/>
        <v>0</v>
      </c>
      <c r="O47" s="11">
        <f t="shared" si="13"/>
        <v>0</v>
      </c>
      <c r="P47" s="11">
        <f t="shared" si="14"/>
        <v>173.88161693936468</v>
      </c>
      <c r="Q47" s="11">
        <f t="shared" si="15"/>
        <v>293.11472569778675</v>
      </c>
      <c r="R47" s="11">
        <f t="shared" si="16"/>
        <v>0</v>
      </c>
      <c r="S47" s="11">
        <f t="shared" si="17"/>
        <v>0</v>
      </c>
      <c r="T47" s="11">
        <f t="shared" si="18"/>
        <v>0</v>
      </c>
      <c r="U47" s="11">
        <f t="shared" si="19"/>
        <v>0</v>
      </c>
      <c r="V47" s="11">
        <f t="shared" si="20"/>
        <v>32.789104908565839</v>
      </c>
      <c r="W47" s="11">
        <f t="shared" si="21"/>
        <v>266.28727622714035</v>
      </c>
      <c r="X47" s="11">
        <f t="shared" si="22"/>
        <v>19.872184793070261</v>
      </c>
      <c r="Y47" s="11">
        <f t="shared" si="23"/>
        <v>0</v>
      </c>
      <c r="Z47" s="11">
        <f t="shared" si="24"/>
        <v>51.667680461982755</v>
      </c>
      <c r="AA47" s="11">
        <f t="shared" si="25"/>
        <v>60.610163618864185</v>
      </c>
      <c r="AB47" s="11">
        <f t="shared" si="26"/>
        <v>73.527083734360062</v>
      </c>
      <c r="AC47" s="11">
        <f t="shared" si="27"/>
        <v>46.699634263715012</v>
      </c>
      <c r="AD47" s="11">
        <f t="shared" si="28"/>
        <v>0</v>
      </c>
      <c r="AE47" s="11">
        <f t="shared" si="29"/>
        <v>0</v>
      </c>
      <c r="AF47" s="11">
        <f t="shared" si="30"/>
        <v>1012.4878152069291</v>
      </c>
      <c r="AG47" s="11">
        <f t="shared" si="31"/>
        <v>0</v>
      </c>
      <c r="AH47" s="11">
        <f t="shared" si="32"/>
        <v>0</v>
      </c>
      <c r="AI47" s="11">
        <f t="shared" si="33"/>
        <v>162.95191530317615</v>
      </c>
      <c r="AJ47" s="11">
        <f t="shared" si="34"/>
        <v>18.878575553416738</v>
      </c>
      <c r="AK47" s="11">
        <f t="shared" si="35"/>
        <v>221.57486044273347</v>
      </c>
      <c r="AL47" s="11">
        <f t="shared" si="36"/>
        <v>0</v>
      </c>
      <c r="AM47" s="11">
        <f t="shared" si="37"/>
        <v>0</v>
      </c>
      <c r="AN47" s="11">
        <f t="shared" si="38"/>
        <v>0</v>
      </c>
      <c r="AO47" s="11">
        <f t="shared" si="39"/>
        <v>0</v>
      </c>
      <c r="AP47" s="11">
        <f t="shared" si="40"/>
        <v>0</v>
      </c>
      <c r="AQ47" s="11">
        <f t="shared" si="41"/>
        <v>0</v>
      </c>
      <c r="AR47" s="11">
        <f t="shared" si="42"/>
        <v>0</v>
      </c>
      <c r="AS47" s="11">
        <f t="shared" si="43"/>
        <v>44.712415784408172</v>
      </c>
      <c r="AT47" s="11">
        <f t="shared" si="44"/>
        <v>1254.9284696823856</v>
      </c>
      <c r="AU47" s="11">
        <f t="shared" si="45"/>
        <v>0</v>
      </c>
      <c r="AV47" s="11">
        <f t="shared" si="46"/>
        <v>11494.071684311832</v>
      </c>
      <c r="AW47" s="11">
        <f t="shared" si="47"/>
        <v>279.20419634263601</v>
      </c>
      <c r="AX47" s="11">
        <f t="shared" si="48"/>
        <v>0</v>
      </c>
      <c r="AY47" s="11">
        <f t="shared" si="49"/>
        <v>0</v>
      </c>
      <c r="AZ47" s="11">
        <f t="shared" si="50"/>
        <v>0</v>
      </c>
      <c r="BA47" s="11">
        <f t="shared" si="51"/>
        <v>0</v>
      </c>
      <c r="BB47" s="11">
        <f t="shared" si="52"/>
        <v>0</v>
      </c>
      <c r="BC47" s="11">
        <f t="shared" si="53"/>
        <v>63.590991337824832</v>
      </c>
      <c r="BD47" s="11">
        <f t="shared" si="54"/>
        <v>0</v>
      </c>
      <c r="BE47" s="11">
        <f t="shared" si="55"/>
        <v>56.635726660250242</v>
      </c>
      <c r="BF47" s="11">
        <f t="shared" si="56"/>
        <v>710.43060635226198</v>
      </c>
      <c r="BG47" s="11">
        <f t="shared" si="57"/>
        <v>0</v>
      </c>
      <c r="BH47" s="11">
        <f t="shared" si="58"/>
        <v>0</v>
      </c>
      <c r="BI47" s="11">
        <f t="shared" si="59"/>
        <v>692.5456400384985</v>
      </c>
      <c r="BJ47" s="11">
        <f t="shared" si="60"/>
        <v>0</v>
      </c>
      <c r="BK47" s="11">
        <f t="shared" si="61"/>
        <v>5981.5276227141394</v>
      </c>
      <c r="BL47" s="11">
        <f t="shared" si="62"/>
        <v>0</v>
      </c>
      <c r="BM47" s="11">
        <f t="shared" si="63"/>
        <v>0</v>
      </c>
      <c r="BN47" s="11">
        <f t="shared" si="64"/>
        <v>0</v>
      </c>
      <c r="BO47" s="11">
        <f t="shared" si="65"/>
        <v>0</v>
      </c>
      <c r="BP47" s="11">
        <f t="shared" si="66"/>
        <v>1227.1074109720896</v>
      </c>
      <c r="BQ47" s="11">
        <f t="shared" si="67"/>
        <v>880.33778633301267</v>
      </c>
      <c r="BR47" s="11">
        <f t="shared" si="68"/>
        <v>0</v>
      </c>
      <c r="BS47" s="11">
        <f t="shared" si="69"/>
        <v>23.846621751684307</v>
      </c>
      <c r="BT47" s="11">
        <f t="shared" si="70"/>
        <v>0</v>
      </c>
      <c r="BU47" s="11"/>
      <c r="BV47" s="11">
        <f t="shared" si="71"/>
        <v>48.686852743022108</v>
      </c>
      <c r="BW47" s="11"/>
      <c r="BX47" s="11">
        <f t="shared" si="72"/>
        <v>2260.4610202117419</v>
      </c>
      <c r="BY47" s="11">
        <f t="shared" si="73"/>
        <v>318.94856592877795</v>
      </c>
      <c r="BZ47" s="11">
        <f t="shared" si="74"/>
        <v>1596.7300481231948</v>
      </c>
      <c r="CA47" s="11"/>
      <c r="CB47" s="11">
        <f t="shared" si="75"/>
        <v>44.712415784408172</v>
      </c>
      <c r="CC47" s="11"/>
      <c r="CD47" s="11">
        <f t="shared" si="76"/>
        <v>279.20419634263601</v>
      </c>
      <c r="CE47" s="11"/>
      <c r="CF47" s="11">
        <f t="shared" si="77"/>
        <v>1523.2029643888363</v>
      </c>
      <c r="CG47" s="11"/>
      <c r="CH47" s="11">
        <f t="shared" si="78"/>
        <v>0</v>
      </c>
      <c r="CI47" s="11"/>
      <c r="CJ47" s="11">
        <f t="shared" si="79"/>
        <v>2107.4451973051023</v>
      </c>
    </row>
    <row r="48" spans="1:88" x14ac:dyDescent="0.35">
      <c r="A48" s="11">
        <v>2012</v>
      </c>
      <c r="B48" s="11">
        <f t="shared" si="0"/>
        <v>246.86143251543268</v>
      </c>
      <c r="C48" s="11">
        <f t="shared" si="1"/>
        <v>0</v>
      </c>
      <c r="D48" s="11">
        <f t="shared" si="2"/>
        <v>0</v>
      </c>
      <c r="E48" s="11">
        <f t="shared" si="3"/>
        <v>37.825542078977421</v>
      </c>
      <c r="F48" s="11">
        <f t="shared" si="4"/>
        <v>0</v>
      </c>
      <c r="G48" s="11">
        <f t="shared" si="5"/>
        <v>67.687812141328351</v>
      </c>
      <c r="H48" s="11">
        <f t="shared" si="6"/>
        <v>0</v>
      </c>
      <c r="I48" s="11">
        <f t="shared" si="7"/>
        <v>0</v>
      </c>
      <c r="J48" s="11">
        <f t="shared" si="8"/>
        <v>0</v>
      </c>
      <c r="K48" s="11">
        <f t="shared" si="9"/>
        <v>0</v>
      </c>
      <c r="L48" s="11">
        <f t="shared" si="10"/>
        <v>0</v>
      </c>
      <c r="M48" s="11">
        <f t="shared" si="11"/>
        <v>0</v>
      </c>
      <c r="N48" s="11">
        <f t="shared" si="12"/>
        <v>0</v>
      </c>
      <c r="O48" s="11">
        <f t="shared" si="13"/>
        <v>0</v>
      </c>
      <c r="P48" s="11">
        <f t="shared" si="14"/>
        <v>1329.8664267766865</v>
      </c>
      <c r="Q48" s="11">
        <f t="shared" si="15"/>
        <v>86.600583180817068</v>
      </c>
      <c r="R48" s="11">
        <f t="shared" si="16"/>
        <v>0</v>
      </c>
      <c r="S48" s="11">
        <f t="shared" si="17"/>
        <v>25.880634054037277</v>
      </c>
      <c r="T48" s="11">
        <f t="shared" si="18"/>
        <v>0</v>
      </c>
      <c r="U48" s="11">
        <f t="shared" si="19"/>
        <v>0</v>
      </c>
      <c r="V48" s="11">
        <f t="shared" si="20"/>
        <v>71.66944814964161</v>
      </c>
      <c r="W48" s="11">
        <f t="shared" si="21"/>
        <v>560.41526817011652</v>
      </c>
      <c r="X48" s="11">
        <f t="shared" si="22"/>
        <v>0</v>
      </c>
      <c r="Y48" s="11">
        <f t="shared" si="23"/>
        <v>0</v>
      </c>
      <c r="Z48" s="11">
        <f t="shared" si="24"/>
        <v>0</v>
      </c>
      <c r="AA48" s="11">
        <f t="shared" si="25"/>
        <v>1641.4294444272107</v>
      </c>
      <c r="AB48" s="11">
        <f t="shared" si="26"/>
        <v>2088.3680863603936</v>
      </c>
      <c r="AC48" s="11">
        <f t="shared" si="27"/>
        <v>980.47786704718214</v>
      </c>
      <c r="AD48" s="11">
        <f t="shared" si="28"/>
        <v>227.94866147594365</v>
      </c>
      <c r="AE48" s="11">
        <f t="shared" si="29"/>
        <v>189.12771039488777</v>
      </c>
      <c r="AF48" s="11">
        <f t="shared" si="30"/>
        <v>1305.9766107268056</v>
      </c>
      <c r="AG48" s="11">
        <f t="shared" si="31"/>
        <v>563.40149517635007</v>
      </c>
      <c r="AH48" s="11">
        <f t="shared" si="32"/>
        <v>763.47870459409978</v>
      </c>
      <c r="AI48" s="11">
        <f t="shared" si="33"/>
        <v>702.75875546732004</v>
      </c>
      <c r="AJ48" s="11">
        <f t="shared" si="34"/>
        <v>55.742904116387983</v>
      </c>
      <c r="AK48" s="11">
        <f t="shared" si="35"/>
        <v>368.30133076899273</v>
      </c>
      <c r="AL48" s="11">
        <f t="shared" si="36"/>
        <v>0</v>
      </c>
      <c r="AM48" s="11">
        <f t="shared" si="37"/>
        <v>0</v>
      </c>
      <c r="AN48" s="11">
        <f t="shared" si="38"/>
        <v>0</v>
      </c>
      <c r="AO48" s="11">
        <f t="shared" si="39"/>
        <v>169.21953035332058</v>
      </c>
      <c r="AP48" s="11">
        <f t="shared" si="40"/>
        <v>0</v>
      </c>
      <c r="AQ48" s="11">
        <f t="shared" si="41"/>
        <v>0</v>
      </c>
      <c r="AR48" s="11">
        <f t="shared" si="42"/>
        <v>0</v>
      </c>
      <c r="AS48" s="11">
        <f t="shared" si="43"/>
        <v>41.807178087290986</v>
      </c>
      <c r="AT48" s="11">
        <f t="shared" si="44"/>
        <v>222.97161646555193</v>
      </c>
      <c r="AU48" s="11">
        <f t="shared" si="45"/>
        <v>228.94407047802213</v>
      </c>
      <c r="AV48" s="11">
        <f t="shared" si="46"/>
        <v>5783.3263020752711</v>
      </c>
      <c r="AW48" s="11">
        <f t="shared" si="47"/>
        <v>631.08930731767782</v>
      </c>
      <c r="AX48" s="11">
        <f t="shared" si="48"/>
        <v>0</v>
      </c>
      <c r="AY48" s="11">
        <f t="shared" si="49"/>
        <v>0</v>
      </c>
      <c r="AZ48" s="11">
        <f t="shared" si="50"/>
        <v>0</v>
      </c>
      <c r="BA48" s="11">
        <f t="shared" si="51"/>
        <v>0</v>
      </c>
      <c r="BB48" s="11">
        <f t="shared" si="52"/>
        <v>0</v>
      </c>
      <c r="BC48" s="11">
        <f t="shared" si="53"/>
        <v>90.58221918913064</v>
      </c>
      <c r="BD48" s="11">
        <f t="shared" si="54"/>
        <v>0</v>
      </c>
      <c r="BE48" s="11">
        <f t="shared" si="55"/>
        <v>0</v>
      </c>
      <c r="BF48" s="11">
        <f t="shared" si="56"/>
        <v>331.47119769209382</v>
      </c>
      <c r="BG48" s="11">
        <f t="shared" si="57"/>
        <v>586.295902224153</v>
      </c>
      <c r="BH48" s="11">
        <f t="shared" si="58"/>
        <v>0</v>
      </c>
      <c r="BI48" s="11">
        <f t="shared" si="59"/>
        <v>250.84306852374593</v>
      </c>
      <c r="BJ48" s="11">
        <f t="shared" si="60"/>
        <v>0</v>
      </c>
      <c r="BK48" s="11">
        <f t="shared" si="61"/>
        <v>4738.1468498929726</v>
      </c>
      <c r="BL48" s="11">
        <f t="shared" si="62"/>
        <v>0</v>
      </c>
      <c r="BM48" s="11">
        <f t="shared" si="63"/>
        <v>0</v>
      </c>
      <c r="BN48" s="11">
        <f t="shared" si="64"/>
        <v>0</v>
      </c>
      <c r="BO48" s="11">
        <f t="shared" si="65"/>
        <v>0</v>
      </c>
      <c r="BP48" s="11">
        <f t="shared" si="66"/>
        <v>3889.0629711201309</v>
      </c>
      <c r="BQ48" s="11">
        <f t="shared" si="67"/>
        <v>2747.3288457362669</v>
      </c>
      <c r="BR48" s="11">
        <f t="shared" si="68"/>
        <v>0</v>
      </c>
      <c r="BS48" s="11">
        <f t="shared" si="69"/>
        <v>107.50417222446274</v>
      </c>
      <c r="BT48" s="11">
        <f t="shared" si="70"/>
        <v>0</v>
      </c>
      <c r="BU48" s="11"/>
      <c r="BV48" s="11">
        <f t="shared" si="71"/>
        <v>105.51335422030579</v>
      </c>
      <c r="BW48" s="11"/>
      <c r="BX48" s="11">
        <f t="shared" si="72"/>
        <v>9631.5775041101897</v>
      </c>
      <c r="BY48" s="11">
        <f t="shared" si="73"/>
        <v>657.96535037379522</v>
      </c>
      <c r="BZ48" s="11">
        <f t="shared" si="74"/>
        <v>8887.0115705555672</v>
      </c>
      <c r="CA48" s="11"/>
      <c r="CB48" s="11">
        <f t="shared" si="75"/>
        <v>41.807178087290986</v>
      </c>
      <c r="CC48" s="11"/>
      <c r="CD48" s="11">
        <f t="shared" si="76"/>
        <v>631.08930731767782</v>
      </c>
      <c r="CE48" s="11"/>
      <c r="CF48" s="11">
        <f t="shared" si="77"/>
        <v>1259.1923876291221</v>
      </c>
      <c r="CG48" s="11"/>
      <c r="CH48" s="11">
        <f t="shared" si="78"/>
        <v>0</v>
      </c>
      <c r="CI48" s="11"/>
      <c r="CJ48" s="11">
        <f t="shared" si="79"/>
        <v>6636.3918168564178</v>
      </c>
    </row>
    <row r="49" spans="1:88" x14ac:dyDescent="0.35">
      <c r="A49" s="11">
        <v>2013</v>
      </c>
      <c r="B49" s="11">
        <f t="shared" si="0"/>
        <v>2251.5654570509882</v>
      </c>
      <c r="C49" s="11">
        <f t="shared" si="1"/>
        <v>0</v>
      </c>
      <c r="D49" s="11">
        <f t="shared" si="2"/>
        <v>81.585668350941745</v>
      </c>
      <c r="E49" s="11">
        <f t="shared" si="3"/>
        <v>0</v>
      </c>
      <c r="F49" s="11">
        <f t="shared" si="4"/>
        <v>0</v>
      </c>
      <c r="G49" s="11">
        <f t="shared" si="5"/>
        <v>0</v>
      </c>
      <c r="H49" s="11">
        <f t="shared" si="6"/>
        <v>0</v>
      </c>
      <c r="I49" s="11">
        <f t="shared" si="7"/>
        <v>0</v>
      </c>
      <c r="J49" s="11">
        <f t="shared" si="8"/>
        <v>0</v>
      </c>
      <c r="K49" s="11">
        <f t="shared" si="9"/>
        <v>0</v>
      </c>
      <c r="L49" s="11">
        <f t="shared" si="10"/>
        <v>0</v>
      </c>
      <c r="M49" s="11">
        <f t="shared" si="11"/>
        <v>0</v>
      </c>
      <c r="N49" s="11">
        <f t="shared" si="12"/>
        <v>155.21175930179155</v>
      </c>
      <c r="O49" s="11">
        <f t="shared" si="13"/>
        <v>0</v>
      </c>
      <c r="P49" s="11">
        <f t="shared" si="14"/>
        <v>199.98438217730825</v>
      </c>
      <c r="Q49" s="11">
        <f t="shared" si="15"/>
        <v>0</v>
      </c>
      <c r="R49" s="11">
        <f t="shared" si="16"/>
        <v>0</v>
      </c>
      <c r="S49" s="11">
        <f t="shared" si="17"/>
        <v>0</v>
      </c>
      <c r="T49" s="11">
        <f t="shared" si="18"/>
        <v>0</v>
      </c>
      <c r="U49" s="11">
        <f t="shared" si="19"/>
        <v>0</v>
      </c>
      <c r="V49" s="11">
        <f t="shared" si="20"/>
        <v>0</v>
      </c>
      <c r="W49" s="11">
        <f t="shared" si="21"/>
        <v>78.600826825907262</v>
      </c>
      <c r="X49" s="11">
        <f t="shared" si="22"/>
        <v>0</v>
      </c>
      <c r="Y49" s="11">
        <f t="shared" si="23"/>
        <v>0</v>
      </c>
      <c r="Z49" s="11">
        <f t="shared" si="24"/>
        <v>0</v>
      </c>
      <c r="AA49" s="11">
        <f t="shared" si="25"/>
        <v>49.747358750574186</v>
      </c>
      <c r="AB49" s="11">
        <f t="shared" si="26"/>
        <v>0</v>
      </c>
      <c r="AC49" s="11">
        <f t="shared" si="27"/>
        <v>0</v>
      </c>
      <c r="AD49" s="11">
        <f t="shared" si="28"/>
        <v>0</v>
      </c>
      <c r="AE49" s="11">
        <f t="shared" si="29"/>
        <v>0</v>
      </c>
      <c r="AF49" s="11">
        <f t="shared" si="30"/>
        <v>667.60955443270655</v>
      </c>
      <c r="AG49" s="11">
        <f t="shared" si="31"/>
        <v>0</v>
      </c>
      <c r="AH49" s="11">
        <f t="shared" si="32"/>
        <v>0</v>
      </c>
      <c r="AI49" s="11">
        <f t="shared" si="33"/>
        <v>0</v>
      </c>
      <c r="AJ49" s="11">
        <f t="shared" si="34"/>
        <v>0</v>
      </c>
      <c r="AK49" s="11">
        <f t="shared" si="35"/>
        <v>1067.578318787323</v>
      </c>
      <c r="AL49" s="11">
        <f t="shared" si="36"/>
        <v>0</v>
      </c>
      <c r="AM49" s="11">
        <f t="shared" si="37"/>
        <v>0</v>
      </c>
      <c r="AN49" s="11">
        <f t="shared" si="38"/>
        <v>664.62471290767189</v>
      </c>
      <c r="AO49" s="11">
        <f t="shared" si="39"/>
        <v>32.833256775379049</v>
      </c>
      <c r="AP49" s="11">
        <f t="shared" si="40"/>
        <v>0</v>
      </c>
      <c r="AQ49" s="11">
        <f t="shared" si="41"/>
        <v>0</v>
      </c>
      <c r="AR49" s="11">
        <f t="shared" si="42"/>
        <v>0</v>
      </c>
      <c r="AS49" s="11">
        <f t="shared" si="43"/>
        <v>0</v>
      </c>
      <c r="AT49" s="11">
        <f t="shared" si="44"/>
        <v>0</v>
      </c>
      <c r="AU49" s="11">
        <f t="shared" si="45"/>
        <v>0</v>
      </c>
      <c r="AV49" s="11">
        <f t="shared" si="46"/>
        <v>11359.311897106114</v>
      </c>
      <c r="AW49" s="11">
        <f t="shared" si="47"/>
        <v>70.641249425815303</v>
      </c>
      <c r="AX49" s="11">
        <f t="shared" si="48"/>
        <v>0</v>
      </c>
      <c r="AY49" s="11">
        <f t="shared" si="49"/>
        <v>0</v>
      </c>
      <c r="AZ49" s="11">
        <f t="shared" si="50"/>
        <v>0</v>
      </c>
      <c r="BA49" s="11">
        <f t="shared" si="51"/>
        <v>0</v>
      </c>
      <c r="BB49" s="11">
        <f t="shared" si="52"/>
        <v>29.848415250344566</v>
      </c>
      <c r="BC49" s="11">
        <f t="shared" si="53"/>
        <v>1377.0068902158944</v>
      </c>
      <c r="BD49" s="11">
        <f t="shared" si="54"/>
        <v>0</v>
      </c>
      <c r="BE49" s="11">
        <f t="shared" si="55"/>
        <v>0</v>
      </c>
      <c r="BF49" s="11">
        <f t="shared" si="56"/>
        <v>295.4993109784109</v>
      </c>
      <c r="BG49" s="11">
        <f t="shared" si="57"/>
        <v>0</v>
      </c>
      <c r="BH49" s="11">
        <f t="shared" si="58"/>
        <v>0</v>
      </c>
      <c r="BI49" s="11">
        <f t="shared" si="59"/>
        <v>236.79742765273301</v>
      </c>
      <c r="BJ49" s="11">
        <f t="shared" si="60"/>
        <v>0</v>
      </c>
      <c r="BK49" s="11">
        <f t="shared" si="61"/>
        <v>6237.3238401469953</v>
      </c>
      <c r="BL49" s="11">
        <f t="shared" si="62"/>
        <v>0</v>
      </c>
      <c r="BM49" s="11">
        <f t="shared" si="63"/>
        <v>0</v>
      </c>
      <c r="BN49" s="11">
        <f t="shared" si="64"/>
        <v>0</v>
      </c>
      <c r="BO49" s="11">
        <f t="shared" si="65"/>
        <v>0</v>
      </c>
      <c r="BP49" s="11">
        <f t="shared" si="66"/>
        <v>0</v>
      </c>
      <c r="BQ49" s="11">
        <f t="shared" si="67"/>
        <v>644.72576940744193</v>
      </c>
      <c r="BR49" s="11">
        <f t="shared" si="68"/>
        <v>0</v>
      </c>
      <c r="BS49" s="11">
        <f t="shared" si="69"/>
        <v>0</v>
      </c>
      <c r="BT49" s="11">
        <f t="shared" si="70"/>
        <v>0</v>
      </c>
      <c r="BU49" s="11"/>
      <c r="BV49" s="11">
        <f t="shared" si="71"/>
        <v>236.79742765273301</v>
      </c>
      <c r="BW49" s="11"/>
      <c r="BX49" s="11">
        <f t="shared" si="72"/>
        <v>1863.5360587965081</v>
      </c>
      <c r="BY49" s="11">
        <f t="shared" si="73"/>
        <v>78.600826825907262</v>
      </c>
      <c r="BZ49" s="11">
        <f t="shared" si="74"/>
        <v>1784.9352319706018</v>
      </c>
      <c r="CA49" s="11"/>
      <c r="CB49" s="11">
        <f t="shared" si="75"/>
        <v>0</v>
      </c>
      <c r="CC49" s="11"/>
      <c r="CD49" s="11">
        <f t="shared" si="76"/>
        <v>100.48966467615988</v>
      </c>
      <c r="CE49" s="11"/>
      <c r="CF49" s="11">
        <f t="shared" si="77"/>
        <v>1909.3036288470373</v>
      </c>
      <c r="CG49" s="11"/>
      <c r="CH49" s="11">
        <f t="shared" si="78"/>
        <v>0</v>
      </c>
      <c r="CI49" s="11"/>
      <c r="CJ49" s="11">
        <f t="shared" si="79"/>
        <v>644.72576940744193</v>
      </c>
    </row>
    <row r="50" spans="1:88" x14ac:dyDescent="0.35">
      <c r="A50" s="11">
        <v>2014</v>
      </c>
      <c r="B50" s="11">
        <f t="shared" si="0"/>
        <v>42.82448372479152</v>
      </c>
      <c r="C50" s="11">
        <f t="shared" si="1"/>
        <v>533.81216922065869</v>
      </c>
      <c r="D50" s="11">
        <f t="shared" si="2"/>
        <v>220.09792798090558</v>
      </c>
      <c r="E50" s="11">
        <f>CN22*E22</f>
        <v>976.9957798609438</v>
      </c>
      <c r="F50" s="11">
        <f>CN22*F22</f>
        <v>0</v>
      </c>
      <c r="G50" s="11">
        <f>CN22*G22</f>
        <v>915.24884983915035</v>
      </c>
      <c r="H50" s="11">
        <f>CN22*H22</f>
        <v>762.87336123698628</v>
      </c>
      <c r="I50" s="11">
        <f>CN22*I22</f>
        <v>1141.3222871770045</v>
      </c>
      <c r="J50" s="11">
        <f>CN22*J22</f>
        <v>0</v>
      </c>
      <c r="K50" s="11">
        <f>CN22*K22</f>
        <v>0</v>
      </c>
      <c r="L50" s="11">
        <f>CN22*L22</f>
        <v>0</v>
      </c>
      <c r="M50" s="11">
        <f>CN22*M22</f>
        <v>0</v>
      </c>
      <c r="N50" s="11">
        <f>CN22*N22</f>
        <v>0</v>
      </c>
      <c r="O50" s="11">
        <f>CN22*O22</f>
        <v>0</v>
      </c>
      <c r="P50" s="11">
        <f>CN22*P22</f>
        <v>524.84890518523559</v>
      </c>
      <c r="Q50" s="11">
        <f>CN22*Q22</f>
        <v>0</v>
      </c>
      <c r="R50" s="11">
        <f>CN22*R22</f>
        <v>0</v>
      </c>
      <c r="S50" s="11">
        <f>CN22*S22</f>
        <v>496.96319485281521</v>
      </c>
      <c r="T50" s="11">
        <f>CN22*T22</f>
        <v>1403.2487806565425</v>
      </c>
      <c r="U50" s="11">
        <f>CN22*U22</f>
        <v>0</v>
      </c>
      <c r="V50" s="11">
        <f>CN22*V22</f>
        <v>0</v>
      </c>
      <c r="W50" s="11">
        <f>CN22*W22</f>
        <v>0</v>
      </c>
      <c r="X50" s="11">
        <f>CN22*X22</f>
        <v>0</v>
      </c>
      <c r="Y50" s="11">
        <f>CN22*Y22</f>
        <v>0</v>
      </c>
      <c r="Z50" s="11">
        <f>CN22*Z22</f>
        <v>0</v>
      </c>
      <c r="AA50" s="11">
        <f>CN22*AA22</f>
        <v>325.66525995364793</v>
      </c>
      <c r="AB50" s="11">
        <f>CN22*AB22</f>
        <v>23.902037427790663</v>
      </c>
      <c r="AC50" s="11">
        <f>CN22*AC22</f>
        <v>0</v>
      </c>
      <c r="AD50" s="11">
        <f>CN22*AD22</f>
        <v>87.640803901899019</v>
      </c>
      <c r="AE50" s="11">
        <f>CN22*AE22</f>
        <v>62.742848247950569</v>
      </c>
      <c r="AF50" s="11">
        <f>CN22*AF22</f>
        <v>695.15092185824597</v>
      </c>
      <c r="AG50" s="11">
        <f>CN22*AG22</f>
        <v>1671.1507834930301</v>
      </c>
      <c r="AH50" s="11">
        <f>CN22*AH22</f>
        <v>272.88159396727679</v>
      </c>
      <c r="AI50" s="11">
        <f>CN22*AI22</f>
        <v>342.59586979833159</v>
      </c>
      <c r="AJ50" s="11">
        <f>CN22*AJ22</f>
        <v>370.48158013075488</v>
      </c>
      <c r="AK50" s="11">
        <f>CN22*AK22</f>
        <v>0</v>
      </c>
      <c r="AL50" s="11">
        <f>CN22*AL22</f>
        <v>0</v>
      </c>
      <c r="AM50" s="11">
        <f>CN22*AM22</f>
        <v>0</v>
      </c>
      <c r="AN50" s="11">
        <f>CN22*AN22</f>
        <v>231.05302846864294</v>
      </c>
      <c r="AO50" s="11">
        <f>CN22*AO22</f>
        <v>653.32235635961251</v>
      </c>
      <c r="AP50" s="11">
        <f>CN22*AP22</f>
        <v>0</v>
      </c>
      <c r="AQ50" s="11">
        <f>CN22*AQ22</f>
        <v>0</v>
      </c>
      <c r="AR50" s="11">
        <f>CN22*AR22</f>
        <v>0</v>
      </c>
      <c r="AS50" s="11">
        <f>CN22*AS22</f>
        <v>0</v>
      </c>
      <c r="AT50" s="11">
        <f>CN22*AT22</f>
        <v>297.77954962122465</v>
      </c>
      <c r="AU50" s="11">
        <f>CN22*AU22</f>
        <v>41.828565498633523</v>
      </c>
      <c r="AV50" s="11">
        <f>CN22*AV22</f>
        <v>9746.0557611816384</v>
      </c>
      <c r="AW50" s="11">
        <f>CN22*AW22</f>
        <v>281.84485800269812</v>
      </c>
      <c r="AX50" s="11">
        <f>CN22*AX22</f>
        <v>0</v>
      </c>
      <c r="AY50" s="11">
        <f>CN22*AY22</f>
        <v>0</v>
      </c>
      <c r="AZ50" s="11">
        <f>CN22*AZ22</f>
        <v>0</v>
      </c>
      <c r="BA50" s="11">
        <f>CN22*BA22</f>
        <v>0</v>
      </c>
      <c r="BB50" s="11">
        <f>CN22*BB22</f>
        <v>71.706112283371965</v>
      </c>
      <c r="BC50" s="11">
        <f>CN22*BC22</f>
        <v>573.64889826697572</v>
      </c>
      <c r="BD50" s="11">
        <f>CN22*BD22</f>
        <v>0</v>
      </c>
      <c r="BE50" s="11">
        <f>CN22*BE22</f>
        <v>0</v>
      </c>
      <c r="BF50" s="11">
        <f>CN22*BF22</f>
        <v>697.14275831055966</v>
      </c>
      <c r="BG50" s="11">
        <f>CN22*BG22</f>
        <v>0</v>
      </c>
      <c r="BH50" s="11">
        <f>CN22*BH22</f>
        <v>0</v>
      </c>
      <c r="BI50" s="11">
        <f>CN22*BI22</f>
        <v>450.15503822339167</v>
      </c>
      <c r="BJ50" s="11">
        <f>CN22*BJ22</f>
        <v>0</v>
      </c>
      <c r="BK50" s="11">
        <f>CN22*BK22</f>
        <v>3963.7545401086163</v>
      </c>
      <c r="BL50" s="11">
        <f>CN22*BL22</f>
        <v>0</v>
      </c>
      <c r="BM50" s="11">
        <f>CN22*BM22</f>
        <v>0</v>
      </c>
      <c r="BN50" s="11">
        <f>CN22*BN22</f>
        <v>0</v>
      </c>
      <c r="BO50" s="11">
        <f>CN22*BO22</f>
        <v>0</v>
      </c>
      <c r="BP50" s="11">
        <f>CN22*BP22</f>
        <v>109.55100487737379</v>
      </c>
      <c r="BQ50" s="11">
        <f>CN22*BQ22</f>
        <v>186.23670829153542</v>
      </c>
      <c r="BR50" s="11">
        <f>CN22*BR22</f>
        <v>0</v>
      </c>
      <c r="BS50" s="11">
        <f>CN22*BS22</f>
        <v>19.918364523158878</v>
      </c>
      <c r="BT50" s="11">
        <f>CN22*BT22</f>
        <v>0</v>
      </c>
      <c r="BU50" s="11"/>
      <c r="BV50" s="11">
        <f>CN22*BV22</f>
        <v>4550.3503753156365</v>
      </c>
      <c r="BW50" s="11"/>
      <c r="BX50" s="11">
        <f>CN22*BX22</f>
        <v>5752.4236742882895</v>
      </c>
      <c r="BY50" s="11">
        <f>CN22*BY22</f>
        <v>1900.2119755093577</v>
      </c>
      <c r="BZ50" s="11">
        <f>CN22*BZ22</f>
        <v>3852.2116987789168</v>
      </c>
      <c r="CA50" s="11"/>
      <c r="CB50" s="11">
        <f>CN22*CB22</f>
        <v>0</v>
      </c>
      <c r="CC50" s="11"/>
      <c r="CD50" s="11">
        <f>CN22*CD22</f>
        <v>353.55097028607122</v>
      </c>
      <c r="CE50" s="11"/>
      <c r="CF50" s="11">
        <f>CN22*CF22</f>
        <v>1720.9466948009269</v>
      </c>
      <c r="CG50" s="11"/>
      <c r="CH50" s="11">
        <f>CN22*CH22</f>
        <v>0</v>
      </c>
      <c r="CI50" s="11"/>
      <c r="CJ50" s="11">
        <f>CN22*CJ22</f>
        <v>295.78771316890806</v>
      </c>
    </row>
    <row r="51" spans="1:88" x14ac:dyDescent="0.35">
      <c r="A51" s="11">
        <v>2015</v>
      </c>
      <c r="B51" s="11">
        <f t="shared" si="0"/>
        <v>113.63204860451862</v>
      </c>
      <c r="C51" s="11">
        <f t="shared" si="1"/>
        <v>0</v>
      </c>
      <c r="D51" s="11">
        <f t="shared" si="2"/>
        <v>0</v>
      </c>
      <c r="E51" s="11">
        <f>CN23*E23</f>
        <v>0</v>
      </c>
      <c r="F51" s="11">
        <f>CN23*F23</f>
        <v>0</v>
      </c>
      <c r="G51" s="11">
        <f>CN23*G23</f>
        <v>0</v>
      </c>
      <c r="H51" s="11">
        <f>CN23*H23</f>
        <v>0</v>
      </c>
      <c r="I51" s="11">
        <f>CN23*I23</f>
        <v>0</v>
      </c>
      <c r="J51" s="11">
        <f>CN23*J23</f>
        <v>0</v>
      </c>
      <c r="K51" s="11">
        <f>CN23*K23</f>
        <v>0</v>
      </c>
      <c r="L51" s="11">
        <f>CN23*L23</f>
        <v>0</v>
      </c>
      <c r="M51" s="11">
        <f>CN23*M23</f>
        <v>0</v>
      </c>
      <c r="N51" s="11">
        <f>CN23*N23</f>
        <v>0</v>
      </c>
      <c r="O51" s="11">
        <f>CN23*O23</f>
        <v>0</v>
      </c>
      <c r="P51" s="11">
        <f>CN23*P23</f>
        <v>566.16669831023501</v>
      </c>
      <c r="Q51" s="11">
        <f>CN23*Q23</f>
        <v>0</v>
      </c>
      <c r="R51" s="11">
        <f>CN23*R23</f>
        <v>0</v>
      </c>
      <c r="S51" s="11">
        <f>CN23*S23</f>
        <v>0</v>
      </c>
      <c r="T51" s="11">
        <f>CN23*T23</f>
        <v>0</v>
      </c>
      <c r="U51" s="11">
        <f>CN23*U23</f>
        <v>0</v>
      </c>
      <c r="V51" s="11">
        <f>CN23*V23</f>
        <v>0</v>
      </c>
      <c r="W51" s="11">
        <f>CN23*W23</f>
        <v>0</v>
      </c>
      <c r="X51" s="11">
        <f>CN23*X23</f>
        <v>361.82836529333548</v>
      </c>
      <c r="Y51" s="11">
        <f>CN23*Y23</f>
        <v>0</v>
      </c>
      <c r="Z51" s="11">
        <f>CN23*Z23</f>
        <v>0</v>
      </c>
      <c r="AA51" s="11">
        <f>CN23*AA23</f>
        <v>732.62768179229056</v>
      </c>
      <c r="AB51" s="11">
        <f>CN23*AB23</f>
        <v>0</v>
      </c>
      <c r="AC51" s="11">
        <f>CN23*AC23</f>
        <v>282.08657679893685</v>
      </c>
      <c r="AD51" s="11">
        <f>CN23*AD23</f>
        <v>0</v>
      </c>
      <c r="AE51" s="11">
        <f>CN23*AE23</f>
        <v>163.47066641351807</v>
      </c>
      <c r="AF51" s="11">
        <f>CN23*AF23</f>
        <v>2375.3085247769127</v>
      </c>
      <c r="AG51" s="11">
        <f>CN23*AG23</f>
        <v>620.98917790013365</v>
      </c>
      <c r="AH51" s="11">
        <f>CN23*AH23</f>
        <v>129.58040630339846</v>
      </c>
      <c r="AI51" s="11">
        <f>CN23*AI23</f>
        <v>0</v>
      </c>
      <c r="AJ51" s="11">
        <f>CN23*AJ23</f>
        <v>79.741788494399003</v>
      </c>
      <c r="AK51" s="11">
        <f>CN23*AK23</f>
        <v>572.14733244731372</v>
      </c>
      <c r="AL51" s="11">
        <f>CN23*AL23</f>
        <v>0</v>
      </c>
      <c r="AM51" s="11">
        <f>CN23*AM23</f>
        <v>0</v>
      </c>
      <c r="AN51" s="11">
        <f>CN23*AN23</f>
        <v>0</v>
      </c>
      <c r="AO51" s="11">
        <f>CN23*AO23</f>
        <v>0</v>
      </c>
      <c r="AP51" s="11">
        <f>CN23*AP23</f>
        <v>0</v>
      </c>
      <c r="AQ51" s="11">
        <f>CN23*AQ23</f>
        <v>0</v>
      </c>
      <c r="AR51" s="11">
        <f>CN23*AR23</f>
        <v>0</v>
      </c>
      <c r="AS51" s="11">
        <f>CN23*AS23</f>
        <v>0</v>
      </c>
      <c r="AT51" s="11">
        <f>CN23*AT23</f>
        <v>0</v>
      </c>
      <c r="AU51" s="11">
        <f>CN23*AU23</f>
        <v>136.55781279665845</v>
      </c>
      <c r="AV51" s="11">
        <f>CN23*AV23</f>
        <v>15297.465350294286</v>
      </c>
      <c r="AW51" s="11">
        <f>CN23*AW23</f>
        <v>206.33187772925751</v>
      </c>
      <c r="AX51" s="11">
        <f>CN23*AX23</f>
        <v>0</v>
      </c>
      <c r="AY51" s="11">
        <f>CN23*AY23</f>
        <v>0</v>
      </c>
      <c r="AZ51" s="11">
        <f>CN23*AZ23</f>
        <v>0</v>
      </c>
      <c r="BA51" s="11">
        <f>CN23*BA23</f>
        <v>0</v>
      </c>
      <c r="BB51" s="11">
        <f>CN23*BB23</f>
        <v>0</v>
      </c>
      <c r="BC51" s="11">
        <f>CN23*BC23</f>
        <v>0</v>
      </c>
      <c r="BD51" s="11">
        <f>CN23*BD23</f>
        <v>0</v>
      </c>
      <c r="BE51" s="11">
        <f>CN23*BE23</f>
        <v>0</v>
      </c>
      <c r="BF51" s="11">
        <f>CN23*BF23</f>
        <v>55.819251946079369</v>
      </c>
      <c r="BG51" s="11">
        <f>CN23*BG23</f>
        <v>0</v>
      </c>
      <c r="BH51" s="11">
        <f>CN23*BH23</f>
        <v>0</v>
      </c>
      <c r="BI51" s="11">
        <f>CN23*BI23</f>
        <v>0</v>
      </c>
      <c r="BJ51" s="11">
        <f>CN23*BJ23</f>
        <v>0</v>
      </c>
      <c r="BK51" s="11">
        <f>CN23*BK23</f>
        <v>6859.7873552306701</v>
      </c>
      <c r="BL51" s="11">
        <f>CN23*BL23</f>
        <v>0</v>
      </c>
      <c r="BM51" s="11">
        <f>CN23*BM23</f>
        <v>0</v>
      </c>
      <c r="BN51" s="11">
        <f>CN23*BN23</f>
        <v>0</v>
      </c>
      <c r="BO51" s="11">
        <f>CN23*BO23</f>
        <v>0</v>
      </c>
      <c r="BP51" s="11">
        <f>CN23*BP23</f>
        <v>737.61154357319106</v>
      </c>
      <c r="BQ51" s="11">
        <f>CN23*BQ23</f>
        <v>1855.9901272071379</v>
      </c>
      <c r="BR51" s="11">
        <f>CN23*BR23</f>
        <v>0</v>
      </c>
      <c r="BS51" s="11">
        <f>CN23*BS23</f>
        <v>0</v>
      </c>
      <c r="BT51" s="11">
        <f>CN23*BT23</f>
        <v>0</v>
      </c>
      <c r="BU51" s="11"/>
      <c r="BV51" s="11">
        <f>CN23*BV23</f>
        <v>0</v>
      </c>
      <c r="BW51" s="11"/>
      <c r="BX51" s="11">
        <f>CN23*BX23</f>
        <v>5317.7805202202417</v>
      </c>
      <c r="BY51" s="11">
        <f>CN23*BY23</f>
        <v>361.82836529333548</v>
      </c>
      <c r="BZ51" s="11">
        <f>CN23*BZ23</f>
        <v>4955.9521549269057</v>
      </c>
      <c r="CA51" s="11"/>
      <c r="CB51" s="11">
        <f>CN23*CB23</f>
        <v>0</v>
      </c>
      <c r="CC51" s="11"/>
      <c r="CD51" s="11">
        <f>CN23*CD23</f>
        <v>206.33187772925751</v>
      </c>
      <c r="CE51" s="11"/>
      <c r="CF51" s="11">
        <f>CN23*CF23</f>
        <v>55.819251946079369</v>
      </c>
      <c r="CG51" s="11"/>
      <c r="CH51" s="11">
        <f>CN23*CH23</f>
        <v>0</v>
      </c>
      <c r="CI51" s="11"/>
      <c r="CJ51" s="11">
        <f>CN23*CJ23</f>
        <v>2593.6016707803292</v>
      </c>
    </row>
    <row r="52" spans="1:88" x14ac:dyDescent="0.35">
      <c r="A52" s="11">
        <v>2016</v>
      </c>
      <c r="B52" s="11">
        <f t="shared" si="0"/>
        <v>2007.41001674107</v>
      </c>
      <c r="C52" s="11">
        <f t="shared" si="1"/>
        <v>0</v>
      </c>
      <c r="D52" s="11">
        <f t="shared" si="2"/>
        <v>0</v>
      </c>
      <c r="E52" s="11">
        <f>CN24*E24</f>
        <v>0</v>
      </c>
      <c r="F52" s="11">
        <f>CN24*F24</f>
        <v>0</v>
      </c>
      <c r="G52" s="11">
        <f>CN24*G24</f>
        <v>0</v>
      </c>
      <c r="H52" s="11">
        <f>CN24*H24</f>
        <v>0</v>
      </c>
      <c r="I52" s="11">
        <f>CN24*I24</f>
        <v>0</v>
      </c>
      <c r="J52" s="11">
        <f>CN24*J24</f>
        <v>0</v>
      </c>
      <c r="K52" s="11">
        <f>CN24*K24</f>
        <v>0</v>
      </c>
      <c r="L52" s="11">
        <f>CN24*L24</f>
        <v>0</v>
      </c>
      <c r="M52" s="11">
        <f>CN24*M24</f>
        <v>0</v>
      </c>
      <c r="N52" s="11">
        <f>CN24*N24</f>
        <v>0</v>
      </c>
      <c r="O52" s="11">
        <f>CN24*O24</f>
        <v>0</v>
      </c>
      <c r="P52" s="11">
        <f>CN24*P24</f>
        <v>33.871930803571345</v>
      </c>
      <c r="Q52" s="11">
        <f>CN24*Q24</f>
        <v>0</v>
      </c>
      <c r="R52" s="11">
        <f>CN24*R24</f>
        <v>0</v>
      </c>
      <c r="S52" s="11">
        <f>CN24*S24</f>
        <v>226.14494977678567</v>
      </c>
      <c r="T52" s="11">
        <f>CN24*T24</f>
        <v>0</v>
      </c>
      <c r="U52" s="11">
        <f>CN24*U24</f>
        <v>83.68359375</v>
      </c>
      <c r="V52" s="11">
        <f>CN24*V24</f>
        <v>0</v>
      </c>
      <c r="W52" s="11">
        <f>CN24*W24</f>
        <v>0</v>
      </c>
      <c r="X52" s="11">
        <f>CN24*X24</f>
        <v>0</v>
      </c>
      <c r="Y52" s="11">
        <f>CN24*Y24</f>
        <v>0</v>
      </c>
      <c r="Z52" s="11">
        <f>CN24*Z24</f>
        <v>0</v>
      </c>
      <c r="AA52" s="11">
        <f>CN24*AA24</f>
        <v>833.84723772321342</v>
      </c>
      <c r="AB52" s="11">
        <f>CN24*AB24</f>
        <v>0</v>
      </c>
      <c r="AC52" s="11">
        <f>CN24*AC24</f>
        <v>63.758928571428655</v>
      </c>
      <c r="AD52" s="11">
        <f>CN24*AD24</f>
        <v>0</v>
      </c>
      <c r="AE52" s="11">
        <f>CN24*AE24</f>
        <v>255.03571428571433</v>
      </c>
      <c r="AF52" s="11">
        <f>CN24*AF24</f>
        <v>315.80594308035671</v>
      </c>
      <c r="AG52" s="11">
        <f>CN24*AG24</f>
        <v>256.03194754464295</v>
      </c>
      <c r="AH52" s="11">
        <f>CN24*AH24</f>
        <v>0</v>
      </c>
      <c r="AI52" s="11">
        <f>CN24*AI24</f>
        <v>0</v>
      </c>
      <c r="AJ52" s="11">
        <f>CN24*AJ24</f>
        <v>0</v>
      </c>
      <c r="AK52" s="11">
        <f>CN24*AK24</f>
        <v>900.59486607142969</v>
      </c>
      <c r="AL52" s="11">
        <f>CN24*AL24</f>
        <v>0</v>
      </c>
      <c r="AM52" s="11">
        <f>CN24*AM24</f>
        <v>0</v>
      </c>
      <c r="AN52" s="11">
        <f>CN24*AN24</f>
        <v>0</v>
      </c>
      <c r="AO52" s="11">
        <f>CN24*AO24</f>
        <v>0</v>
      </c>
      <c r="AP52" s="11">
        <f>CN24*AP24</f>
        <v>0</v>
      </c>
      <c r="AQ52" s="11">
        <f>CN24*AQ24</f>
        <v>0</v>
      </c>
      <c r="AR52" s="11">
        <f>CN24*AR24</f>
        <v>0</v>
      </c>
      <c r="AS52" s="11">
        <f>CN24*AS24</f>
        <v>56.785295758928655</v>
      </c>
      <c r="AT52" s="11">
        <f>CN24*AT24</f>
        <v>0</v>
      </c>
      <c r="AU52" s="11">
        <f>CN24*AU24</f>
        <v>19.924665178571431</v>
      </c>
      <c r="AV52" s="11">
        <f>CN24*AV24</f>
        <v>10450.486886160703</v>
      </c>
      <c r="AW52" s="11">
        <f>CN24*AW24</f>
        <v>0</v>
      </c>
      <c r="AX52" s="11">
        <f>CN24*AX24</f>
        <v>0</v>
      </c>
      <c r="AY52" s="11">
        <f>CN24*AY24</f>
        <v>0</v>
      </c>
      <c r="AZ52" s="11">
        <f>CN24*AZ24</f>
        <v>0</v>
      </c>
      <c r="BA52" s="11">
        <f>CN24*BA24</f>
        <v>0</v>
      </c>
      <c r="BB52" s="11">
        <f>CN24*BB24</f>
        <v>0</v>
      </c>
      <c r="BC52" s="11">
        <f>CN24*BC24</f>
        <v>0</v>
      </c>
      <c r="BD52" s="11">
        <f>CN24*BD24</f>
        <v>0</v>
      </c>
      <c r="BE52" s="11">
        <f>CN24*BE24</f>
        <v>0</v>
      </c>
      <c r="BF52" s="11">
        <f>CN24*BF24</f>
        <v>0</v>
      </c>
      <c r="BG52" s="11">
        <f>CN24*BG24</f>
        <v>0</v>
      </c>
      <c r="BH52" s="11">
        <f>CN24*BH24</f>
        <v>0</v>
      </c>
      <c r="BI52" s="11">
        <f>CN24*BI24</f>
        <v>0</v>
      </c>
      <c r="BJ52" s="11">
        <f>CN24*BJ24</f>
        <v>0</v>
      </c>
      <c r="BK52" s="11">
        <f>CN24*BK24</f>
        <v>8767.8489118303642</v>
      </c>
      <c r="BL52" s="11">
        <f>CN24*BL24</f>
        <v>0</v>
      </c>
      <c r="BM52" s="11">
        <f>CN24*BM24</f>
        <v>0</v>
      </c>
      <c r="BN52" s="11">
        <f>CN24*BN24</f>
        <v>0</v>
      </c>
      <c r="BO52" s="11">
        <f>CN24*BO24</f>
        <v>0</v>
      </c>
      <c r="BP52" s="11">
        <f>CN24*BP24</f>
        <v>946.42159598214334</v>
      </c>
      <c r="BQ52" s="11">
        <f>CN24*BQ24</f>
        <v>1990.4740513392867</v>
      </c>
      <c r="BR52" s="11">
        <f>CN24*BR24</f>
        <v>0</v>
      </c>
      <c r="BS52" s="11">
        <f>CN24*BS24</f>
        <v>340.71177455357019</v>
      </c>
      <c r="BT52" s="11">
        <f>CN24*BT24</f>
        <v>0</v>
      </c>
      <c r="BU52" s="11"/>
      <c r="BV52" s="11">
        <f>CN24*BV24</f>
        <v>0</v>
      </c>
      <c r="BW52" s="11"/>
      <c r="BX52" s="11">
        <f>CN24*BX24</f>
        <v>2934.9031808035675</v>
      </c>
      <c r="BY52" s="11">
        <f>CN24*BY24</f>
        <v>309.82854352678652</v>
      </c>
      <c r="BZ52" s="11">
        <f>CN24*BZ24</f>
        <v>2625.0746372767867</v>
      </c>
      <c r="CA52" s="11"/>
      <c r="CB52" s="11">
        <f>CN24*CB24</f>
        <v>56.785295758928655</v>
      </c>
      <c r="CC52" s="11"/>
      <c r="CD52" s="11">
        <f>CN24*CD24</f>
        <v>0</v>
      </c>
      <c r="CE52" s="11"/>
      <c r="CF52" s="11">
        <f>CN24*CF24</f>
        <v>0</v>
      </c>
      <c r="CG52" s="11"/>
      <c r="CH52" s="11">
        <f>CN24*CH24</f>
        <v>0</v>
      </c>
      <c r="CI52" s="11"/>
      <c r="CJ52" s="11">
        <f>CN24*CJ24</f>
        <v>2936.8956473214325</v>
      </c>
    </row>
    <row r="53" spans="1:88" x14ac:dyDescent="0.35">
      <c r="A53" s="11">
        <v>2017</v>
      </c>
      <c r="B53" s="11">
        <f t="shared" si="0"/>
        <v>731.12789181025471</v>
      </c>
      <c r="C53" s="11">
        <f t="shared" si="1"/>
        <v>68.730006178348305</v>
      </c>
      <c r="D53" s="11">
        <f t="shared" si="2"/>
        <v>252.01002265394368</v>
      </c>
      <c r="E53" s="11">
        <f>CN25*E25</f>
        <v>179.29566829134356</v>
      </c>
      <c r="F53" s="11">
        <f>CN25*F25</f>
        <v>0</v>
      </c>
      <c r="G53" s="11">
        <f>CN25*G25</f>
        <v>0</v>
      </c>
      <c r="H53" s="11">
        <f>CN25*H25</f>
        <v>0</v>
      </c>
      <c r="I53" s="11">
        <f>CN25*I25</f>
        <v>0</v>
      </c>
      <c r="J53" s="11">
        <f>CN25*J25</f>
        <v>0</v>
      </c>
      <c r="K53" s="11">
        <f>CN25*K25</f>
        <v>151.40523100157884</v>
      </c>
      <c r="L53" s="11">
        <f>CN25*L25</f>
        <v>0</v>
      </c>
      <c r="M53" s="11">
        <f>CN25*M25</f>
        <v>27.890437289764531</v>
      </c>
      <c r="N53" s="11">
        <f>CN25*N25</f>
        <v>0</v>
      </c>
      <c r="O53" s="11">
        <f>CN25*O25</f>
        <v>56.776961625591994</v>
      </c>
      <c r="P53" s="11">
        <f>CN25*P25</f>
        <v>135.46783826457067</v>
      </c>
      <c r="Q53" s="11">
        <f>CN25*Q25</f>
        <v>0</v>
      </c>
      <c r="R53" s="11">
        <f>CN25*R25</f>
        <v>0</v>
      </c>
      <c r="S53" s="11">
        <f>CN25*S25</f>
        <v>0</v>
      </c>
      <c r="T53" s="11">
        <f>CN25*T25</f>
        <v>0</v>
      </c>
      <c r="U53" s="11">
        <f>CN25*U25</f>
        <v>0</v>
      </c>
      <c r="V53" s="11">
        <f>CN25*V25</f>
        <v>0</v>
      </c>
      <c r="W53" s="11">
        <f>CN25*W25</f>
        <v>0</v>
      </c>
      <c r="X53" s="11">
        <f>CN25*X25</f>
        <v>0</v>
      </c>
      <c r="Y53" s="11">
        <f>CN25*Y25</f>
        <v>0</v>
      </c>
      <c r="Z53" s="11">
        <f>CN25*Z25</f>
        <v>0</v>
      </c>
      <c r="AA53" s="11">
        <f>CN25*AA25</f>
        <v>503.02395826182425</v>
      </c>
      <c r="AB53" s="11">
        <f>CN25*AB25</f>
        <v>0</v>
      </c>
      <c r="AC53" s="11">
        <f>CN25*AC25</f>
        <v>65.741745040159302</v>
      </c>
      <c r="AD53" s="11">
        <f>CN25*AD25</f>
        <v>0</v>
      </c>
      <c r="AE53" s="11">
        <f>CN25*AE25</f>
        <v>1001.0674812933331</v>
      </c>
      <c r="AF53" s="11">
        <f>CN25*AF25</f>
        <v>349.62655316812038</v>
      </c>
      <c r="AG53" s="11">
        <f>CN25*AG25</f>
        <v>631.51918720395349</v>
      </c>
      <c r="AH53" s="11">
        <f>CN25*AH25</f>
        <v>0</v>
      </c>
      <c r="AI53" s="11">
        <f>CN25*AI25</f>
        <v>0</v>
      </c>
      <c r="AJ53" s="11">
        <f>CN25*AJ25</f>
        <v>0</v>
      </c>
      <c r="AK53" s="11">
        <f>CN25*AK25</f>
        <v>249.02176151575469</v>
      </c>
      <c r="AL53" s="11">
        <f>CN25*AL25</f>
        <v>36.855220704331749</v>
      </c>
      <c r="AM53" s="11">
        <f>CN25*AM25</f>
        <v>0</v>
      </c>
      <c r="AN53" s="11">
        <f>CN25*AN25</f>
        <v>253.00610970000679</v>
      </c>
      <c r="AO53" s="11">
        <f>CN25*AO25</f>
        <v>26.89435024370152</v>
      </c>
      <c r="AP53" s="11">
        <f>CN25*AP25</f>
        <v>42.83174298070977</v>
      </c>
      <c r="AQ53" s="11">
        <f>CN25*AQ25</f>
        <v>0</v>
      </c>
      <c r="AR53" s="11">
        <f>CN25*AR25</f>
        <v>0</v>
      </c>
      <c r="AS53" s="11">
        <f>CN25*AS25</f>
        <v>0</v>
      </c>
      <c r="AT53" s="11">
        <f>CN25*AT25</f>
        <v>0</v>
      </c>
      <c r="AU53" s="11">
        <f>CN25*AU25</f>
        <v>0</v>
      </c>
      <c r="AV53" s="11">
        <f>CN25*AV25</f>
        <v>11240.842314821173</v>
      </c>
      <c r="AW53" s="11">
        <f>CN25*AW25</f>
        <v>153.39740509370503</v>
      </c>
      <c r="AX53" s="11">
        <f>CN25*AX25</f>
        <v>0</v>
      </c>
      <c r="AY53" s="11">
        <f>CN25*AY25</f>
        <v>0</v>
      </c>
      <c r="AZ53" s="11">
        <f>CN25*AZ25</f>
        <v>0</v>
      </c>
      <c r="BA53" s="11">
        <f>CN25*BA25</f>
        <v>0</v>
      </c>
      <c r="BB53" s="11">
        <f>CN25*BB25</f>
        <v>0</v>
      </c>
      <c r="BC53" s="11">
        <f>CN25*BC25</f>
        <v>406.40351479371179</v>
      </c>
      <c r="BD53" s="11">
        <f>CN25*BD25</f>
        <v>265.95524129882619</v>
      </c>
      <c r="BE53" s="11">
        <f>CN25*BE25</f>
        <v>0</v>
      </c>
      <c r="BF53" s="11">
        <f>CN25*BF25</f>
        <v>327.71263815473452</v>
      </c>
      <c r="BG53" s="11">
        <f>CN25*BG25</f>
        <v>809.81876844923499</v>
      </c>
      <c r="BH53" s="11">
        <f>CN25*BH25</f>
        <v>0</v>
      </c>
      <c r="BI53" s="11">
        <f>CN25*BI25</f>
        <v>0</v>
      </c>
      <c r="BJ53" s="11">
        <f>CN25*BJ25</f>
        <v>0</v>
      </c>
      <c r="BK53" s="11">
        <f>CN25*BK25</f>
        <v>6434.7223175671134</v>
      </c>
      <c r="BL53" s="11">
        <f>CN25*BL25</f>
        <v>0</v>
      </c>
      <c r="BM53" s="11">
        <f>CN25*BM25</f>
        <v>0</v>
      </c>
      <c r="BN53" s="11">
        <f>CN25*BN25</f>
        <v>0</v>
      </c>
      <c r="BO53" s="11">
        <f>CN25*BO25</f>
        <v>0</v>
      </c>
      <c r="BP53" s="11">
        <f>CN25*BP25</f>
        <v>0</v>
      </c>
      <c r="BQ53" s="11">
        <f>CN25*BQ25</f>
        <v>3875.7746962312117</v>
      </c>
      <c r="BR53" s="11">
        <f>CN25*BR25</f>
        <v>0</v>
      </c>
      <c r="BS53" s="11">
        <f>CN25*BS25</f>
        <v>249.02176151575469</v>
      </c>
      <c r="BT53" s="11">
        <f>CN25*BT25</f>
        <v>0</v>
      </c>
      <c r="BU53" s="11"/>
      <c r="BV53" s="11">
        <f>CN25*BV25</f>
        <v>679.33136541497879</v>
      </c>
      <c r="BW53" s="11"/>
      <c r="BX53" s="11">
        <f>CN25*BX25</f>
        <v>2800.0006864831462</v>
      </c>
      <c r="BY53" s="11">
        <f>CN25*BY25</f>
        <v>0</v>
      </c>
      <c r="BZ53" s="11">
        <f>CN25*BZ25</f>
        <v>2800.0006864831462</v>
      </c>
      <c r="CA53" s="11"/>
      <c r="CB53" s="11">
        <f>CN25*CB25</f>
        <v>0</v>
      </c>
      <c r="CC53" s="11"/>
      <c r="CD53" s="11">
        <f>CN25*CD25</f>
        <v>153.39740509370503</v>
      </c>
      <c r="CE53" s="11"/>
      <c r="CF53" s="11">
        <f>CN25*CF25</f>
        <v>1809.8901626965062</v>
      </c>
      <c r="CG53" s="11"/>
      <c r="CH53" s="11">
        <f>CN25*CH25</f>
        <v>0</v>
      </c>
      <c r="CI53" s="11"/>
      <c r="CJ53" s="11">
        <f>CN25*CJ25</f>
        <v>3875.7746962312117</v>
      </c>
    </row>
    <row r="54" spans="1:88" x14ac:dyDescent="0.35">
      <c r="A54" s="11">
        <v>2018</v>
      </c>
      <c r="B54" s="11">
        <f t="shared" si="0"/>
        <v>0</v>
      </c>
      <c r="C54" s="11">
        <f t="shared" si="1"/>
        <v>0</v>
      </c>
      <c r="D54" s="11">
        <f t="shared" si="2"/>
        <v>0</v>
      </c>
      <c r="E54" s="11">
        <f>CN26*E26</f>
        <v>962.90703872080178</v>
      </c>
      <c r="F54" s="11">
        <f>CN26*F26</f>
        <v>0</v>
      </c>
      <c r="G54" s="11">
        <f>CN26*G26</f>
        <v>0</v>
      </c>
      <c r="H54" s="11">
        <f>CN26*H26</f>
        <v>0</v>
      </c>
      <c r="I54" s="11">
        <f>CN26*I26</f>
        <v>0</v>
      </c>
      <c r="J54" s="11">
        <f>CN26*J26</f>
        <v>0</v>
      </c>
      <c r="K54" s="11">
        <f>CN26*K26</f>
        <v>0</v>
      </c>
      <c r="L54" s="11">
        <f>CN26*L26</f>
        <v>0</v>
      </c>
      <c r="M54" s="11">
        <f>CN26*M26</f>
        <v>67.712180592569368</v>
      </c>
      <c r="N54" s="11">
        <f>CN26*N26</f>
        <v>0</v>
      </c>
      <c r="O54" s="11">
        <f>CN26*O26</f>
        <v>28.877253488007405</v>
      </c>
      <c r="P54" s="11">
        <f>CN26*P26</f>
        <v>158.32701050321376</v>
      </c>
      <c r="Q54" s="11">
        <f>CN26*Q26</f>
        <v>121.48361812196276</v>
      </c>
      <c r="R54" s="11">
        <f>CN26*R26</f>
        <v>0</v>
      </c>
      <c r="S54" s="11">
        <f>CN26*S26</f>
        <v>165.29738203480159</v>
      </c>
      <c r="T54" s="11">
        <f>CN26*T26</f>
        <v>0</v>
      </c>
      <c r="U54" s="11">
        <f>CN26*U26</f>
        <v>0</v>
      </c>
      <c r="V54" s="11">
        <f>CN26*V26</f>
        <v>0</v>
      </c>
      <c r="W54" s="11">
        <f>CN26*W26</f>
        <v>0</v>
      </c>
      <c r="X54" s="11">
        <f>CN26*X26</f>
        <v>0</v>
      </c>
      <c r="Y54" s="11">
        <f>CN26*Y26</f>
        <v>0</v>
      </c>
      <c r="Z54" s="11">
        <f>CN26*Z26</f>
        <v>0</v>
      </c>
      <c r="AA54" s="11">
        <f>CN26*AA26</f>
        <v>190.1915660761876</v>
      </c>
      <c r="AB54" s="11">
        <f>CN26*AB26</f>
        <v>0</v>
      </c>
      <c r="AC54" s="11">
        <f>CN26*AC26</f>
        <v>0</v>
      </c>
      <c r="AD54" s="11">
        <f>CN26*AD26</f>
        <v>0</v>
      </c>
      <c r="AE54" s="11">
        <f>CN26*AE26</f>
        <v>20.911114594764072</v>
      </c>
      <c r="AF54" s="11">
        <f>CN26*AF26</f>
        <v>1553.397084182473</v>
      </c>
      <c r="AG54" s="11">
        <f>CN26*AG26</f>
        <v>0</v>
      </c>
      <c r="AH54" s="11">
        <f>CN26*AH26</f>
        <v>0</v>
      </c>
      <c r="AI54" s="11">
        <f>CN26*AI26</f>
        <v>0</v>
      </c>
      <c r="AJ54" s="11">
        <f>CN26*AJ26</f>
        <v>0</v>
      </c>
      <c r="AK54" s="11">
        <f>CN26*AK26</f>
        <v>0</v>
      </c>
      <c r="AL54" s="11">
        <f>CN26*AL26</f>
        <v>0</v>
      </c>
      <c r="AM54" s="11">
        <f>CN26*AM26</f>
        <v>0</v>
      </c>
      <c r="AN54" s="11">
        <f>CN26*AN26</f>
        <v>374.4085279824418</v>
      </c>
      <c r="AO54" s="11">
        <f>CN26*AO26</f>
        <v>29.873020849662883</v>
      </c>
      <c r="AP54" s="11">
        <f>CN26*AP26</f>
        <v>0</v>
      </c>
      <c r="AQ54" s="11">
        <f>CN26*AQ26</f>
        <v>14.936510424831466</v>
      </c>
      <c r="AR54" s="11">
        <f>CN26*AR26</f>
        <v>0</v>
      </c>
      <c r="AS54" s="11">
        <f>CN26*AS26</f>
        <v>293.75137168835147</v>
      </c>
      <c r="AT54" s="11">
        <f>CN26*AT26</f>
        <v>66.716413230913886</v>
      </c>
      <c r="AU54" s="11">
        <f>CN26*AU26</f>
        <v>33.856090296284805</v>
      </c>
      <c r="AV54" s="11">
        <f>CN26*AV26</f>
        <v>9345.2766891362407</v>
      </c>
      <c r="AW54" s="11">
        <f>CN26*AW26</f>
        <v>968.8816428907362</v>
      </c>
      <c r="AX54" s="11">
        <f>CN26*AX26</f>
        <v>0</v>
      </c>
      <c r="AY54" s="11">
        <f>CN26*AY26</f>
        <v>0</v>
      </c>
      <c r="AZ54" s="11">
        <f>CN26*AZ26</f>
        <v>0</v>
      </c>
      <c r="BA54" s="11">
        <f>CN26*BA26</f>
        <v>0</v>
      </c>
      <c r="BB54" s="11">
        <f>CN26*BB26</f>
        <v>0</v>
      </c>
      <c r="BC54" s="11">
        <f>CN26*BC26</f>
        <v>2751.305220253952</v>
      </c>
      <c r="BD54" s="11">
        <f>CN26*BD26</f>
        <v>0</v>
      </c>
      <c r="BE54" s="11">
        <f>CN26*BE26</f>
        <v>0</v>
      </c>
      <c r="BF54" s="11">
        <f>CN26*BF26</f>
        <v>892.20755604326621</v>
      </c>
      <c r="BG54" s="11">
        <f>CN26*BG26</f>
        <v>0</v>
      </c>
      <c r="BH54" s="11">
        <f>CN26*BH26</f>
        <v>0</v>
      </c>
      <c r="BI54" s="11">
        <f>CN26*BI26</f>
        <v>185.21272926791045</v>
      </c>
      <c r="BJ54" s="11">
        <f>CN26*BJ26</f>
        <v>0</v>
      </c>
      <c r="BK54" s="11">
        <f>CN26*BK26</f>
        <v>4665.1700893556863</v>
      </c>
      <c r="BL54" s="11">
        <f>CN26*BL26</f>
        <v>0</v>
      </c>
      <c r="BM54" s="11">
        <f>CN26*BM26</f>
        <v>0</v>
      </c>
      <c r="BN54" s="11">
        <f>CN26*BN26</f>
        <v>0</v>
      </c>
      <c r="BO54" s="11">
        <f>CN26*BO26</f>
        <v>0</v>
      </c>
      <c r="BP54" s="11">
        <f>CN26*BP26</f>
        <v>40.826461827872656</v>
      </c>
      <c r="BQ54" s="11">
        <f>CN26*BQ26</f>
        <v>1999.5008622041073</v>
      </c>
      <c r="BR54" s="11">
        <f>CN26*BR26</f>
        <v>0</v>
      </c>
      <c r="BS54" s="11">
        <f>CN26*BS26</f>
        <v>0</v>
      </c>
      <c r="BT54" s="11">
        <f>CN26*BT26</f>
        <v>0</v>
      </c>
      <c r="BU54" s="11"/>
      <c r="BV54" s="11">
        <f>CN26*BV26</f>
        <v>1030.6192193133713</v>
      </c>
      <c r="BW54" s="11"/>
      <c r="BX54" s="11">
        <f>CN26*BX26</f>
        <v>2051.2807650101904</v>
      </c>
      <c r="BY54" s="11">
        <f>CN26*BY26</f>
        <v>165.29738203480159</v>
      </c>
      <c r="BZ54" s="11">
        <f>CN26*BZ26</f>
        <v>1764.4997648534252</v>
      </c>
      <c r="CA54" s="11"/>
      <c r="CB54" s="11">
        <f>CN26*CB26</f>
        <v>308.68788211318366</v>
      </c>
      <c r="CC54" s="11"/>
      <c r="CD54" s="11">
        <f>CN26*CD26</f>
        <v>968.8816428907362</v>
      </c>
      <c r="CE54" s="11"/>
      <c r="CF54" s="11">
        <f>CN26*CF26</f>
        <v>3828.7255055651235</v>
      </c>
      <c r="CG54" s="11"/>
      <c r="CH54" s="11">
        <f>CN26*CH26</f>
        <v>0</v>
      </c>
      <c r="CI54" s="11"/>
      <c r="CJ54" s="11">
        <f>CN26*CJ26</f>
        <v>2040.3273240319811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BB7A9-726B-4D81-8861-F26450E18D7A}">
  <dimension ref="A1:CN54"/>
  <sheetViews>
    <sheetView topLeftCell="P1" workbookViewId="0">
      <selection activeCell="AB9" sqref="AB9"/>
    </sheetView>
  </sheetViews>
  <sheetFormatPr defaultColWidth="8.6328125" defaultRowHeight="14.5" x14ac:dyDescent="0.35"/>
  <sheetData>
    <row r="1" spans="1:92" ht="15" thickBot="1" x14ac:dyDescent="0.4">
      <c r="B1" t="s">
        <v>0</v>
      </c>
      <c r="C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1" t="s">
        <v>23</v>
      </c>
      <c r="Z1" s="1" t="s">
        <v>24</v>
      </c>
      <c r="AA1" s="1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3" t="s">
        <v>36</v>
      </c>
      <c r="AM1" s="3" t="s">
        <v>37</v>
      </c>
      <c r="AN1" s="3" t="s">
        <v>38</v>
      </c>
      <c r="AO1" s="4" t="s">
        <v>39</v>
      </c>
      <c r="AP1" t="s">
        <v>40</v>
      </c>
      <c r="AQ1" s="3" t="s">
        <v>41</v>
      </c>
      <c r="AR1" s="1" t="s">
        <v>42</v>
      </c>
      <c r="AS1" s="1" t="s">
        <v>43</v>
      </c>
      <c r="AT1" s="3" t="s">
        <v>44</v>
      </c>
      <c r="AU1" t="s">
        <v>45</v>
      </c>
      <c r="AV1" s="3" t="s">
        <v>46</v>
      </c>
      <c r="AW1" s="3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3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12</v>
      </c>
      <c r="BJ1" s="1" t="s">
        <v>59</v>
      </c>
      <c r="BK1" s="1" t="s">
        <v>60</v>
      </c>
      <c r="BL1" s="3" t="s">
        <v>61</v>
      </c>
      <c r="BM1" s="1" t="s">
        <v>62</v>
      </c>
      <c r="BN1" s="1" t="s">
        <v>63</v>
      </c>
      <c r="BO1" s="1" t="s">
        <v>64</v>
      </c>
      <c r="BP1" s="3" t="s">
        <v>65</v>
      </c>
      <c r="BQ1" s="1" t="s">
        <v>66</v>
      </c>
      <c r="BR1" s="1" t="s">
        <v>67</v>
      </c>
      <c r="BS1" s="3" t="s">
        <v>68</v>
      </c>
      <c r="BT1" s="3" t="s">
        <v>69</v>
      </c>
      <c r="BV1" t="s">
        <v>70</v>
      </c>
      <c r="BX1" t="s">
        <v>71</v>
      </c>
      <c r="BY1" t="s">
        <v>72</v>
      </c>
      <c r="BZ1" t="s">
        <v>73</v>
      </c>
      <c r="CB1" t="s">
        <v>74</v>
      </c>
      <c r="CD1" t="s">
        <v>75</v>
      </c>
      <c r="CF1" t="s">
        <v>76</v>
      </c>
      <c r="CH1" t="s">
        <v>77</v>
      </c>
      <c r="CJ1" t="s">
        <v>78</v>
      </c>
      <c r="CN1" t="s">
        <v>81</v>
      </c>
    </row>
    <row r="2" spans="1:92" x14ac:dyDescent="0.35">
      <c r="A2">
        <v>1994</v>
      </c>
      <c r="C2" s="5">
        <v>1.9906868451688001E-2</v>
      </c>
      <c r="X2" s="5">
        <v>1.3387660069848701E-2</v>
      </c>
      <c r="AB2" s="5">
        <v>1.9790454016298002E-3</v>
      </c>
      <c r="AG2" s="5">
        <v>2.3282887077997702E-3</v>
      </c>
      <c r="AH2" s="5">
        <v>8.2654249126891694E-3</v>
      </c>
      <c r="AJ2" s="5">
        <v>2.1769499417927801E-2</v>
      </c>
      <c r="AK2" s="5">
        <v>1.7345750873108301E-2</v>
      </c>
      <c r="AO2" s="5">
        <v>5.1222351571594896E-3</v>
      </c>
      <c r="AW2" s="5">
        <v>0.31164144353899897</v>
      </c>
      <c r="AX2" s="5">
        <v>2.4447031431897599E-2</v>
      </c>
      <c r="AY2" s="5">
        <v>4.9126891734575101E-2</v>
      </c>
      <c r="AZ2" s="5">
        <v>1.8626309662398101E-3</v>
      </c>
      <c r="BB2" s="5">
        <v>7.5669383003492399E-3</v>
      </c>
      <c r="BC2" s="5">
        <v>2.7823050058207201E-2</v>
      </c>
      <c r="BF2" s="5">
        <v>4.1327124563445901E-2</v>
      </c>
      <c r="BK2" s="5">
        <v>3.2363213038416799E-2</v>
      </c>
      <c r="BV2" s="5">
        <v>1.9906868451688001E-2</v>
      </c>
      <c r="BX2" s="5">
        <v>6.5075669383003507E-2</v>
      </c>
      <c r="BY2" s="5">
        <v>1.3387660069848701E-2</v>
      </c>
      <c r="BZ2" s="5">
        <v>5.1688009313154801E-2</v>
      </c>
      <c r="CB2" s="8">
        <v>0</v>
      </c>
      <c r="CD2" s="5">
        <v>0.39231664726426102</v>
      </c>
      <c r="CF2" s="5">
        <v>6.9150174621653099E-2</v>
      </c>
      <c r="CH2">
        <v>0</v>
      </c>
      <c r="CJ2">
        <v>0</v>
      </c>
      <c r="CM2">
        <v>1994</v>
      </c>
      <c r="CN2">
        <v>8491</v>
      </c>
    </row>
    <row r="3" spans="1:92" x14ac:dyDescent="0.35">
      <c r="A3">
        <v>1995</v>
      </c>
      <c r="C3" s="5">
        <v>1.27669189922043E-2</v>
      </c>
      <c r="D3" s="5">
        <v>5.4231160320867703E-3</v>
      </c>
      <c r="H3" s="5">
        <v>4.4062817760705001E-3</v>
      </c>
      <c r="V3" s="5">
        <v>2.25963168003615E-3</v>
      </c>
      <c r="AA3" s="5">
        <v>4.0673370240650797E-3</v>
      </c>
      <c r="AB3" s="5">
        <v>1.01683425601627E-2</v>
      </c>
      <c r="AG3" s="5">
        <v>2.0110721952321799E-2</v>
      </c>
      <c r="AH3" s="5">
        <v>2.3726132640379599E-3</v>
      </c>
      <c r="AK3" s="5">
        <v>1.1298158400180801E-2</v>
      </c>
      <c r="AP3" s="5">
        <v>7.2308213761156899E-3</v>
      </c>
      <c r="AT3" s="5">
        <v>5.4231160320867703E-3</v>
      </c>
      <c r="AW3" s="5">
        <v>0.13478702971415699</v>
      </c>
      <c r="AX3" s="5">
        <v>5.4005197152864101E-2</v>
      </c>
      <c r="AY3" s="5">
        <v>5.3440289232855001E-2</v>
      </c>
      <c r="AZ3" s="5">
        <v>2.9149248672466401E-2</v>
      </c>
      <c r="BB3" s="5">
        <v>3.75098858886002E-2</v>
      </c>
      <c r="BC3" s="5">
        <v>5.5360976160885797E-3</v>
      </c>
      <c r="BE3" s="5">
        <v>3.2764659360524201E-3</v>
      </c>
      <c r="BF3" s="5">
        <v>1.7399163936278401E-2</v>
      </c>
      <c r="BK3" s="5">
        <v>1.50265506722404E-2</v>
      </c>
      <c r="BP3" s="5">
        <v>1.83030166082928E-2</v>
      </c>
      <c r="BV3" s="5">
        <v>2.2596316800361501E-2</v>
      </c>
      <c r="BX3" s="5">
        <v>5.0276804880804403E-2</v>
      </c>
      <c r="BY3" s="5">
        <v>2.25963168003615E-3</v>
      </c>
      <c r="BZ3" s="5">
        <v>4.8017173200768301E-2</v>
      </c>
      <c r="CB3" s="8">
        <v>0</v>
      </c>
      <c r="CD3" s="5">
        <v>0.30889165066094199</v>
      </c>
      <c r="CF3" s="5">
        <v>2.6211727488419399E-2</v>
      </c>
      <c r="CH3">
        <v>0</v>
      </c>
      <c r="CJ3" s="5">
        <v>1.83030166082928E-2</v>
      </c>
      <c r="CM3">
        <v>1995</v>
      </c>
      <c r="CN3">
        <v>8788</v>
      </c>
    </row>
    <row r="4" spans="1:92" x14ac:dyDescent="0.35">
      <c r="A4">
        <v>1996</v>
      </c>
      <c r="C4" s="5">
        <v>2.3892893923789901E-2</v>
      </c>
      <c r="E4" s="5">
        <v>1.1946446961895001E-2</v>
      </c>
      <c r="P4" s="5">
        <v>3.09989701338826E-2</v>
      </c>
      <c r="Q4" s="5">
        <v>2.44078269824923E-2</v>
      </c>
      <c r="AA4" s="5">
        <v>4.1400617919670403E-2</v>
      </c>
      <c r="AB4" s="5">
        <v>3.3161688980432501E-2</v>
      </c>
      <c r="AJ4" s="5">
        <v>0.13347064881565401</v>
      </c>
      <c r="AK4" s="5">
        <v>7.9299691040164797E-3</v>
      </c>
      <c r="AT4" s="5">
        <v>1.1843460350154499E-2</v>
      </c>
      <c r="AU4" s="5">
        <v>2.2554067971163699E-2</v>
      </c>
      <c r="AW4" s="5">
        <v>0.33872296601441798</v>
      </c>
      <c r="AY4" s="5">
        <v>0.19649845520082401</v>
      </c>
      <c r="BC4" s="5">
        <v>1.2770339855818699E-2</v>
      </c>
      <c r="BF4" s="5">
        <v>3.9443872296601401E-2</v>
      </c>
      <c r="BK4" s="5">
        <v>2.2451081359423301E-2</v>
      </c>
      <c r="BV4" s="5">
        <v>3.5839340885684898E-2</v>
      </c>
      <c r="BX4" s="5">
        <v>0.24026776519052501</v>
      </c>
      <c r="BY4">
        <v>0</v>
      </c>
      <c r="BZ4" s="5">
        <v>0.21585993820803301</v>
      </c>
      <c r="CB4" s="8">
        <v>0</v>
      </c>
      <c r="CD4" s="5">
        <v>0.53522142121524197</v>
      </c>
      <c r="CF4" s="5">
        <v>5.2214212152420197E-2</v>
      </c>
      <c r="CH4">
        <v>0</v>
      </c>
      <c r="CJ4">
        <v>0</v>
      </c>
      <c r="CM4">
        <v>1996</v>
      </c>
      <c r="CN4">
        <v>9665</v>
      </c>
    </row>
    <row r="5" spans="1:92" x14ac:dyDescent="0.35">
      <c r="A5">
        <v>1997</v>
      </c>
      <c r="C5" s="5">
        <v>2.0446533490011701E-2</v>
      </c>
      <c r="E5" s="5">
        <v>3.0082256169212701E-2</v>
      </c>
      <c r="G5" s="5">
        <v>4.3478260869565201E-3</v>
      </c>
      <c r="H5" s="5">
        <v>1.8918918918918899E-2</v>
      </c>
      <c r="I5" s="5">
        <v>1.92714453584019E-2</v>
      </c>
      <c r="AA5" s="5">
        <v>3.11398354876616E-2</v>
      </c>
      <c r="AB5" s="5">
        <v>4.4653349001175097E-3</v>
      </c>
      <c r="AG5" s="5">
        <v>5.5934195064629801E-2</v>
      </c>
      <c r="AJ5" s="5">
        <v>1.01057579318449E-2</v>
      </c>
      <c r="AK5" s="5">
        <v>1.37485311398355E-2</v>
      </c>
      <c r="AM5" s="5">
        <v>4.4770857814336103E-2</v>
      </c>
      <c r="AP5" s="5">
        <v>1.0810810810810799E-2</v>
      </c>
      <c r="AS5" s="5">
        <v>1.15158636897767E-2</v>
      </c>
      <c r="AT5" s="5">
        <v>5.8284371327849603E-2</v>
      </c>
      <c r="AU5" s="5">
        <v>1.8801410105757899E-3</v>
      </c>
      <c r="AW5" s="5">
        <v>0.344888366627497</v>
      </c>
      <c r="AX5" s="5">
        <v>2.7849588719153901E-2</v>
      </c>
      <c r="AY5" s="5">
        <v>5.55816686251469E-2</v>
      </c>
      <c r="AZ5" s="5">
        <v>1.6921269095182101E-2</v>
      </c>
      <c r="BB5" s="5">
        <v>2.1269095182138702E-2</v>
      </c>
      <c r="BC5" s="5">
        <v>6.9565217391304293E-2</v>
      </c>
      <c r="BF5" s="5">
        <v>4.1480611045828397E-2</v>
      </c>
      <c r="BK5" s="5">
        <v>6.3454759106933E-3</v>
      </c>
      <c r="BP5" s="5">
        <v>5.40540540540541E-3</v>
      </c>
      <c r="BV5" s="5">
        <v>9.3066980023501805E-2</v>
      </c>
      <c r="BX5" s="5">
        <v>0.11539365452408901</v>
      </c>
      <c r="BY5">
        <v>0</v>
      </c>
      <c r="BZ5" s="5">
        <v>0.11539365452408901</v>
      </c>
      <c r="CB5" s="5">
        <v>1.15158636897767E-2</v>
      </c>
      <c r="CD5" s="5">
        <v>0.46650998824911899</v>
      </c>
      <c r="CF5" s="5">
        <v>0.111045828437133</v>
      </c>
      <c r="CH5" s="5">
        <v>6.2637018477920397E-3</v>
      </c>
      <c r="CJ5" s="5">
        <v>5.40540540540541E-3</v>
      </c>
      <c r="CM5">
        <v>1997</v>
      </c>
      <c r="CN5">
        <v>8433</v>
      </c>
    </row>
    <row r="6" spans="1:92" x14ac:dyDescent="0.35">
      <c r="A6">
        <v>1998</v>
      </c>
      <c r="B6" s="5">
        <v>1.0439503079653399E-3</v>
      </c>
      <c r="C6" s="5">
        <v>6.0549117861989797E-3</v>
      </c>
      <c r="D6" s="5">
        <v>4.1758012318613601E-4</v>
      </c>
      <c r="G6" s="5">
        <v>1.8791105543376099E-3</v>
      </c>
      <c r="R6" s="5">
        <v>1.7016390019835102E-2</v>
      </c>
      <c r="Z6" s="5">
        <v>4.0192086856665598E-3</v>
      </c>
      <c r="AA6" s="5">
        <v>3.6433865747990402E-2</v>
      </c>
      <c r="AB6" s="5">
        <v>1.7433970143021199E-2</v>
      </c>
      <c r="AC6" s="5">
        <v>1.0596095625848199E-2</v>
      </c>
      <c r="AE6" s="5">
        <v>2.4010857083202799E-3</v>
      </c>
      <c r="AG6" s="5">
        <v>4.6351393673661097E-2</v>
      </c>
      <c r="AH6" s="5">
        <v>4.2279987472596302E-3</v>
      </c>
      <c r="AJ6" s="5">
        <v>2.0722413613112001E-2</v>
      </c>
      <c r="AK6" s="5">
        <v>1.8686710512579599E-2</v>
      </c>
      <c r="AO6" s="5">
        <v>0.15789748407975801</v>
      </c>
      <c r="AQ6" s="5">
        <v>4.5933813550474998E-3</v>
      </c>
      <c r="AR6" s="5">
        <v>2.7664683161081499E-3</v>
      </c>
      <c r="AS6" s="5">
        <v>1.1848835995406599E-2</v>
      </c>
      <c r="AT6" s="5">
        <v>5.6321119114730103E-2</v>
      </c>
      <c r="AU6" s="5">
        <v>1.14834533876187E-3</v>
      </c>
      <c r="AV6" s="5">
        <v>8.5603925253157891E-3</v>
      </c>
      <c r="AW6" s="5">
        <v>0.25728155339805803</v>
      </c>
      <c r="AY6" s="5">
        <v>5.65821066917215E-2</v>
      </c>
      <c r="BB6" s="5">
        <v>2.06180185823155E-2</v>
      </c>
      <c r="BC6" s="5">
        <v>0.125587222048231</v>
      </c>
      <c r="BE6" s="5">
        <v>1.5815847165674898E-2</v>
      </c>
      <c r="BF6" s="5">
        <v>2.3280091867627101E-2</v>
      </c>
      <c r="BK6" s="5">
        <v>3.2049274454536002E-2</v>
      </c>
      <c r="BV6" s="5">
        <v>8.35160246372273E-3</v>
      </c>
      <c r="BX6" s="5">
        <v>0.170633677836935</v>
      </c>
      <c r="BY6" s="5">
        <v>1.7016390019835102E-2</v>
      </c>
      <c r="BZ6" s="5">
        <v>0.149598079131433</v>
      </c>
      <c r="CB6" s="5">
        <v>1.9208685666562302E-2</v>
      </c>
      <c r="CD6" s="5">
        <v>0.334481678672095</v>
      </c>
      <c r="CF6" s="5">
        <v>0.164683161081533</v>
      </c>
      <c r="CH6">
        <v>0</v>
      </c>
      <c r="CJ6">
        <v>0</v>
      </c>
      <c r="CM6">
        <v>1998</v>
      </c>
      <c r="CN6">
        <v>19071</v>
      </c>
    </row>
    <row r="7" spans="1:92" x14ac:dyDescent="0.35">
      <c r="A7">
        <v>1999</v>
      </c>
      <c r="C7" s="5">
        <v>4.8192771084337397E-3</v>
      </c>
      <c r="E7" s="5">
        <v>1.4629948364888101E-3</v>
      </c>
      <c r="G7" s="5">
        <v>1.8932874354561102E-2</v>
      </c>
      <c r="I7" s="5">
        <v>1.4629948364888101E-3</v>
      </c>
      <c r="AA7" s="5">
        <v>1.92771084337349E-2</v>
      </c>
      <c r="AB7" s="5">
        <v>4.3115318416523198E-2</v>
      </c>
      <c r="AF7" s="5">
        <v>1.4629948364888099E-2</v>
      </c>
      <c r="AG7" s="5">
        <v>0.38820998278829599</v>
      </c>
      <c r="AH7" s="5">
        <v>4.0447504302925999E-3</v>
      </c>
      <c r="AJ7" s="5">
        <v>2.9432013769363202E-2</v>
      </c>
      <c r="AS7" s="5">
        <v>6.8846815834767603E-4</v>
      </c>
      <c r="AW7" s="5">
        <v>0.35869191049913901</v>
      </c>
      <c r="AY7" s="5">
        <v>7.0567986230636801E-3</v>
      </c>
      <c r="BB7" s="5">
        <v>2.8313253012048199E-2</v>
      </c>
      <c r="BC7" s="5">
        <v>1.5146299483648901E-2</v>
      </c>
      <c r="BG7" s="5">
        <v>2.5817555938037898E-3</v>
      </c>
      <c r="BK7" s="5">
        <v>2.7969018932874401E-2</v>
      </c>
      <c r="BS7" s="5">
        <v>5.9380378657487099E-3</v>
      </c>
      <c r="BV7" s="5">
        <v>2.66781411359725E-2</v>
      </c>
      <c r="BX7" s="5">
        <v>0.49870912220309799</v>
      </c>
      <c r="BY7" s="6">
        <v>0</v>
      </c>
      <c r="BZ7" s="5">
        <v>0.49870912220309799</v>
      </c>
      <c r="CB7" s="5">
        <v>6.8846815834767603E-4</v>
      </c>
      <c r="CD7" s="5">
        <v>0.39406196213425099</v>
      </c>
      <c r="CF7" s="5">
        <v>1.77280550774527E-2</v>
      </c>
      <c r="CH7">
        <v>0</v>
      </c>
      <c r="CJ7" s="7">
        <v>0</v>
      </c>
      <c r="CM7">
        <v>1999</v>
      </c>
      <c r="CN7">
        <v>11563</v>
      </c>
    </row>
    <row r="8" spans="1:92" x14ac:dyDescent="0.35">
      <c r="A8">
        <v>2000</v>
      </c>
      <c r="C8" s="5">
        <v>2.28295819935691E-2</v>
      </c>
      <c r="D8" s="5">
        <v>1.20578778135048E-2</v>
      </c>
      <c r="E8" s="5">
        <v>1.3987138263665599E-2</v>
      </c>
      <c r="H8" s="5">
        <v>8.5209003215434096E-3</v>
      </c>
      <c r="AA8" s="5">
        <v>3.55305466237942E-2</v>
      </c>
      <c r="AH8" s="5">
        <v>2.1704180064308701E-2</v>
      </c>
      <c r="AJ8" s="5">
        <v>1.4951768488745999E-2</v>
      </c>
      <c r="AP8" s="5">
        <v>5.4180064308681698E-2</v>
      </c>
      <c r="AT8" s="5">
        <v>4.9839228295819903E-2</v>
      </c>
      <c r="AV8" s="5">
        <v>3.3762057877813499E-3</v>
      </c>
      <c r="AW8" s="5">
        <v>0.31913183279742802</v>
      </c>
      <c r="AX8" s="5">
        <v>1.6398713826366599E-2</v>
      </c>
      <c r="AY8" s="5">
        <v>4.8392282958199397E-2</v>
      </c>
      <c r="BB8" s="5">
        <v>1.22186495176849E-2</v>
      </c>
      <c r="BC8" s="5">
        <v>0.20016077170418001</v>
      </c>
      <c r="BF8" s="5">
        <v>7.1543408360128596E-2</v>
      </c>
      <c r="BK8" s="5">
        <v>1.7845659163987102E-2</v>
      </c>
      <c r="BT8" s="5">
        <v>3.8585209003215398E-3</v>
      </c>
      <c r="BV8" s="5">
        <v>5.7395498392283001E-2</v>
      </c>
      <c r="BX8" s="5">
        <v>7.21864951768489E-2</v>
      </c>
      <c r="BY8" s="6">
        <v>0</v>
      </c>
      <c r="BZ8" s="5">
        <v>7.21864951768489E-2</v>
      </c>
      <c r="CB8" s="7">
        <v>0</v>
      </c>
      <c r="CD8" s="5">
        <v>0.39614147909967801</v>
      </c>
      <c r="CF8" s="5">
        <v>0.27170418006430902</v>
      </c>
      <c r="CH8">
        <v>0</v>
      </c>
      <c r="CJ8">
        <v>0</v>
      </c>
      <c r="CM8">
        <v>2000</v>
      </c>
      <c r="CN8">
        <v>6191</v>
      </c>
    </row>
    <row r="9" spans="1:92" x14ac:dyDescent="0.35">
      <c r="A9">
        <v>2001</v>
      </c>
      <c r="E9" s="5">
        <v>2.92579274272638E-2</v>
      </c>
      <c r="O9" s="5">
        <v>2.0758417783589399E-2</v>
      </c>
      <c r="AB9" s="5">
        <v>7.9764628963713599E-2</v>
      </c>
      <c r="AG9" s="5">
        <v>4.7891467799934598E-2</v>
      </c>
      <c r="AH9" s="5">
        <v>7.3553448839489997E-3</v>
      </c>
      <c r="AJ9" s="5">
        <v>1.3729977116704799E-2</v>
      </c>
      <c r="AS9" s="5">
        <v>6.4236678653154605E-2</v>
      </c>
      <c r="AT9" s="5">
        <v>1.7816279830009801E-2</v>
      </c>
      <c r="AW9" s="5">
        <v>0.43707093821510301</v>
      </c>
      <c r="AY9" s="5">
        <v>2.7459954233409599E-2</v>
      </c>
      <c r="BB9" s="5">
        <v>2.5988885256619802E-2</v>
      </c>
      <c r="BC9" s="5">
        <v>0.105426610003269</v>
      </c>
      <c r="BF9" s="5">
        <v>2.4354364171297799E-2</v>
      </c>
      <c r="BK9" s="5">
        <v>1.19320039228506E-2</v>
      </c>
      <c r="BP9" s="5">
        <v>1.17685518143184E-2</v>
      </c>
      <c r="BV9" s="5">
        <v>2.92579274272638E-2</v>
      </c>
      <c r="BX9" s="5">
        <v>0.148741418764302</v>
      </c>
      <c r="BY9" s="6">
        <v>0</v>
      </c>
      <c r="BZ9" s="5">
        <v>0.148741418764302</v>
      </c>
      <c r="CB9" s="5">
        <v>6.4236678653154605E-2</v>
      </c>
      <c r="CD9" s="5">
        <v>0.490519777705132</v>
      </c>
      <c r="CF9" s="5">
        <v>0.12978097417456699</v>
      </c>
      <c r="CH9">
        <v>0</v>
      </c>
      <c r="CJ9" s="5">
        <v>1.17685518143184E-2</v>
      </c>
      <c r="CM9">
        <v>2001</v>
      </c>
      <c r="CN9">
        <v>6095</v>
      </c>
    </row>
    <row r="10" spans="1:92" x14ac:dyDescent="0.35">
      <c r="A10">
        <v>2002</v>
      </c>
      <c r="E10" s="5">
        <v>7.8651685393258397E-2</v>
      </c>
      <c r="AA10" s="5">
        <v>6.9000288101411705E-2</v>
      </c>
      <c r="AB10" s="5">
        <v>1.1956208585422101E-2</v>
      </c>
      <c r="AC10" s="5">
        <v>2.59291270527226E-3</v>
      </c>
      <c r="AH10" s="5">
        <v>2.3048112935753401E-2</v>
      </c>
      <c r="AJ10" s="5">
        <v>3.3851915874387802E-2</v>
      </c>
      <c r="AO10" s="5">
        <v>7.20253529242293E-3</v>
      </c>
      <c r="AT10" s="5">
        <v>0.108614232209738</v>
      </c>
      <c r="AW10" s="5">
        <v>0.26462114664361902</v>
      </c>
      <c r="AY10" s="5">
        <v>1.8582541054451202E-2</v>
      </c>
      <c r="BB10" s="5">
        <v>0.16018438490348599</v>
      </c>
      <c r="BC10" s="5">
        <v>0.13324690290982399</v>
      </c>
      <c r="BF10" s="5">
        <v>4.5808124459809897E-2</v>
      </c>
      <c r="BK10" s="5">
        <v>1.2244309997119E-2</v>
      </c>
      <c r="BV10" s="5">
        <v>7.8651685393258397E-2</v>
      </c>
      <c r="BX10" s="5">
        <v>0.14044943820224701</v>
      </c>
      <c r="BY10" s="6">
        <v>0</v>
      </c>
      <c r="BZ10" s="5">
        <v>0.14044943820224701</v>
      </c>
      <c r="CB10" s="7">
        <v>0</v>
      </c>
      <c r="CD10" s="5">
        <v>0.44338807260155599</v>
      </c>
      <c r="CF10" s="5">
        <v>0.179055027369634</v>
      </c>
      <c r="CH10">
        <v>0</v>
      </c>
      <c r="CJ10">
        <v>0</v>
      </c>
      <c r="CM10">
        <v>2002</v>
      </c>
      <c r="CN10">
        <v>6913</v>
      </c>
    </row>
    <row r="11" spans="1:92" x14ac:dyDescent="0.35">
      <c r="A11">
        <v>2003</v>
      </c>
      <c r="CM11">
        <v>2003</v>
      </c>
      <c r="CN11">
        <v>0</v>
      </c>
    </row>
    <row r="12" spans="1:92" x14ac:dyDescent="0.35">
      <c r="A12">
        <v>2004</v>
      </c>
      <c r="CM12">
        <v>2004</v>
      </c>
      <c r="CN12">
        <v>0</v>
      </c>
    </row>
    <row r="13" spans="1:92" x14ac:dyDescent="0.35">
      <c r="A13">
        <v>2005</v>
      </c>
      <c r="C13" s="5">
        <v>6.5068040692297501E-3</v>
      </c>
      <c r="E13" s="5">
        <v>8.4885718060510006E-3</v>
      </c>
      <c r="G13" s="5">
        <v>3.9635354736424898E-4</v>
      </c>
      <c r="I13" s="5">
        <v>6.4737746069494003E-3</v>
      </c>
      <c r="P13" s="5">
        <v>1.2220901043730999E-3</v>
      </c>
      <c r="Q13" s="5">
        <v>5.2153520940679099E-2</v>
      </c>
      <c r="R13" s="5">
        <v>2.1667327255912298E-2</v>
      </c>
      <c r="S13" s="5">
        <v>3.4350640771568198E-3</v>
      </c>
      <c r="T13" s="5">
        <v>2.4573919936583401E-2</v>
      </c>
      <c r="U13" s="5">
        <v>8.1582771832474608E-3</v>
      </c>
      <c r="V13" s="5">
        <v>2.0478266613819501E-3</v>
      </c>
      <c r="W13" s="5">
        <v>5.81318536134232E-3</v>
      </c>
      <c r="Z13" s="5">
        <v>2.4441802087461998E-3</v>
      </c>
      <c r="AA13" s="5">
        <v>5.4696789536266298E-2</v>
      </c>
      <c r="AB13" s="5">
        <v>2.4210595851499501E-2</v>
      </c>
      <c r="AC13" s="5">
        <v>3.63324085083895E-4</v>
      </c>
      <c r="AE13" s="5">
        <v>1.1230017175320401E-3</v>
      </c>
      <c r="AF13" s="5">
        <v>1.10318404016383E-2</v>
      </c>
      <c r="AG13" s="5">
        <v>9.3010965781477106E-2</v>
      </c>
      <c r="AH13" s="5">
        <v>8.2243361078081691E-3</v>
      </c>
      <c r="AI13" s="5">
        <v>5.6810675122209E-3</v>
      </c>
      <c r="AJ13" s="5">
        <v>0.10513277843836701</v>
      </c>
      <c r="AK13" s="5">
        <v>3.80829700092482E-2</v>
      </c>
      <c r="AS13" s="5">
        <v>7.2664817016779E-4</v>
      </c>
      <c r="AT13" s="5">
        <v>1.8958911348923201E-2</v>
      </c>
      <c r="AU13" s="5">
        <v>1.07015457788347E-2</v>
      </c>
      <c r="AV13" s="5">
        <v>1.4830228563879E-2</v>
      </c>
      <c r="AW13" s="5">
        <v>0.182289602325274</v>
      </c>
      <c r="AY13" s="5">
        <v>5.7008851895891097E-2</v>
      </c>
      <c r="BB13" s="5">
        <v>9.4332144272691196E-2</v>
      </c>
      <c r="BC13" s="5">
        <v>4.4028273219711998E-2</v>
      </c>
      <c r="BE13" s="5">
        <v>3.83141762452107E-3</v>
      </c>
      <c r="BF13" s="5">
        <v>2.03131193024178E-2</v>
      </c>
      <c r="BK13" s="5">
        <v>2.2327916501519399E-2</v>
      </c>
      <c r="BP13" s="5">
        <v>7.2334522393975396E-3</v>
      </c>
      <c r="BQ13" s="5">
        <v>2.2129739727837199E-3</v>
      </c>
      <c r="BT13" s="5">
        <v>2.64235698242833E-4</v>
      </c>
      <c r="BV13" s="5">
        <v>2.1865504029594401E-2</v>
      </c>
      <c r="BX13" s="5">
        <v>0.461850971066191</v>
      </c>
      <c r="BY13" s="5">
        <v>6.5695600475624297E-2</v>
      </c>
      <c r="BZ13" s="5">
        <v>0.34155766944114202</v>
      </c>
      <c r="CB13" s="5">
        <v>7.2664817016779E-4</v>
      </c>
      <c r="CD13" s="5">
        <v>0.33363059849385701</v>
      </c>
      <c r="CF13" s="5">
        <v>6.8172810146650803E-2</v>
      </c>
      <c r="CH13">
        <v>0</v>
      </c>
      <c r="CJ13" s="5">
        <v>9.4464262121812699E-3</v>
      </c>
      <c r="CM13">
        <v>2005</v>
      </c>
      <c r="CN13">
        <v>30157</v>
      </c>
    </row>
    <row r="14" spans="1:92" x14ac:dyDescent="0.35">
      <c r="A14">
        <v>2006</v>
      </c>
      <c r="B14" s="5">
        <v>3.7923090554669498E-3</v>
      </c>
      <c r="C14" s="5">
        <v>7.1912103491050899E-2</v>
      </c>
      <c r="E14" s="5">
        <v>3.5087719298245602E-3</v>
      </c>
      <c r="G14" s="5">
        <v>4.3948254474570304E-3</v>
      </c>
      <c r="H14" s="5">
        <v>1.8784334573808299E-3</v>
      </c>
      <c r="I14" s="5">
        <v>4.0049618996987396E-3</v>
      </c>
      <c r="M14" s="5">
        <v>9.6048201311359199E-3</v>
      </c>
      <c r="O14" s="5">
        <v>1.7721070352649301E-3</v>
      </c>
      <c r="P14" s="5">
        <v>1.80754917597023E-3</v>
      </c>
      <c r="Q14" s="5">
        <v>2.9310650363281902E-2</v>
      </c>
      <c r="R14" s="5">
        <v>9.3921672869041305E-3</v>
      </c>
      <c r="S14" s="5">
        <v>3.3315612262980699E-3</v>
      </c>
      <c r="T14" s="5">
        <v>2.2931065036328201E-2</v>
      </c>
      <c r="U14" s="5">
        <v>8.8605351763246503E-4</v>
      </c>
      <c r="V14" s="5">
        <v>2.87081339712919E-3</v>
      </c>
      <c r="X14" s="5">
        <v>4.6429204323941197E-3</v>
      </c>
      <c r="Z14" s="5">
        <v>4.0404040404040404E-3</v>
      </c>
      <c r="AA14" s="5">
        <v>2.8495481127060102E-2</v>
      </c>
      <c r="AB14" s="5">
        <v>7.7972709551656898E-3</v>
      </c>
      <c r="AC14" s="5">
        <v>3.5442140705298601E-3</v>
      </c>
      <c r="AG14" s="5">
        <v>4.7846889952153103E-2</v>
      </c>
      <c r="AH14" s="5">
        <v>2.3746234272550102E-3</v>
      </c>
      <c r="AI14" s="5">
        <v>9.2149565833776401E-4</v>
      </c>
      <c r="AJ14" s="5">
        <v>4.06875775296828E-2</v>
      </c>
      <c r="AK14" s="5">
        <v>1.69059011164274E-2</v>
      </c>
      <c r="AL14" s="5">
        <v>1.01718943824207E-2</v>
      </c>
      <c r="AO14" s="5">
        <v>1.7083111819953901E-2</v>
      </c>
      <c r="AR14" s="5">
        <v>2.5163919900762E-3</v>
      </c>
      <c r="AS14" s="5">
        <v>3.8986354775828501E-3</v>
      </c>
      <c r="AT14" s="5">
        <v>2.64752791068581E-2</v>
      </c>
      <c r="AU14" s="5">
        <v>8.1516923622186805E-4</v>
      </c>
      <c r="AW14" s="5">
        <v>0.156158071947546</v>
      </c>
      <c r="AX14" s="5">
        <v>1.1093390040758501E-2</v>
      </c>
      <c r="AY14" s="5">
        <v>0.14233563707247901</v>
      </c>
      <c r="AZ14" s="5">
        <v>5.0327839801524001E-3</v>
      </c>
      <c r="BB14" s="5">
        <v>6.1244019138756003E-2</v>
      </c>
      <c r="BC14" s="5">
        <v>0.130994152046784</v>
      </c>
      <c r="BF14" s="5">
        <v>2.04855573276626E-2</v>
      </c>
      <c r="BK14" s="5">
        <v>3.1720715931242198E-2</v>
      </c>
      <c r="BP14" s="5">
        <v>2.16197058302321E-3</v>
      </c>
      <c r="BS14" s="5">
        <v>5.3163211057947904E-4</v>
      </c>
      <c r="BV14" s="5">
        <v>9.5303916356547905E-2</v>
      </c>
      <c r="BX14" s="5">
        <v>0.225979089136984</v>
      </c>
      <c r="BY14" s="5">
        <v>4.40545808966862E-2</v>
      </c>
      <c r="BZ14" s="5">
        <v>0.148573453836612</v>
      </c>
      <c r="CB14" s="5">
        <v>6.4150274676590497E-3</v>
      </c>
      <c r="CD14" s="5">
        <v>0.37586390217969201</v>
      </c>
      <c r="CF14" s="5">
        <v>0.15147970937444599</v>
      </c>
      <c r="CH14">
        <v>0</v>
      </c>
      <c r="CJ14" s="5">
        <v>2.16197058302321E-3</v>
      </c>
      <c r="CM14">
        <v>2006</v>
      </c>
      <c r="CN14">
        <v>28100</v>
      </c>
    </row>
    <row r="15" spans="1:92" x14ac:dyDescent="0.35">
      <c r="A15">
        <v>2007</v>
      </c>
      <c r="C15" s="5">
        <v>2.7912358088075798E-2</v>
      </c>
      <c r="E15" s="5">
        <v>4.9533588835056798E-3</v>
      </c>
      <c r="J15" s="5">
        <v>5.4956974473931598E-3</v>
      </c>
      <c r="M15" s="5">
        <v>1.0123653192566299E-3</v>
      </c>
      <c r="P15" s="5">
        <v>1.54024152144045E-2</v>
      </c>
      <c r="Q15" s="5">
        <v>3.2395690216212303E-2</v>
      </c>
      <c r="S15" s="5">
        <v>8.0627666497939104E-3</v>
      </c>
      <c r="T15" s="5">
        <v>6.9093933039265296E-2</v>
      </c>
      <c r="U15" s="5">
        <v>5.9657242027623099E-3</v>
      </c>
      <c r="W15" s="5">
        <v>2.4586014896232598E-3</v>
      </c>
      <c r="X15" s="5">
        <v>1.60532214910695E-2</v>
      </c>
      <c r="Z15" s="5">
        <v>5.5318533516523303E-3</v>
      </c>
      <c r="AA15" s="5">
        <v>5.3546894207824103E-2</v>
      </c>
      <c r="AB15" s="5">
        <v>1.3666931809964601E-2</v>
      </c>
      <c r="AC15" s="5">
        <v>1.4534673512184499E-2</v>
      </c>
      <c r="AD15" s="5">
        <v>2.0608865427724299E-3</v>
      </c>
      <c r="AE15" s="5">
        <v>1.9885747342541001E-3</v>
      </c>
      <c r="AF15" s="5">
        <v>1.74271458529178E-2</v>
      </c>
      <c r="AG15" s="5">
        <v>3.9012220695639602E-2</v>
      </c>
      <c r="AI15" s="5">
        <v>5.9295682985031498E-3</v>
      </c>
      <c r="AJ15" s="5">
        <v>7.7301323306095904E-2</v>
      </c>
      <c r="AK15" s="5">
        <v>5.71263287294815E-3</v>
      </c>
      <c r="AN15" s="5">
        <v>1.6161689203847002E-2</v>
      </c>
      <c r="AO15" s="5">
        <v>1.7716393086991099E-2</v>
      </c>
      <c r="AQ15" s="5">
        <v>9.61747053293803E-3</v>
      </c>
      <c r="AR15" s="5">
        <v>1.0485212235158E-3</v>
      </c>
      <c r="AS15" s="5">
        <v>6.2188155325764698E-3</v>
      </c>
      <c r="AT15" s="5">
        <v>6.7973100007231203E-3</v>
      </c>
      <c r="AU15" s="5">
        <v>5.3149179260973296E-3</v>
      </c>
      <c r="AV15" s="5">
        <v>1.6993275001807801E-3</v>
      </c>
      <c r="AW15" s="5">
        <v>0.227312170077374</v>
      </c>
      <c r="AX15" s="5">
        <v>3.3191120109913999E-2</v>
      </c>
      <c r="AY15" s="5">
        <v>4.4399450430255297E-2</v>
      </c>
      <c r="BB15" s="5">
        <v>2.2235881119386802E-2</v>
      </c>
      <c r="BC15" s="5">
        <v>9.4113818786607906E-2</v>
      </c>
      <c r="BE15" s="5">
        <v>4.0133053727673699E-3</v>
      </c>
      <c r="BG15" s="5">
        <v>5.6403210644298202E-3</v>
      </c>
      <c r="BK15" s="5">
        <v>3.3010340588618098E-2</v>
      </c>
      <c r="BL15" s="5">
        <v>2.89247234073324E-4</v>
      </c>
      <c r="BS15" s="5">
        <v>1.9451876491431101E-2</v>
      </c>
      <c r="BV15" s="5">
        <v>3.93737797382313E-2</v>
      </c>
      <c r="BX15" s="5">
        <v>0.37074264227348303</v>
      </c>
      <c r="BY15" s="5">
        <v>0.101634246872514</v>
      </c>
      <c r="BZ15" s="5">
        <v>0.231180851833104</v>
      </c>
      <c r="CB15" s="5">
        <v>1.6884807289030301E-2</v>
      </c>
      <c r="CD15" s="5">
        <v>0.32713862173692998</v>
      </c>
      <c r="CF15" s="5">
        <v>0.103767445223805</v>
      </c>
      <c r="CH15" s="5">
        <v>2.89247234073324E-4</v>
      </c>
      <c r="CJ15">
        <v>0</v>
      </c>
      <c r="CM15">
        <v>2007</v>
      </c>
      <c r="CN15">
        <v>27547</v>
      </c>
    </row>
    <row r="16" spans="1:92" x14ac:dyDescent="0.35">
      <c r="A16">
        <v>2008</v>
      </c>
      <c r="C16" s="5">
        <v>3.7230270489312101E-3</v>
      </c>
      <c r="E16" s="5">
        <v>1.15996352953095E-2</v>
      </c>
      <c r="H16" s="5">
        <v>1.19035558707324E-3</v>
      </c>
      <c r="I16" s="5">
        <v>3.5204133319825799E-3</v>
      </c>
      <c r="Q16" s="5">
        <v>3.3785837301185298E-2</v>
      </c>
      <c r="S16" s="5">
        <v>1.14983284368352E-2</v>
      </c>
      <c r="T16" s="5">
        <v>1.0358626278999101E-2</v>
      </c>
      <c r="W16" s="5">
        <v>3.7483537635497901E-3</v>
      </c>
      <c r="X16" s="5">
        <v>2.3300577449093299E-3</v>
      </c>
      <c r="Z16" s="5">
        <v>4.91338263600446E-3</v>
      </c>
      <c r="AA16" s="5">
        <v>1.72221659406342E-2</v>
      </c>
      <c r="AB16" s="5">
        <v>1.41829601864046E-2</v>
      </c>
      <c r="AE16" s="5">
        <v>4.20423462668423E-3</v>
      </c>
      <c r="AF16" s="5">
        <v>7.4713808124809997E-3</v>
      </c>
      <c r="AG16" s="5">
        <v>6.4431161989666696E-2</v>
      </c>
      <c r="AH16" s="5">
        <v>2.6846317495694502E-3</v>
      </c>
      <c r="AJ16" s="5">
        <v>7.6613311721203503E-2</v>
      </c>
      <c r="AK16" s="5">
        <v>6.9648465201094098E-3</v>
      </c>
      <c r="AL16" s="5">
        <v>7.5726876709553198E-3</v>
      </c>
      <c r="AO16" s="5">
        <v>5.2173032114274098E-3</v>
      </c>
      <c r="AP16" s="5">
        <v>1.50693951980549E-2</v>
      </c>
      <c r="AR16" s="5">
        <v>4.0522743389727502E-4</v>
      </c>
      <c r="AS16" s="5">
        <v>1.0156012562050501E-2</v>
      </c>
      <c r="AT16" s="5">
        <v>5.6225306453246901E-3</v>
      </c>
      <c r="AV16" s="5">
        <v>6.6355992300678804E-3</v>
      </c>
      <c r="AW16" s="5">
        <v>0.31805288218012401</v>
      </c>
      <c r="AY16" s="5">
        <v>4.7512916624455503E-2</v>
      </c>
      <c r="AZ16" s="5">
        <v>3.1911660419410397E-2</v>
      </c>
      <c r="BB16" s="5">
        <v>5.3844595279100398E-2</v>
      </c>
      <c r="BC16" s="5">
        <v>7.0788167358930204E-2</v>
      </c>
      <c r="BE16" s="5">
        <v>5.7998176476547498E-3</v>
      </c>
      <c r="BF16" s="5">
        <v>1.1397021578360899E-3</v>
      </c>
      <c r="BI16" s="5">
        <v>2.1021173133421102E-3</v>
      </c>
      <c r="BK16" s="5">
        <v>8.0513625772464806E-2</v>
      </c>
      <c r="BN16" s="5">
        <v>6.2637018477920397E-3</v>
      </c>
      <c r="BO16" s="5">
        <v>7.8512815317597002E-4</v>
      </c>
      <c r="BP16" s="5">
        <v>9.4468645527302202E-3</v>
      </c>
      <c r="BS16" s="5">
        <v>3.7230270489312101E-3</v>
      </c>
      <c r="BV16" s="5">
        <v>2.00334312632965E-2</v>
      </c>
      <c r="BX16" s="5">
        <v>0.26040927970823602</v>
      </c>
      <c r="BY16" s="5">
        <v>2.7935366224293399E-2</v>
      </c>
      <c r="BZ16" s="5">
        <v>0.193774693546753</v>
      </c>
      <c r="CB16" s="5">
        <v>1.0561239995947699E-2</v>
      </c>
      <c r="CD16" s="5">
        <v>0.45132205450308999</v>
      </c>
      <c r="CF16" s="5">
        <v>7.9829804477763097E-2</v>
      </c>
      <c r="CH16" s="5">
        <v>7.8512815317597002E-4</v>
      </c>
      <c r="CJ16" s="5">
        <v>9.4468645527302202E-3</v>
      </c>
      <c r="CM16">
        <v>2008</v>
      </c>
      <c r="CN16">
        <v>39329</v>
      </c>
    </row>
    <row r="17" spans="1:92" x14ac:dyDescent="0.35">
      <c r="A17">
        <v>2009</v>
      </c>
      <c r="C17" s="5">
        <v>6.9678707698890993E-2</v>
      </c>
      <c r="D17" s="5">
        <v>2.9240808757978799E-3</v>
      </c>
      <c r="E17" s="5">
        <v>1.4870021039118501E-2</v>
      </c>
      <c r="G17" s="5">
        <v>1.7116570980280299E-2</v>
      </c>
      <c r="I17" s="5">
        <v>1.4049852012980099E-2</v>
      </c>
      <c r="M17" s="5">
        <v>6.0621188888492698E-4</v>
      </c>
      <c r="N17" s="5">
        <v>2.7957065934457799E-2</v>
      </c>
      <c r="O17" s="5">
        <v>3.1380380130513899E-3</v>
      </c>
      <c r="P17" s="5">
        <v>3.8155689476874798E-3</v>
      </c>
      <c r="Q17" s="5">
        <v>6.9536069607388697E-3</v>
      </c>
      <c r="T17" s="5">
        <v>2.4319794601148199E-2</v>
      </c>
      <c r="AA17" s="5">
        <v>7.6953250365510095E-2</v>
      </c>
      <c r="AB17" s="5">
        <v>1.58684876796348E-2</v>
      </c>
      <c r="AC17" s="5">
        <v>1.2837428235210201E-3</v>
      </c>
      <c r="AE17" s="5">
        <v>3.4589737189316401E-3</v>
      </c>
      <c r="AG17" s="5">
        <v>9.7778411724851105E-2</v>
      </c>
      <c r="AI17" s="5">
        <v>5.2062903398352499E-3</v>
      </c>
      <c r="AJ17" s="5">
        <v>8.2944050208608205E-2</v>
      </c>
      <c r="AK17" s="5">
        <v>3.7442499019363102E-3</v>
      </c>
      <c r="AO17" s="5">
        <v>1.3122704418214899E-2</v>
      </c>
      <c r="AP17" s="5">
        <v>2.78144278429555E-2</v>
      </c>
      <c r="AR17" s="5">
        <v>1.60467852940128E-3</v>
      </c>
      <c r="AS17" s="5">
        <v>3.9582070391898198E-3</v>
      </c>
      <c r="AT17" s="5">
        <v>1.2516492529330001E-2</v>
      </c>
      <c r="AU17" s="5">
        <v>6.0621188888492698E-4</v>
      </c>
      <c r="AV17" s="5">
        <v>2.11460970652213E-2</v>
      </c>
      <c r="AW17" s="5">
        <v>0.139250436829155</v>
      </c>
      <c r="AX17" s="5">
        <v>3.1023784901757999E-3</v>
      </c>
      <c r="AY17" s="5">
        <v>0.111043754234568</v>
      </c>
      <c r="BB17" s="5">
        <v>1.5654530542381299E-2</v>
      </c>
      <c r="BC17" s="5">
        <v>5.7875405627072697E-2</v>
      </c>
      <c r="BE17" s="5">
        <v>1.64033805227686E-3</v>
      </c>
      <c r="BF17" s="5">
        <v>3.35199515030489E-3</v>
      </c>
      <c r="BG17" s="5">
        <v>1.22312163463253E-2</v>
      </c>
      <c r="BK17" s="5">
        <v>8.6652640587668896E-3</v>
      </c>
      <c r="BP17" s="5">
        <v>3.2378846771030201E-2</v>
      </c>
      <c r="BQ17" s="5">
        <v>5.5628855685910901E-3</v>
      </c>
      <c r="BS17" s="5">
        <v>1.14110473201869E-3</v>
      </c>
      <c r="BV17" s="5">
        <v>0.14720251043040999</v>
      </c>
      <c r="BX17" s="5">
        <v>0.31847519880184</v>
      </c>
      <c r="BY17" s="5">
        <v>2.4319794601148199E-2</v>
      </c>
      <c r="BZ17" s="5">
        <v>0.28720179723995298</v>
      </c>
      <c r="CB17" s="5">
        <v>5.5628855685910901E-3</v>
      </c>
      <c r="CD17" s="5">
        <v>0.27407909282173798</v>
      </c>
      <c r="CF17" s="5">
        <v>7.5098955175979698E-2</v>
      </c>
      <c r="CH17">
        <v>0</v>
      </c>
      <c r="CJ17" s="5">
        <v>3.7941732339621302E-2</v>
      </c>
      <c r="CM17">
        <v>2009</v>
      </c>
      <c r="CN17">
        <v>27926</v>
      </c>
    </row>
    <row r="18" spans="1:92" x14ac:dyDescent="0.35">
      <c r="A18">
        <v>2010</v>
      </c>
      <c r="C18" s="5">
        <v>7.42454096347697E-4</v>
      </c>
      <c r="E18" s="5">
        <v>9.7090151060852696E-4</v>
      </c>
      <c r="I18" s="5">
        <v>1.24503840772152E-2</v>
      </c>
      <c r="P18" s="5">
        <v>5.7682972100859499E-3</v>
      </c>
      <c r="Q18" s="5">
        <v>1.31928381735629E-2</v>
      </c>
      <c r="R18" s="5">
        <v>9.5091236186070401E-3</v>
      </c>
      <c r="T18" s="5">
        <v>4.3747679830948898E-2</v>
      </c>
      <c r="W18" s="5">
        <v>1.1136811445215499E-3</v>
      </c>
      <c r="AA18" s="5">
        <v>5.87680973185985E-2</v>
      </c>
      <c r="AB18" s="5">
        <v>3.6323138867471898E-2</v>
      </c>
      <c r="AC18" s="5">
        <v>2.3415859961735102E-3</v>
      </c>
      <c r="AD18" s="5">
        <v>1.68479968017362E-3</v>
      </c>
      <c r="AE18" s="5">
        <v>3.1982637996516199E-3</v>
      </c>
      <c r="AF18" s="5">
        <v>9.9945743739113095E-4</v>
      </c>
      <c r="AG18" s="5">
        <v>2.3472971815300302E-2</v>
      </c>
      <c r="AH18" s="5">
        <v>2.2844741426083E-2</v>
      </c>
      <c r="AI18" s="5">
        <v>5.6826294297381398E-3</v>
      </c>
      <c r="AJ18" s="5">
        <v>0.16987920842970999</v>
      </c>
      <c r="AN18" s="5">
        <v>2.0845826551300702E-3</v>
      </c>
      <c r="AO18" s="5">
        <v>1.99891487478226E-4</v>
      </c>
      <c r="AP18" s="5">
        <v>4.9972871869556502E-3</v>
      </c>
      <c r="AS18" s="5">
        <v>4.4832805048687901E-3</v>
      </c>
      <c r="AT18" s="5">
        <v>6.3022930409206396E-2</v>
      </c>
      <c r="AU18" s="5">
        <v>5.7111853565207501E-4</v>
      </c>
      <c r="AV18" s="5">
        <v>7.6815443045203996E-3</v>
      </c>
      <c r="AW18" s="5">
        <v>0.22253633741683099</v>
      </c>
      <c r="AY18" s="5">
        <v>3.3239098774950702E-2</v>
      </c>
      <c r="BA18" s="5">
        <v>5.0279927254573299E-3</v>
      </c>
      <c r="BB18" s="5">
        <v>8.0813272794768593E-3</v>
      </c>
      <c r="BC18" s="5">
        <v>7.5244867072160798E-2</v>
      </c>
      <c r="BE18" s="5">
        <v>2.1645392501213601E-2</v>
      </c>
      <c r="BF18" s="5">
        <v>4.2805334247123003E-2</v>
      </c>
      <c r="BP18" s="5">
        <v>6.9962020617379099E-3</v>
      </c>
      <c r="BS18" s="5">
        <v>2.3787087009908899E-2</v>
      </c>
      <c r="BV18" s="5">
        <v>1.4163739684171501E-2</v>
      </c>
      <c r="BX18" s="5">
        <v>0.39275821696793201</v>
      </c>
      <c r="BY18" s="5">
        <v>5.4370484594077499E-2</v>
      </c>
      <c r="BZ18" s="5">
        <v>0.32519489420029102</v>
      </c>
      <c r="CB18" s="5">
        <v>4.4832805048687901E-3</v>
      </c>
      <c r="CD18" s="5">
        <v>0.26385676347125803</v>
      </c>
      <c r="CF18" s="5">
        <v>0.13969559382049701</v>
      </c>
      <c r="CH18">
        <v>0</v>
      </c>
      <c r="CJ18" s="5">
        <v>6.9962020617379099E-3</v>
      </c>
      <c r="CM18">
        <v>2010</v>
      </c>
      <c r="CN18">
        <v>34878</v>
      </c>
    </row>
    <row r="19" spans="1:92" x14ac:dyDescent="0.35">
      <c r="A19">
        <v>2011</v>
      </c>
      <c r="C19" s="5">
        <v>6.5494786765536196E-3</v>
      </c>
      <c r="D19" s="5">
        <v>5.7590243535212901E-3</v>
      </c>
      <c r="E19" s="5">
        <v>1.26849098505665E-2</v>
      </c>
      <c r="P19" s="5">
        <v>1.6561900101629799E-3</v>
      </c>
      <c r="R19" s="5">
        <v>2.2584409229495202E-3</v>
      </c>
      <c r="T19" s="5">
        <v>4.5507584597432899E-2</v>
      </c>
      <c r="AA19" s="5">
        <v>2.9096247223999699E-2</v>
      </c>
      <c r="AB19" s="5">
        <v>1.8368652839989501E-2</v>
      </c>
      <c r="AC19" s="5">
        <v>1.6185493281138301E-3</v>
      </c>
      <c r="AE19" s="5">
        <v>7.3775736816351096E-3</v>
      </c>
      <c r="AG19" s="5">
        <v>8.2734219144050894E-2</v>
      </c>
      <c r="AH19" s="5">
        <v>2.0325968306545701E-3</v>
      </c>
      <c r="AI19" s="5">
        <v>3.57586479467008E-3</v>
      </c>
      <c r="AJ19" s="5">
        <v>8.8719087589867102E-2</v>
      </c>
      <c r="AO19" s="5">
        <v>2.1078781947528901E-3</v>
      </c>
      <c r="AP19" s="5">
        <v>2.5558023111378801E-2</v>
      </c>
      <c r="AR19" s="5">
        <v>1.80675273835962E-3</v>
      </c>
      <c r="AS19" s="5">
        <v>1.05017502917153E-2</v>
      </c>
      <c r="AT19" s="5">
        <v>1.6561900101629799E-2</v>
      </c>
      <c r="AU19" s="5">
        <v>5.1191327586855902E-3</v>
      </c>
      <c r="AW19" s="5">
        <v>0.26514096435427398</v>
      </c>
      <c r="AX19" s="5">
        <v>8.4315127790115605E-3</v>
      </c>
      <c r="AY19" s="5">
        <v>0.10934618135280599</v>
      </c>
      <c r="BB19" s="5">
        <v>4.1103624797681301E-2</v>
      </c>
      <c r="BC19" s="5">
        <v>8.25083750517559E-2</v>
      </c>
      <c r="BE19" s="5">
        <v>7.7163398200775397E-3</v>
      </c>
      <c r="BF19" s="5">
        <v>2.7026009711296001E-2</v>
      </c>
      <c r="BH19" s="5">
        <v>3.1618172921293302E-3</v>
      </c>
      <c r="BK19" s="5">
        <v>5.7590243535212901E-3</v>
      </c>
      <c r="BP19" s="5">
        <v>1.7615839199006299E-2</v>
      </c>
      <c r="BS19" s="5">
        <v>2.1078781947528901E-3</v>
      </c>
      <c r="BT19" s="5">
        <v>4.51688184589905E-4</v>
      </c>
      <c r="BV19" s="5">
        <v>2.49934128806414E-2</v>
      </c>
      <c r="BX19" s="5">
        <v>0.281288816953363</v>
      </c>
      <c r="BY19" s="5">
        <v>4.7766025520382401E-2</v>
      </c>
      <c r="BZ19" s="5">
        <v>0.23352279143298099</v>
      </c>
      <c r="CB19" s="5">
        <v>1.2308503030074899E-2</v>
      </c>
      <c r="CD19" s="5">
        <v>0.424022283283773</v>
      </c>
      <c r="CF19" s="5">
        <v>0.120412541875259</v>
      </c>
      <c r="CH19">
        <v>0</v>
      </c>
      <c r="CJ19" s="5">
        <v>1.7615839199006299E-2</v>
      </c>
      <c r="CM19">
        <v>2011</v>
      </c>
      <c r="CN19">
        <v>26460</v>
      </c>
    </row>
    <row r="20" spans="1:92" x14ac:dyDescent="0.35">
      <c r="A20">
        <v>2012</v>
      </c>
      <c r="D20" s="5">
        <v>1.5988232660761701E-3</v>
      </c>
      <c r="E20" s="5">
        <v>2.1424231765420601E-3</v>
      </c>
      <c r="G20" s="5">
        <v>2.0784702458990201E-3</v>
      </c>
      <c r="I20" s="5">
        <v>7.6743516771656103E-4</v>
      </c>
      <c r="K20" s="5">
        <v>7.0348223707351399E-4</v>
      </c>
      <c r="P20" s="5">
        <v>1.4005691810827199E-2</v>
      </c>
      <c r="Q20" s="5">
        <v>6.5871518562338098E-3</v>
      </c>
      <c r="R20" s="5">
        <v>1.69155501550859E-2</v>
      </c>
      <c r="T20" s="5">
        <v>2.98020656796598E-2</v>
      </c>
      <c r="AA20" s="5">
        <v>4.3072298788092003E-2</v>
      </c>
      <c r="AB20" s="5">
        <v>1.10638570012471E-2</v>
      </c>
      <c r="AC20" s="5">
        <v>8.9534102900265403E-4</v>
      </c>
      <c r="AE20" s="5">
        <v>2.6860230870079599E-3</v>
      </c>
      <c r="AG20" s="5">
        <v>1.8578326351805102E-2</v>
      </c>
      <c r="AH20" s="5">
        <v>1.14795510504269E-2</v>
      </c>
      <c r="AJ20" s="5">
        <v>2.78834777603684E-2</v>
      </c>
      <c r="AL20" s="5">
        <v>4.0610110958334703E-3</v>
      </c>
      <c r="AM20" s="5">
        <v>3.1656700668308102E-3</v>
      </c>
      <c r="AP20" s="5">
        <v>1.60521855914047E-2</v>
      </c>
      <c r="AS20" s="5">
        <v>2.2287596329101801E-2</v>
      </c>
      <c r="AU20" s="5">
        <v>8.69759856745435E-3</v>
      </c>
      <c r="AV20" s="5">
        <v>2.8778818789371001E-4</v>
      </c>
      <c r="AW20" s="5">
        <v>0.35327598887219003</v>
      </c>
      <c r="AX20" s="5">
        <v>4.4767051450132697E-3</v>
      </c>
      <c r="AY20" s="5">
        <v>0.109135676142359</v>
      </c>
      <c r="AZ20" s="5">
        <v>3.3351453330348897E-2</v>
      </c>
      <c r="BB20" s="5">
        <v>0.13919355354459101</v>
      </c>
      <c r="BC20" s="5">
        <v>1.9025996866306401E-2</v>
      </c>
      <c r="BE20" s="5">
        <v>3.7796182010040598E-2</v>
      </c>
      <c r="BF20" s="5">
        <v>7.41853995459342E-3</v>
      </c>
      <c r="BG20" s="5">
        <v>3.0377642055447198E-3</v>
      </c>
      <c r="BJ20" s="5">
        <v>8.63364563681131E-4</v>
      </c>
      <c r="BP20" s="5">
        <v>9.5609631311354797E-3</v>
      </c>
      <c r="BS20" s="5">
        <v>1.21510568221789E-3</v>
      </c>
      <c r="BV20" s="5">
        <v>7.2906340933073296E-3</v>
      </c>
      <c r="BX20" s="5">
        <v>0.168963642758929</v>
      </c>
      <c r="BY20" s="5">
        <v>4.6717615834745603E-2</v>
      </c>
      <c r="BZ20" s="5">
        <v>0.11565887506795</v>
      </c>
      <c r="CB20" s="5">
        <v>2.2287596329101801E-2</v>
      </c>
      <c r="CD20" s="5">
        <v>0.63943337703450298</v>
      </c>
      <c r="CF20" s="5">
        <v>6.8141847600166297E-2</v>
      </c>
      <c r="CH20">
        <v>0</v>
      </c>
      <c r="CJ20" s="5">
        <v>9.5609631311354797E-3</v>
      </c>
      <c r="CM20">
        <v>2012</v>
      </c>
      <c r="CN20">
        <v>31152</v>
      </c>
    </row>
    <row r="21" spans="1:92" x14ac:dyDescent="0.35">
      <c r="A21">
        <v>2013</v>
      </c>
      <c r="C21" s="5">
        <v>1.3255911678190801E-2</v>
      </c>
      <c r="E21" s="5">
        <v>8.0223096611529196E-4</v>
      </c>
      <c r="H21" s="5">
        <v>1.1002024678152599E-2</v>
      </c>
      <c r="I21" s="5">
        <v>1.9406349085074701E-2</v>
      </c>
      <c r="K21" s="5">
        <v>7.14367574588379E-3</v>
      </c>
      <c r="O21" s="5">
        <v>3.5909386102303598E-3</v>
      </c>
      <c r="P21" s="5">
        <v>1.13458379493448E-2</v>
      </c>
      <c r="R21" s="5">
        <v>1.45929632883829E-2</v>
      </c>
      <c r="T21" s="5">
        <v>3.57565802039959E-2</v>
      </c>
      <c r="V21" s="5">
        <v>1.7954693051151799E-3</v>
      </c>
      <c r="X21" s="5">
        <v>2.2729877373266601E-2</v>
      </c>
      <c r="Y21" s="5">
        <v>6.3414447797684997E-3</v>
      </c>
      <c r="AA21" s="5">
        <v>2.7505061695381399E-2</v>
      </c>
      <c r="AB21" s="5">
        <v>5.2336020170378597E-2</v>
      </c>
      <c r="AC21" s="5">
        <v>1.7419872407074901E-2</v>
      </c>
      <c r="AD21" s="5">
        <v>6.53245215265309E-3</v>
      </c>
      <c r="AE21" s="5">
        <v>1.0811017305267999E-2</v>
      </c>
      <c r="AF21" s="5">
        <v>2.1010811017305301E-3</v>
      </c>
      <c r="AG21" s="5">
        <v>9.2409367001566295E-2</v>
      </c>
      <c r="AH21" s="5">
        <v>2.5594987966535499E-3</v>
      </c>
      <c r="AI21" s="5">
        <v>1.01233907628834E-2</v>
      </c>
      <c r="AJ21" s="5">
        <v>7.1169347136799496E-2</v>
      </c>
      <c r="AK21" s="5">
        <v>1.76872827291133E-2</v>
      </c>
      <c r="AP21" s="5">
        <v>1.6808648813844199E-2</v>
      </c>
      <c r="AU21" s="5">
        <v>5.3482064407686105E-4</v>
      </c>
      <c r="AV21" s="5">
        <v>9.2829583221912398E-3</v>
      </c>
      <c r="AW21" s="5">
        <v>0.126561485273332</v>
      </c>
      <c r="AY21" s="5">
        <v>7.7892806662337194E-2</v>
      </c>
      <c r="BB21" s="5">
        <v>7.9611873018298501E-2</v>
      </c>
      <c r="BC21" s="5">
        <v>0.106505711120449</v>
      </c>
      <c r="BE21" s="5">
        <v>2.96443442716889E-2</v>
      </c>
      <c r="BF21" s="5">
        <v>2.14310272376514E-2</v>
      </c>
      <c r="BK21" s="5">
        <v>2.59005997631509E-2</v>
      </c>
      <c r="BP21" s="5">
        <v>1.3905336745998399E-2</v>
      </c>
      <c r="BT21" s="5">
        <v>8.0223096611529196E-4</v>
      </c>
      <c r="BV21" s="5">
        <v>5.1610192153417098E-2</v>
      </c>
      <c r="BX21" s="5">
        <v>0.39187072621003199</v>
      </c>
      <c r="BY21" s="5">
        <v>7.48748901707606E-2</v>
      </c>
      <c r="BZ21" s="5">
        <v>0.310654391259503</v>
      </c>
      <c r="CB21" s="6">
        <v>0</v>
      </c>
      <c r="CD21" s="5">
        <v>0.28406616495396703</v>
      </c>
      <c r="CF21" s="5">
        <v>0.15758108262979001</v>
      </c>
      <c r="CH21">
        <v>0</v>
      </c>
      <c r="CJ21" s="5">
        <v>1.3905336745998399E-2</v>
      </c>
      <c r="CM21">
        <v>2013</v>
      </c>
      <c r="CN21">
        <v>26102</v>
      </c>
    </row>
    <row r="22" spans="1:92" x14ac:dyDescent="0.35">
      <c r="A22">
        <v>2014</v>
      </c>
      <c r="B22" s="5">
        <v>4.2426467588626404E-3</v>
      </c>
      <c r="C22" s="5">
        <v>4.3242361196100003E-3</v>
      </c>
      <c r="D22" s="5">
        <v>3.3043691102680201E-3</v>
      </c>
      <c r="E22" s="5">
        <v>4.9402357932525599E-2</v>
      </c>
      <c r="I22" s="5">
        <v>3.1819850691469798E-3</v>
      </c>
      <c r="P22" s="5">
        <v>7.3430424672622698E-4</v>
      </c>
      <c r="S22" s="5">
        <v>7.3430424672622698E-4</v>
      </c>
      <c r="T22" s="5">
        <v>6.2415860971729298E-3</v>
      </c>
      <c r="X22" s="5">
        <v>1.87655529718925E-3</v>
      </c>
      <c r="AA22" s="5">
        <v>2.7495614571859801E-2</v>
      </c>
      <c r="AB22" s="5">
        <v>2.3130583771876101E-2</v>
      </c>
      <c r="AD22" s="5">
        <v>8.2405254354832105E-3</v>
      </c>
      <c r="AE22" s="5">
        <v>1.0321054134540901E-2</v>
      </c>
      <c r="AF22" s="5">
        <v>2.3252967812997199E-3</v>
      </c>
      <c r="AG22" s="5">
        <v>4.0631501652184598E-2</v>
      </c>
      <c r="AH22" s="5">
        <v>8.9748296822094401E-3</v>
      </c>
      <c r="AJ22" s="5">
        <v>4.3119977154978999E-2</v>
      </c>
      <c r="AL22" s="5">
        <v>3.2227797495206602E-3</v>
      </c>
      <c r="AO22" s="5">
        <v>3.9570839962468898E-3</v>
      </c>
      <c r="AP22" s="5">
        <v>1.10145637008934E-2</v>
      </c>
      <c r="AR22" s="5">
        <v>8.0365520336148199E-3</v>
      </c>
      <c r="AS22" s="5">
        <v>7.9957573532411404E-3</v>
      </c>
      <c r="AT22" s="5">
        <v>4.2916003753110603E-2</v>
      </c>
      <c r="AU22" s="5">
        <v>8.5668828784726499E-4</v>
      </c>
      <c r="AV22" s="5">
        <v>4.1365805898910799E-2</v>
      </c>
      <c r="AW22" s="5">
        <v>0.257944764002774</v>
      </c>
      <c r="AY22" s="5">
        <v>6.8739036429649597E-2</v>
      </c>
      <c r="BB22" s="5">
        <v>0.10129319136784599</v>
      </c>
      <c r="BC22" s="5">
        <v>0.116835964590217</v>
      </c>
      <c r="BF22" s="5">
        <v>8.1181413943621807E-3</v>
      </c>
      <c r="BG22" s="5">
        <v>1.1096153061640799E-2</v>
      </c>
      <c r="BJ22" s="5">
        <v>1.30542977195774E-3</v>
      </c>
      <c r="BK22" s="5">
        <v>3.4675478317627399E-3</v>
      </c>
      <c r="BP22" s="5">
        <v>1.3870191327051E-2</v>
      </c>
      <c r="BS22" s="5">
        <v>2.7332435850365099E-3</v>
      </c>
      <c r="BV22" s="5">
        <v>6.02129482315506E-2</v>
      </c>
      <c r="BX22" s="5">
        <v>0.17309182882552099</v>
      </c>
      <c r="BY22" s="5">
        <v>8.8524456410883998E-3</v>
      </c>
      <c r="BZ22" s="5">
        <v>0.16423938318443301</v>
      </c>
      <c r="CB22" s="5">
        <v>1.6032309386856E-2</v>
      </c>
      <c r="CD22" s="5">
        <v>0.42797699180026899</v>
      </c>
      <c r="CF22" s="5">
        <v>0.137355688818178</v>
      </c>
      <c r="CH22">
        <v>0</v>
      </c>
      <c r="CJ22" s="5">
        <v>1.3870191327051E-2</v>
      </c>
      <c r="CM22">
        <v>2014</v>
      </c>
      <c r="CN22">
        <v>24420</v>
      </c>
    </row>
    <row r="23" spans="1:92" x14ac:dyDescent="0.35">
      <c r="A23">
        <v>2015</v>
      </c>
      <c r="B23" s="5">
        <v>2.6677845954495199E-3</v>
      </c>
      <c r="O23" s="5">
        <v>7.3173520332329703E-3</v>
      </c>
      <c r="P23" s="5">
        <v>5.7166812759632604E-3</v>
      </c>
      <c r="Q23" s="5">
        <v>6.4407942375852697E-3</v>
      </c>
      <c r="S23" s="5">
        <v>1.3720035062311799E-3</v>
      </c>
      <c r="T23" s="5">
        <v>2.35908380654751E-2</v>
      </c>
      <c r="AA23" s="5">
        <v>5.6290254963984897E-2</v>
      </c>
      <c r="AB23" s="5">
        <v>3.8263653340447401E-2</v>
      </c>
      <c r="AD23" s="5">
        <v>7.4316856587522398E-3</v>
      </c>
      <c r="AE23" s="5">
        <v>4.8401234803155599E-3</v>
      </c>
      <c r="AH23" s="5">
        <v>2.21045009337246E-2</v>
      </c>
      <c r="AI23" s="5">
        <v>5.1069019398605102E-3</v>
      </c>
      <c r="AJ23" s="5">
        <v>6.8943176188116906E-2</v>
      </c>
      <c r="AO23" s="5">
        <v>4.8401234803155599E-3</v>
      </c>
      <c r="AS23" s="5">
        <v>8.2701322458935203E-3</v>
      </c>
      <c r="AT23" s="5">
        <v>6.1892602614428902E-2</v>
      </c>
      <c r="AU23" s="5">
        <v>1.3720035062311799E-3</v>
      </c>
      <c r="AV23" s="5">
        <v>2.2180723350737501E-2</v>
      </c>
      <c r="AW23" s="5">
        <v>0.24353062235603501</v>
      </c>
      <c r="AY23" s="5">
        <v>0.123556537977819</v>
      </c>
      <c r="AZ23" s="5">
        <v>3.2013415145394301E-3</v>
      </c>
      <c r="BB23" s="5">
        <v>4.9582682266854701E-2</v>
      </c>
      <c r="BC23" s="5">
        <v>8.5521551888410402E-2</v>
      </c>
      <c r="BF23" s="5">
        <v>9.2762681504630504E-2</v>
      </c>
      <c r="BK23" s="5">
        <v>2.9764853843515401E-2</v>
      </c>
      <c r="BP23" s="5">
        <v>1.63878196577613E-3</v>
      </c>
      <c r="BV23" s="5">
        <v>2.5820486143951601E-2</v>
      </c>
      <c r="BX23" s="5">
        <v>0.234383932314494</v>
      </c>
      <c r="BY23" s="5">
        <v>2.4962841571706199E-2</v>
      </c>
      <c r="BZ23" s="5">
        <v>0.202980296505202</v>
      </c>
      <c r="CB23" s="5">
        <v>8.2701322458935203E-3</v>
      </c>
      <c r="CD23" s="5">
        <v>0.41987118411524799</v>
      </c>
      <c r="CF23" s="5">
        <v>0.178284233393041</v>
      </c>
      <c r="CH23">
        <v>0</v>
      </c>
      <c r="CJ23" s="5">
        <v>1.63878196577613E-3</v>
      </c>
      <c r="CM23">
        <v>2015</v>
      </c>
      <c r="CN23">
        <v>26152</v>
      </c>
    </row>
    <row r="24" spans="1:92" x14ac:dyDescent="0.35">
      <c r="A24">
        <v>2016</v>
      </c>
      <c r="D24" s="5">
        <v>9.9309562092121401E-4</v>
      </c>
      <c r="E24" s="5">
        <v>1.9672751347772601E-2</v>
      </c>
      <c r="O24" s="5">
        <v>9.5053438002459106E-3</v>
      </c>
      <c r="P24" s="5">
        <v>9.0797313912796707E-3</v>
      </c>
      <c r="R24" s="5">
        <v>1.9909202686087198E-2</v>
      </c>
      <c r="T24" s="5">
        <v>3.8257826539298198E-2</v>
      </c>
      <c r="AA24" s="5">
        <v>6.3558119738957697E-2</v>
      </c>
      <c r="AB24" s="5">
        <v>1.2437340395346601E-2</v>
      </c>
      <c r="AD24" s="5">
        <v>1.6220561808379799E-2</v>
      </c>
      <c r="AE24" s="5">
        <v>3.26302846874113E-3</v>
      </c>
      <c r="AG24" s="5">
        <v>0.14291118887732901</v>
      </c>
      <c r="AH24" s="5">
        <v>2.06185567010309E-2</v>
      </c>
      <c r="AJ24" s="5">
        <v>4.3979948926510901E-2</v>
      </c>
      <c r="AK24" s="5">
        <v>6.1477347961789502E-3</v>
      </c>
      <c r="AS24" s="5">
        <v>1.6078691005391101E-3</v>
      </c>
      <c r="AV24" s="5">
        <v>2.9556417289321901E-2</v>
      </c>
      <c r="AW24" s="5">
        <v>0.24118036508086599</v>
      </c>
      <c r="AY24" s="5">
        <v>8.4271256975314499E-2</v>
      </c>
      <c r="BB24" s="5">
        <v>1.5842239667076499E-2</v>
      </c>
      <c r="BC24" s="5">
        <v>0.131797975976544</v>
      </c>
      <c r="BF24" s="5">
        <v>2.74283552444907E-3</v>
      </c>
      <c r="BI24" s="5">
        <v>1.3146694410290399E-2</v>
      </c>
      <c r="BK24" s="5">
        <v>4.0669630190106904E-3</v>
      </c>
      <c r="BS24" s="5">
        <v>2.9840158895299299E-2</v>
      </c>
      <c r="BT24" s="5">
        <v>3.2157382010782202E-3</v>
      </c>
      <c r="BV24" s="5">
        <v>6.2160101651842402E-2</v>
      </c>
      <c r="BX24" s="5">
        <v>0.36730350893786101</v>
      </c>
      <c r="BY24" s="5">
        <v>5.81670292253854E-2</v>
      </c>
      <c r="BZ24" s="5">
        <v>0.30913647971247499</v>
      </c>
      <c r="CB24" s="5">
        <v>1.6078691005391101E-3</v>
      </c>
      <c r="CD24" s="5">
        <v>0.34129386172325699</v>
      </c>
      <c r="CF24" s="5">
        <v>0.14768750591128299</v>
      </c>
      <c r="CH24">
        <v>0</v>
      </c>
      <c r="CJ24" s="6">
        <v>0</v>
      </c>
      <c r="CM24">
        <v>2016</v>
      </c>
      <c r="CN24">
        <v>21075</v>
      </c>
    </row>
    <row r="25" spans="1:92" x14ac:dyDescent="0.35">
      <c r="A25">
        <v>2017</v>
      </c>
      <c r="C25" s="5">
        <v>2.58703939008895E-2</v>
      </c>
      <c r="D25" s="5">
        <v>1.2350698856416801E-2</v>
      </c>
      <c r="E25" s="5">
        <v>1.4536213468869101E-2</v>
      </c>
      <c r="I25" s="5">
        <v>9.4027954256670904E-3</v>
      </c>
      <c r="O25" s="5">
        <v>6.0991105463786496E-4</v>
      </c>
      <c r="Q25" s="5">
        <v>5.6416772554002499E-3</v>
      </c>
      <c r="T25" s="5">
        <v>2.0127064803049599E-2</v>
      </c>
      <c r="X25" s="5">
        <v>2.2973316391359602E-2</v>
      </c>
      <c r="Z25" s="5">
        <v>5.8958068614993597E-3</v>
      </c>
      <c r="AA25" s="5">
        <v>4.6963151207115597E-2</v>
      </c>
      <c r="AB25" s="5">
        <v>1.7179161372299901E-2</v>
      </c>
      <c r="AD25" s="5">
        <v>4.8335451080050801E-2</v>
      </c>
      <c r="AE25" s="5">
        <v>5.0825921219822103E-3</v>
      </c>
      <c r="AF25" s="5">
        <v>9.7585768742058394E-3</v>
      </c>
      <c r="AG25" s="5">
        <v>3.3189326556543802E-2</v>
      </c>
      <c r="AH25" s="5">
        <v>8.4879288437102896E-3</v>
      </c>
      <c r="AI25" s="5">
        <v>1.7941550190597198E-2</v>
      </c>
      <c r="AJ25" s="5">
        <v>5.5298602287166501E-2</v>
      </c>
      <c r="AO25" s="5">
        <v>6.6073697585768698E-3</v>
      </c>
      <c r="AP25" s="5">
        <v>5.1842439644218504E-3</v>
      </c>
      <c r="AS25" s="5">
        <v>3.1308767471410398E-2</v>
      </c>
      <c r="AV25" s="5">
        <v>1.4282083862770001E-2</v>
      </c>
      <c r="AW25" s="5">
        <v>0.126454891994917</v>
      </c>
      <c r="AY25" s="5">
        <v>8.5489199491740803E-2</v>
      </c>
      <c r="BB25" s="5">
        <v>7.92884371029225E-3</v>
      </c>
      <c r="BC25" s="5">
        <v>0.197865311308767</v>
      </c>
      <c r="BD25" s="5">
        <v>2.9631512071156298E-2</v>
      </c>
      <c r="BE25" s="5">
        <v>4.0152477763659503E-3</v>
      </c>
      <c r="BF25" s="5">
        <v>1.43837357052097E-2</v>
      </c>
      <c r="BK25" s="5">
        <v>6.3024142312579398E-2</v>
      </c>
      <c r="BP25" s="5">
        <v>1.43329097839898E-2</v>
      </c>
      <c r="BQ25" s="5">
        <v>4.9301143583227397E-3</v>
      </c>
      <c r="BT25" s="5">
        <v>5.2858958068615E-3</v>
      </c>
      <c r="BV25" s="5">
        <v>1.9561993840538399E-2</v>
      </c>
      <c r="BX25" s="5">
        <v>0.29418043202033001</v>
      </c>
      <c r="BY25" s="5">
        <v>4.31003811944091E-2</v>
      </c>
      <c r="BZ25" s="5">
        <v>0.23954256670902199</v>
      </c>
      <c r="CB25" s="5">
        <v>3.1308767471410398E-2</v>
      </c>
      <c r="CD25" s="5">
        <v>0.21987293519695</v>
      </c>
      <c r="CF25" s="5">
        <v>0.24589580686149901</v>
      </c>
      <c r="CH25">
        <v>0</v>
      </c>
      <c r="CJ25" s="5">
        <v>1.9263024142312599E-2</v>
      </c>
      <c r="CM25">
        <v>2017</v>
      </c>
      <c r="CN25">
        <v>19590</v>
      </c>
    </row>
    <row r="26" spans="1:92" x14ac:dyDescent="0.35">
      <c r="A26">
        <v>2018</v>
      </c>
      <c r="B26" s="5">
        <v>2.3383141325424902E-3</v>
      </c>
      <c r="D26" s="5">
        <v>3.9922436409261996E-3</v>
      </c>
      <c r="G26" s="5">
        <v>1.55697501996122E-2</v>
      </c>
      <c r="H26" s="5">
        <v>5.1546391752577301E-3</v>
      </c>
      <c r="P26" s="5">
        <v>1.9504961788525201E-2</v>
      </c>
      <c r="Q26" s="5">
        <v>1.53986540435725E-3</v>
      </c>
      <c r="T26" s="5">
        <v>2.8687122162655398E-2</v>
      </c>
      <c r="AA26" s="5">
        <v>0.101859244895631</v>
      </c>
      <c r="AB26" s="5">
        <v>8.6688719060111791E-3</v>
      </c>
      <c r="AC26" s="5">
        <v>5.58914109729668E-3</v>
      </c>
      <c r="AE26" s="5">
        <v>1.35165963271359E-2</v>
      </c>
      <c r="AF26" s="5">
        <v>4.7336603170982103E-3</v>
      </c>
      <c r="AG26" s="5">
        <v>5.2070263488080297E-2</v>
      </c>
      <c r="AH26" s="5">
        <v>2.9086346526747998E-3</v>
      </c>
      <c r="AI26" s="5">
        <v>3.5302840196190302E-2</v>
      </c>
      <c r="AJ26" s="5">
        <v>6.1651648226303202E-2</v>
      </c>
      <c r="AP26" s="5">
        <v>1.6539295083837101E-3</v>
      </c>
      <c r="AS26" s="5">
        <v>2.7375384966351101E-3</v>
      </c>
      <c r="AW26" s="5">
        <v>0.30591992699897302</v>
      </c>
      <c r="AX26" s="5">
        <v>1.1976730922778601E-3</v>
      </c>
      <c r="AY26" s="5">
        <v>4.2659974905897097E-2</v>
      </c>
      <c r="BB26" s="5">
        <v>0.15096384167902399</v>
      </c>
      <c r="BC26" s="5">
        <v>0.123930649024752</v>
      </c>
      <c r="BK26" s="5">
        <v>1.3117371963043199E-3</v>
      </c>
      <c r="BX26" s="5">
        <v>0.31652788867343401</v>
      </c>
      <c r="BY26" s="5">
        <v>2.8687122162655398E-2</v>
      </c>
      <c r="BZ26" s="5">
        <v>0.28630090110642198</v>
      </c>
      <c r="CB26" s="5">
        <v>2.7375384966351101E-3</v>
      </c>
      <c r="CD26" s="5">
        <v>0.500741416676172</v>
      </c>
      <c r="CF26" s="5">
        <v>0.123930649024752</v>
      </c>
      <c r="CH26">
        <v>0</v>
      </c>
      <c r="CJ26" s="7">
        <v>0</v>
      </c>
      <c r="CM26">
        <v>2018</v>
      </c>
      <c r="CN26">
        <v>17487</v>
      </c>
    </row>
    <row r="28" spans="1:92" x14ac:dyDescent="0.35">
      <c r="A28" t="s">
        <v>80</v>
      </c>
    </row>
    <row r="29" spans="1:92" ht="15" thickBot="1" x14ac:dyDescent="0.4">
      <c r="B29" t="s">
        <v>0</v>
      </c>
      <c r="C29" t="s">
        <v>1</v>
      </c>
      <c r="D29" s="1" t="s">
        <v>2</v>
      </c>
      <c r="E29" s="1" t="s">
        <v>3</v>
      </c>
      <c r="F29" s="1" t="s">
        <v>4</v>
      </c>
      <c r="G29" s="1" t="s">
        <v>5</v>
      </c>
      <c r="H29" s="1" t="s">
        <v>6</v>
      </c>
      <c r="I29" s="1" t="s">
        <v>7</v>
      </c>
      <c r="J29" s="1" t="s">
        <v>8</v>
      </c>
      <c r="K29" s="1" t="s">
        <v>9</v>
      </c>
      <c r="L29" s="1" t="s">
        <v>10</v>
      </c>
      <c r="M29" s="1" t="s">
        <v>11</v>
      </c>
      <c r="N29" s="1" t="s">
        <v>12</v>
      </c>
      <c r="O29" s="1" t="s">
        <v>13</v>
      </c>
      <c r="P29" s="1" t="s">
        <v>14</v>
      </c>
      <c r="Q29" s="1" t="s">
        <v>15</v>
      </c>
      <c r="R29" s="1" t="s">
        <v>16</v>
      </c>
      <c r="S29" s="2" t="s">
        <v>17</v>
      </c>
      <c r="T29" s="2" t="s">
        <v>18</v>
      </c>
      <c r="U29" s="2" t="s">
        <v>19</v>
      </c>
      <c r="V29" s="2" t="s">
        <v>20</v>
      </c>
      <c r="W29" s="2" t="s">
        <v>21</v>
      </c>
      <c r="X29" s="2" t="s">
        <v>22</v>
      </c>
      <c r="Y29" s="1" t="s">
        <v>23</v>
      </c>
      <c r="Z29" s="1" t="s">
        <v>24</v>
      </c>
      <c r="AA29" s="1" t="s">
        <v>25</v>
      </c>
      <c r="AB29" s="2" t="s">
        <v>26</v>
      </c>
      <c r="AC29" s="2" t="s">
        <v>27</v>
      </c>
      <c r="AD29" s="2" t="s">
        <v>28</v>
      </c>
      <c r="AE29" s="2" t="s">
        <v>29</v>
      </c>
      <c r="AF29" s="2" t="s">
        <v>30</v>
      </c>
      <c r="AG29" s="2" t="s">
        <v>31</v>
      </c>
      <c r="AH29" s="2" t="s">
        <v>32</v>
      </c>
      <c r="AI29" s="2" t="s">
        <v>33</v>
      </c>
      <c r="AJ29" s="2" t="s">
        <v>34</v>
      </c>
      <c r="AK29" s="2" t="s">
        <v>35</v>
      </c>
      <c r="AL29" s="3" t="s">
        <v>36</v>
      </c>
      <c r="AM29" s="3" t="s">
        <v>37</v>
      </c>
      <c r="AN29" s="3" t="s">
        <v>38</v>
      </c>
      <c r="AO29" s="4" t="s">
        <v>39</v>
      </c>
      <c r="AP29" t="s">
        <v>40</v>
      </c>
      <c r="AQ29" s="3" t="s">
        <v>41</v>
      </c>
      <c r="AR29" s="1" t="s">
        <v>42</v>
      </c>
      <c r="AS29" s="1" t="s">
        <v>43</v>
      </c>
      <c r="AT29" s="3" t="s">
        <v>44</v>
      </c>
      <c r="AU29" t="s">
        <v>45</v>
      </c>
      <c r="AV29" s="3" t="s">
        <v>46</v>
      </c>
      <c r="AW29" s="3" t="s">
        <v>47</v>
      </c>
      <c r="AX29" s="1" t="s">
        <v>48</v>
      </c>
      <c r="AY29" s="1" t="s">
        <v>49</v>
      </c>
      <c r="AZ29" s="1" t="s">
        <v>50</v>
      </c>
      <c r="BA29" s="1" t="s">
        <v>51</v>
      </c>
      <c r="BB29" s="1" t="s">
        <v>52</v>
      </c>
      <c r="BC29" s="3" t="s">
        <v>53</v>
      </c>
      <c r="BD29" s="1" t="s">
        <v>54</v>
      </c>
      <c r="BE29" s="1" t="s">
        <v>55</v>
      </c>
      <c r="BF29" s="1" t="s">
        <v>56</v>
      </c>
      <c r="BG29" s="1" t="s">
        <v>57</v>
      </c>
      <c r="BH29" s="1" t="s">
        <v>58</v>
      </c>
      <c r="BI29" s="1" t="s">
        <v>12</v>
      </c>
      <c r="BJ29" s="1" t="s">
        <v>59</v>
      </c>
      <c r="BK29" s="1" t="s">
        <v>60</v>
      </c>
      <c r="BL29" s="3" t="s">
        <v>61</v>
      </c>
      <c r="BM29" s="1" t="s">
        <v>62</v>
      </c>
      <c r="BN29" s="1" t="s">
        <v>63</v>
      </c>
      <c r="BO29" s="1" t="s">
        <v>64</v>
      </c>
      <c r="BP29" s="3" t="s">
        <v>65</v>
      </c>
      <c r="BQ29" s="1" t="s">
        <v>66</v>
      </c>
      <c r="BR29" s="1" t="s">
        <v>67</v>
      </c>
      <c r="BS29" s="3" t="s">
        <v>68</v>
      </c>
      <c r="BT29" s="3" t="s">
        <v>69</v>
      </c>
      <c r="BV29" t="s">
        <v>70</v>
      </c>
      <c r="BX29" t="s">
        <v>71</v>
      </c>
      <c r="BY29" t="s">
        <v>72</v>
      </c>
      <c r="BZ29" t="s">
        <v>73</v>
      </c>
      <c r="CB29" t="s">
        <v>74</v>
      </c>
      <c r="CD29" t="s">
        <v>75</v>
      </c>
      <c r="CF29" t="s">
        <v>76</v>
      </c>
      <c r="CH29" t="s">
        <v>77</v>
      </c>
      <c r="CJ29" t="s">
        <v>78</v>
      </c>
    </row>
    <row r="30" spans="1:92" x14ac:dyDescent="0.35">
      <c r="A30" s="11">
        <v>1994</v>
      </c>
      <c r="B30" s="11">
        <f>CN2*B2</f>
        <v>0</v>
      </c>
      <c r="C30" s="11">
        <f>CN2*C2</f>
        <v>169.02922002328282</v>
      </c>
      <c r="D30" s="11">
        <f>CN2*D2</f>
        <v>0</v>
      </c>
      <c r="E30" s="11">
        <f>CN2*E2</f>
        <v>0</v>
      </c>
      <c r="F30" s="11">
        <f>CN2*F2</f>
        <v>0</v>
      </c>
      <c r="G30" s="11">
        <f>CN2*G2</f>
        <v>0</v>
      </c>
      <c r="H30" s="11">
        <f>CN2*H2</f>
        <v>0</v>
      </c>
      <c r="I30" s="11">
        <f>CN2*I2</f>
        <v>0</v>
      </c>
      <c r="J30" s="11">
        <f>CN2*J2</f>
        <v>0</v>
      </c>
      <c r="K30" s="11">
        <f>CN2*K2</f>
        <v>0</v>
      </c>
      <c r="L30" s="11">
        <f>CN2*L2</f>
        <v>0</v>
      </c>
      <c r="M30" s="11">
        <f>CN2*M2</f>
        <v>0</v>
      </c>
      <c r="N30" s="11">
        <f>CN2*N2</f>
        <v>0</v>
      </c>
      <c r="O30" s="11">
        <f>CN2*O2</f>
        <v>0</v>
      </c>
      <c r="P30" s="11">
        <f>CN2*P2</f>
        <v>0</v>
      </c>
      <c r="Q30" s="11">
        <f>CN2*Q2</f>
        <v>0</v>
      </c>
      <c r="R30" s="11">
        <f>CN2*R2</f>
        <v>0</v>
      </c>
      <c r="S30" s="11">
        <f>CN2*S2</f>
        <v>0</v>
      </c>
      <c r="T30" s="11">
        <f>CN2*T2</f>
        <v>0</v>
      </c>
      <c r="U30" s="11">
        <f>CN2*U2</f>
        <v>0</v>
      </c>
      <c r="V30" s="11">
        <f>CN2*V2</f>
        <v>0</v>
      </c>
      <c r="W30" s="11">
        <f>CN2*W2</f>
        <v>0</v>
      </c>
      <c r="X30" s="11">
        <f>CN2*X2</f>
        <v>113.67462165308531</v>
      </c>
      <c r="Y30" s="11">
        <f>CN2*Y2</f>
        <v>0</v>
      </c>
      <c r="Z30" s="11">
        <f>CN2*Z2</f>
        <v>0</v>
      </c>
      <c r="AA30" s="11">
        <f>CN2*AA2</f>
        <v>0</v>
      </c>
      <c r="AB30" s="11">
        <f>CN2*AB2</f>
        <v>16.804074505238635</v>
      </c>
      <c r="AC30" s="11">
        <f>CN2*AC2</f>
        <v>0</v>
      </c>
      <c r="AD30" s="11">
        <f>CN2*AD2</f>
        <v>0</v>
      </c>
      <c r="AE30" s="11">
        <f>CN2*AE2</f>
        <v>0</v>
      </c>
      <c r="AF30" s="11">
        <f>CN2*AF2</f>
        <v>0</v>
      </c>
      <c r="AG30" s="11">
        <f>CN2*AG2</f>
        <v>19.769499417927847</v>
      </c>
      <c r="AH30" s="11">
        <f>CN2*AH2</f>
        <v>70.181722933643741</v>
      </c>
      <c r="AI30" s="11">
        <f>CN2*AI2</f>
        <v>0</v>
      </c>
      <c r="AJ30" s="11">
        <f>CN2*AJ2</f>
        <v>184.84481955762496</v>
      </c>
      <c r="AK30" s="11">
        <f>CN2*AK2</f>
        <v>147.28277066356259</v>
      </c>
      <c r="AL30" s="11">
        <f>CN2*AL2</f>
        <v>0</v>
      </c>
      <c r="AM30" s="11">
        <f>CN2*AM2</f>
        <v>0</v>
      </c>
      <c r="AN30" s="11">
        <f>CN2*AN2</f>
        <v>0</v>
      </c>
      <c r="AO30" s="11">
        <f>CN2*AO2</f>
        <v>43.492898719441229</v>
      </c>
      <c r="AP30" s="11">
        <f>CN2*AP2</f>
        <v>0</v>
      </c>
      <c r="AQ30" s="11">
        <f>CN2*AQ2</f>
        <v>0</v>
      </c>
      <c r="AR30" s="11">
        <f>CN2*AR2</f>
        <v>0</v>
      </c>
      <c r="AS30" s="11">
        <f>CN2*AS2</f>
        <v>0</v>
      </c>
      <c r="AT30" s="11">
        <f>CN2*AT2</f>
        <v>0</v>
      </c>
      <c r="AU30" s="11">
        <f>CN2*AU2</f>
        <v>0</v>
      </c>
      <c r="AV30" s="11">
        <f>CN2*AV2</f>
        <v>0</v>
      </c>
      <c r="AW30" s="11">
        <f>CN2*AW2</f>
        <v>2646.1474970896402</v>
      </c>
      <c r="AX30" s="11">
        <f>CN2*AX2</f>
        <v>207.57974388824252</v>
      </c>
      <c r="AY30" s="11">
        <f>CN2*AY2</f>
        <v>417.13643771827719</v>
      </c>
      <c r="AZ30" s="11">
        <f>CN2*AZ2</f>
        <v>15.815599534342228</v>
      </c>
      <c r="BA30" s="11">
        <f>CN2*BA2</f>
        <v>0</v>
      </c>
      <c r="BB30" s="11">
        <f>CN2*BB2</f>
        <v>64.250873108265395</v>
      </c>
      <c r="BC30" s="11">
        <f>CN2*BC2</f>
        <v>236.24551804423734</v>
      </c>
      <c r="BD30" s="11">
        <f>CN2*BD2</f>
        <v>0</v>
      </c>
      <c r="BE30" s="11">
        <f>CN2*BE2</f>
        <v>0</v>
      </c>
      <c r="BF30" s="11">
        <f>CN2*BF2</f>
        <v>350.90861466821917</v>
      </c>
      <c r="BG30" s="11">
        <f>CN2*BG2</f>
        <v>0</v>
      </c>
      <c r="BH30" s="11">
        <f>CN2*BH2</f>
        <v>0</v>
      </c>
      <c r="BI30" s="11">
        <f>CN2*BI2</f>
        <v>0</v>
      </c>
      <c r="BJ30" s="11">
        <f>CN2*BJ2</f>
        <v>0</v>
      </c>
      <c r="BK30" s="11">
        <f>CN2*BK2</f>
        <v>274.79604190919702</v>
      </c>
      <c r="BL30" s="11">
        <f>CN2*BL2</f>
        <v>0</v>
      </c>
      <c r="BM30" s="11">
        <f>CN2*BM2</f>
        <v>0</v>
      </c>
      <c r="BN30" s="11">
        <f>CN2*BN2</f>
        <v>0</v>
      </c>
      <c r="BO30" s="11">
        <f>CN2*BO2</f>
        <v>0</v>
      </c>
      <c r="BP30" s="11">
        <f>CN2*BP2</f>
        <v>0</v>
      </c>
      <c r="BQ30" s="11">
        <f>CN2*BQ2</f>
        <v>0</v>
      </c>
      <c r="BR30" s="11">
        <f>CN2*BR2</f>
        <v>0</v>
      </c>
      <c r="BS30" s="11">
        <f>CN2*BS2</f>
        <v>0</v>
      </c>
      <c r="BT30" s="11">
        <f>CN2*BT2</f>
        <v>0</v>
      </c>
      <c r="BU30" s="11"/>
      <c r="BV30" s="11">
        <f>CN2*BV2</f>
        <v>169.02922002328282</v>
      </c>
      <c r="BW30" s="11"/>
      <c r="BX30" s="11">
        <f>CN2*BX2</f>
        <v>552.55750873108275</v>
      </c>
      <c r="BY30" s="11">
        <f>CN2*BY2</f>
        <v>113.67462165308531</v>
      </c>
      <c r="BZ30" s="11">
        <f>CN2*BZ2</f>
        <v>438.8828870779974</v>
      </c>
      <c r="CA30" s="11"/>
      <c r="CB30" s="11">
        <f>CN2*CB2</f>
        <v>0</v>
      </c>
      <c r="CC30" s="11"/>
      <c r="CD30" s="11">
        <f>CN2*CD2</f>
        <v>3331.1606519208403</v>
      </c>
      <c r="CE30" s="11"/>
      <c r="CF30" s="11">
        <f>CN2*CF2</f>
        <v>587.15413271245643</v>
      </c>
      <c r="CG30" s="11"/>
      <c r="CH30" s="11">
        <f>CN2*CH2</f>
        <v>0</v>
      </c>
      <c r="CI30" s="11"/>
      <c r="CJ30" s="11">
        <f>CN2*CJ2</f>
        <v>0</v>
      </c>
    </row>
    <row r="31" spans="1:92" x14ac:dyDescent="0.35">
      <c r="A31" s="11">
        <v>1995</v>
      </c>
      <c r="B31" s="11">
        <f t="shared" ref="B31:B54" si="0">CN3*B3</f>
        <v>0</v>
      </c>
      <c r="C31" s="11">
        <f t="shared" ref="C31:C54" si="1">CN3*C3</f>
        <v>112.19568410349139</v>
      </c>
      <c r="D31" s="11">
        <f t="shared" ref="D31:D54" si="2">CN3*D3</f>
        <v>47.658343689978537</v>
      </c>
      <c r="E31" s="11">
        <f t="shared" ref="E31:E49" si="3">CN3*E3</f>
        <v>0</v>
      </c>
      <c r="F31" s="11">
        <f t="shared" ref="F31:F49" si="4">CN3*F3</f>
        <v>0</v>
      </c>
      <c r="G31" s="11">
        <f t="shared" ref="G31:G49" si="5">CN3*G3</f>
        <v>0</v>
      </c>
      <c r="H31" s="11">
        <f t="shared" ref="H31:H49" si="6">CN3*H3</f>
        <v>38.722404248107559</v>
      </c>
      <c r="I31" s="11">
        <f t="shared" ref="I31:I49" si="7">CN3*I3</f>
        <v>0</v>
      </c>
      <c r="J31" s="11">
        <f t="shared" ref="J31:J49" si="8">CN3*J3</f>
        <v>0</v>
      </c>
      <c r="K31" s="11">
        <f t="shared" ref="K31:K49" si="9">CN3*K3</f>
        <v>0</v>
      </c>
      <c r="L31" s="11">
        <f t="shared" ref="L31:L49" si="10">CN3*L3</f>
        <v>0</v>
      </c>
      <c r="M31" s="11">
        <f t="shared" ref="M31:M49" si="11">CN3*M3</f>
        <v>0</v>
      </c>
      <c r="N31" s="11">
        <f t="shared" ref="N31:N49" si="12">CN3*N3</f>
        <v>0</v>
      </c>
      <c r="O31" s="11">
        <f t="shared" ref="O31:O49" si="13">CN3*O3</f>
        <v>0</v>
      </c>
      <c r="P31" s="11">
        <f t="shared" ref="P31:P49" si="14">CN3*P3</f>
        <v>0</v>
      </c>
      <c r="Q31" s="11">
        <f t="shared" ref="Q31:Q49" si="15">CN3*Q3</f>
        <v>0</v>
      </c>
      <c r="R31" s="11">
        <f t="shared" ref="R31:R49" si="16">CN3*R3</f>
        <v>0</v>
      </c>
      <c r="S31" s="11">
        <f t="shared" ref="S31:S49" si="17">CN3*S3</f>
        <v>0</v>
      </c>
      <c r="T31" s="11">
        <f t="shared" ref="T31:T49" si="18">CN3*T3</f>
        <v>0</v>
      </c>
      <c r="U31" s="11">
        <f t="shared" ref="U31:U49" si="19">CN3*U3</f>
        <v>0</v>
      </c>
      <c r="V31" s="11">
        <f t="shared" ref="V31:V49" si="20">CN3*V3</f>
        <v>19.857643204157686</v>
      </c>
      <c r="W31" s="11">
        <f t="shared" ref="W31:W49" si="21">CN3*W3</f>
        <v>0</v>
      </c>
      <c r="X31" s="11">
        <f t="shared" ref="X31:X49" si="22">CN3*X3</f>
        <v>0</v>
      </c>
      <c r="Y31" s="11">
        <f t="shared" ref="Y31:Y49" si="23">CN3*Y3</f>
        <v>0</v>
      </c>
      <c r="Z31" s="11">
        <f t="shared" ref="Z31:Z49" si="24">CN3*Z3</f>
        <v>0</v>
      </c>
      <c r="AA31" s="11">
        <f t="shared" ref="AA31:AA49" si="25">CN3*AA3</f>
        <v>35.74375776748392</v>
      </c>
      <c r="AB31" s="11">
        <f t="shared" ref="AB31:AB49" si="26">CN3*AB3</f>
        <v>89.359394418709797</v>
      </c>
      <c r="AC31" s="11">
        <f t="shared" ref="AC31:AC49" si="27">CN3*AC3</f>
        <v>0</v>
      </c>
      <c r="AD31" s="11">
        <f t="shared" ref="AD31:AD49" si="28">CN3*AD3</f>
        <v>0</v>
      </c>
      <c r="AE31" s="11">
        <f t="shared" ref="AE31:AE49" si="29">CN3*AE3</f>
        <v>0</v>
      </c>
      <c r="AF31" s="11">
        <f t="shared" ref="AF31:AF49" si="30">CN3*AF3</f>
        <v>0</v>
      </c>
      <c r="AG31" s="11">
        <f t="shared" ref="AG31:AG49" si="31">CN3*AG3</f>
        <v>176.73302451700397</v>
      </c>
      <c r="AH31" s="11">
        <f t="shared" ref="AH31:AH49" si="32">CN3*AH3</f>
        <v>20.850525364365591</v>
      </c>
      <c r="AI31" s="11">
        <f t="shared" ref="AI31:AI49" si="33">CN3*AI3</f>
        <v>0</v>
      </c>
      <c r="AJ31" s="11">
        <f t="shared" ref="AJ31:AJ49" si="34">CN3*AJ3</f>
        <v>0</v>
      </c>
      <c r="AK31" s="11">
        <f t="shared" ref="AK31:AK49" si="35">CN3*AK3</f>
        <v>99.28821602078888</v>
      </c>
      <c r="AL31" s="11">
        <f t="shared" ref="AL31:AL49" si="36">CN3*AL3</f>
        <v>0</v>
      </c>
      <c r="AM31" s="11">
        <f t="shared" ref="AM31:AM49" si="37">CN3*AM3</f>
        <v>0</v>
      </c>
      <c r="AN31" s="11">
        <f t="shared" ref="AN31:AN49" si="38">CN3*AN3</f>
        <v>0</v>
      </c>
      <c r="AO31" s="11">
        <f t="shared" ref="AO31:AO49" si="39">CN3*AO3</f>
        <v>0</v>
      </c>
      <c r="AP31" s="11">
        <f t="shared" ref="AP31:AP49" si="40">CN3*AP3</f>
        <v>63.544458253304683</v>
      </c>
      <c r="AQ31" s="11">
        <f t="shared" ref="AQ31:AQ49" si="41">CN3*AQ3</f>
        <v>0</v>
      </c>
      <c r="AR31" s="11">
        <f t="shared" ref="AR31:AR49" si="42">CN3*AR3</f>
        <v>0</v>
      </c>
      <c r="AS31" s="11">
        <f t="shared" ref="AS31:AS49" si="43">CN3*AS3</f>
        <v>0</v>
      </c>
      <c r="AT31" s="11">
        <f t="shared" ref="AT31:AT49" si="44">CN3*AT3</f>
        <v>47.658343689978537</v>
      </c>
      <c r="AU31" s="11">
        <f t="shared" ref="AU31:AU49" si="45">CN3*AU3</f>
        <v>0</v>
      </c>
      <c r="AV31" s="11">
        <f t="shared" ref="AV31:AV49" si="46">CN3*AV3</f>
        <v>0</v>
      </c>
      <c r="AW31" s="11">
        <f t="shared" ref="AW31:AW49" si="47">CN3*AW3</f>
        <v>1184.5084171280116</v>
      </c>
      <c r="AX31" s="11">
        <f t="shared" ref="AX31:AX49" si="48">CN3*AX3</f>
        <v>474.59767257936971</v>
      </c>
      <c r="AY31" s="11">
        <f t="shared" ref="AY31:AY49" si="49">CN3*AY3</f>
        <v>469.63326177832977</v>
      </c>
      <c r="AZ31" s="11">
        <f t="shared" ref="AZ31:AZ49" si="50">CN3*AZ3</f>
        <v>256.16359733363475</v>
      </c>
      <c r="BA31" s="11">
        <f t="shared" ref="BA31:BA49" si="51">CN3*BA3</f>
        <v>0</v>
      </c>
      <c r="BB31" s="11">
        <f t="shared" ref="BB31:BB49" si="52">CN3*BB3</f>
        <v>329.63687718901855</v>
      </c>
      <c r="BC31" s="11">
        <f t="shared" ref="BC31:BC49" si="53">CN3*BC3</f>
        <v>48.651225850186435</v>
      </c>
      <c r="BD31" s="11">
        <f t="shared" ref="BD31:BD49" si="54">CN3*BD3</f>
        <v>0</v>
      </c>
      <c r="BE31" s="11">
        <f t="shared" ref="BE31:BE49" si="55">CN3*BE3</f>
        <v>28.793582646028668</v>
      </c>
      <c r="BF31" s="11">
        <f t="shared" ref="BF31:BF49" si="56">CN3*BF3</f>
        <v>152.90385267201458</v>
      </c>
      <c r="BG31" s="11">
        <f t="shared" ref="BG31:BG49" si="57">CN3*BG3</f>
        <v>0</v>
      </c>
      <c r="BH31" s="11">
        <f t="shared" ref="BH31:BH49" si="58">CN3*BH3</f>
        <v>0</v>
      </c>
      <c r="BI31" s="11">
        <f t="shared" ref="BI31:BI49" si="59">CN3*BI3</f>
        <v>0</v>
      </c>
      <c r="BJ31" s="11">
        <f t="shared" ref="BJ31:BJ49" si="60">CN3*BJ3</f>
        <v>0</v>
      </c>
      <c r="BK31" s="11">
        <f t="shared" ref="BK31:BK49" si="61">CN3*BK3</f>
        <v>132.05332730764863</v>
      </c>
      <c r="BL31" s="11">
        <f t="shared" ref="BL31:BL49" si="62">CN3*BL3</f>
        <v>0</v>
      </c>
      <c r="BM31" s="11">
        <f t="shared" ref="BM31:BM49" si="63">CN3*BM3</f>
        <v>0</v>
      </c>
      <c r="BN31" s="11">
        <f t="shared" ref="BN31:BN49" si="64">CN3*BN3</f>
        <v>0</v>
      </c>
      <c r="BO31" s="11">
        <f t="shared" ref="BO31:BO49" si="65">CN3*BO3</f>
        <v>0</v>
      </c>
      <c r="BP31" s="11">
        <f t="shared" ref="BP31:BP49" si="66">CN3*BP3</f>
        <v>160.84690995367711</v>
      </c>
      <c r="BQ31" s="11">
        <f t="shared" ref="BQ31:BQ49" si="67">CN3*BQ3</f>
        <v>0</v>
      </c>
      <c r="BR31" s="11">
        <f t="shared" ref="BR31:BR49" si="68">CN3*BR3</f>
        <v>0</v>
      </c>
      <c r="BS31" s="11">
        <f t="shared" ref="BS31:BS49" si="69">CN3*BS3</f>
        <v>0</v>
      </c>
      <c r="BT31" s="11">
        <f t="shared" ref="BT31:BT49" si="70">CN3*BT3</f>
        <v>0</v>
      </c>
      <c r="BU31" s="11"/>
      <c r="BV31" s="11">
        <f t="shared" ref="BV31:BV49" si="71">CN3*BV3</f>
        <v>198.57643204157688</v>
      </c>
      <c r="BW31" s="11"/>
      <c r="BX31" s="11">
        <f t="shared" ref="BX31:BX49" si="72">CN3*BX3</f>
        <v>441.83256129250907</v>
      </c>
      <c r="BY31" s="11">
        <f t="shared" ref="BY31:BY49" si="73">CN3*BY3</f>
        <v>19.857643204157686</v>
      </c>
      <c r="BZ31" s="11">
        <f t="shared" ref="BZ31:BZ49" si="74">CN3*BZ3</f>
        <v>421.97491808835184</v>
      </c>
      <c r="CA31" s="11"/>
      <c r="CB31" s="11">
        <f t="shared" ref="CB31:CB49" si="75">CN3*CB3</f>
        <v>0</v>
      </c>
      <c r="CC31" s="11"/>
      <c r="CD31" s="11">
        <f t="shared" ref="CD31:CD49" si="76">CN3*CD3</f>
        <v>2714.539826008358</v>
      </c>
      <c r="CE31" s="11"/>
      <c r="CF31" s="11">
        <f t="shared" ref="CF31:CF49" si="77">CN3*CF3</f>
        <v>230.34866116822968</v>
      </c>
      <c r="CG31" s="11"/>
      <c r="CH31" s="11">
        <f t="shared" ref="CH31:CH49" si="78">CN3*CH3</f>
        <v>0</v>
      </c>
      <c r="CI31" s="11"/>
      <c r="CJ31" s="11">
        <f t="shared" ref="CJ31:CJ49" si="79">CN3*CJ3</f>
        <v>160.84690995367711</v>
      </c>
    </row>
    <row r="32" spans="1:92" x14ac:dyDescent="0.35">
      <c r="A32" s="11">
        <v>1996</v>
      </c>
      <c r="B32" s="11">
        <f t="shared" si="0"/>
        <v>0</v>
      </c>
      <c r="C32" s="11">
        <f t="shared" si="1"/>
        <v>230.92481977342939</v>
      </c>
      <c r="D32" s="11">
        <f t="shared" si="2"/>
        <v>0</v>
      </c>
      <c r="E32" s="11">
        <f t="shared" si="3"/>
        <v>115.46240988671518</v>
      </c>
      <c r="F32" s="11">
        <f t="shared" si="4"/>
        <v>0</v>
      </c>
      <c r="G32" s="11">
        <f t="shared" si="5"/>
        <v>0</v>
      </c>
      <c r="H32" s="11">
        <f t="shared" si="6"/>
        <v>0</v>
      </c>
      <c r="I32" s="11">
        <f t="shared" si="7"/>
        <v>0</v>
      </c>
      <c r="J32" s="11">
        <f t="shared" si="8"/>
        <v>0</v>
      </c>
      <c r="K32" s="11">
        <f t="shared" si="9"/>
        <v>0</v>
      </c>
      <c r="L32" s="11">
        <f t="shared" si="10"/>
        <v>0</v>
      </c>
      <c r="M32" s="11">
        <f t="shared" si="11"/>
        <v>0</v>
      </c>
      <c r="N32" s="11">
        <f t="shared" si="12"/>
        <v>0</v>
      </c>
      <c r="O32" s="11">
        <f t="shared" si="13"/>
        <v>0</v>
      </c>
      <c r="P32" s="11">
        <f t="shared" si="14"/>
        <v>299.60504634397535</v>
      </c>
      <c r="Q32" s="11">
        <f t="shared" si="15"/>
        <v>235.90164778578807</v>
      </c>
      <c r="R32" s="11">
        <f t="shared" si="16"/>
        <v>0</v>
      </c>
      <c r="S32" s="11">
        <f t="shared" si="17"/>
        <v>0</v>
      </c>
      <c r="T32" s="11">
        <f t="shared" si="18"/>
        <v>0</v>
      </c>
      <c r="U32" s="11">
        <f t="shared" si="19"/>
        <v>0</v>
      </c>
      <c r="V32" s="11">
        <f t="shared" si="20"/>
        <v>0</v>
      </c>
      <c r="W32" s="11">
        <f t="shared" si="21"/>
        <v>0</v>
      </c>
      <c r="X32" s="11">
        <f t="shared" si="22"/>
        <v>0</v>
      </c>
      <c r="Y32" s="11">
        <f t="shared" si="23"/>
        <v>0</v>
      </c>
      <c r="Z32" s="11">
        <f t="shared" si="24"/>
        <v>0</v>
      </c>
      <c r="AA32" s="11">
        <f t="shared" si="25"/>
        <v>400.13697219361444</v>
      </c>
      <c r="AB32" s="11">
        <f t="shared" si="26"/>
        <v>320.5077239958801</v>
      </c>
      <c r="AC32" s="11">
        <f t="shared" si="27"/>
        <v>0</v>
      </c>
      <c r="AD32" s="11">
        <f t="shared" si="28"/>
        <v>0</v>
      </c>
      <c r="AE32" s="11">
        <f t="shared" si="29"/>
        <v>0</v>
      </c>
      <c r="AF32" s="11">
        <f t="shared" si="30"/>
        <v>0</v>
      </c>
      <c r="AG32" s="11">
        <f t="shared" si="31"/>
        <v>0</v>
      </c>
      <c r="AH32" s="11">
        <f t="shared" si="32"/>
        <v>0</v>
      </c>
      <c r="AI32" s="11">
        <f t="shared" si="33"/>
        <v>0</v>
      </c>
      <c r="AJ32" s="11">
        <f t="shared" si="34"/>
        <v>1289.9938208032961</v>
      </c>
      <c r="AK32" s="11">
        <f t="shared" si="35"/>
        <v>76.643151390319275</v>
      </c>
      <c r="AL32" s="11">
        <f t="shared" si="36"/>
        <v>0</v>
      </c>
      <c r="AM32" s="11">
        <f t="shared" si="37"/>
        <v>0</v>
      </c>
      <c r="AN32" s="11">
        <f t="shared" si="38"/>
        <v>0</v>
      </c>
      <c r="AO32" s="11">
        <f t="shared" si="39"/>
        <v>0</v>
      </c>
      <c r="AP32" s="11">
        <f t="shared" si="40"/>
        <v>0</v>
      </c>
      <c r="AQ32" s="11">
        <f t="shared" si="41"/>
        <v>0</v>
      </c>
      <c r="AR32" s="11">
        <f t="shared" si="42"/>
        <v>0</v>
      </c>
      <c r="AS32" s="11">
        <f t="shared" si="43"/>
        <v>0</v>
      </c>
      <c r="AT32" s="11">
        <f t="shared" si="44"/>
        <v>114.46704428424323</v>
      </c>
      <c r="AU32" s="11">
        <f t="shared" si="45"/>
        <v>217.98506694129713</v>
      </c>
      <c r="AV32" s="11">
        <f t="shared" si="46"/>
        <v>0</v>
      </c>
      <c r="AW32" s="11">
        <f t="shared" si="47"/>
        <v>3273.7574665293496</v>
      </c>
      <c r="AX32" s="11">
        <f t="shared" si="48"/>
        <v>0</v>
      </c>
      <c r="AY32" s="11">
        <f t="shared" si="49"/>
        <v>1899.157569515964</v>
      </c>
      <c r="AZ32" s="11">
        <f t="shared" si="50"/>
        <v>0</v>
      </c>
      <c r="BA32" s="11">
        <f t="shared" si="51"/>
        <v>0</v>
      </c>
      <c r="BB32" s="11">
        <f t="shared" si="52"/>
        <v>0</v>
      </c>
      <c r="BC32" s="11">
        <f t="shared" si="53"/>
        <v>123.42533470648773</v>
      </c>
      <c r="BD32" s="11">
        <f t="shared" si="54"/>
        <v>0</v>
      </c>
      <c r="BE32" s="11">
        <f t="shared" si="55"/>
        <v>0</v>
      </c>
      <c r="BF32" s="11">
        <f t="shared" si="56"/>
        <v>381.22502574665253</v>
      </c>
      <c r="BG32" s="11">
        <f t="shared" si="57"/>
        <v>0</v>
      </c>
      <c r="BH32" s="11">
        <f t="shared" si="58"/>
        <v>0</v>
      </c>
      <c r="BI32" s="11">
        <f t="shared" si="59"/>
        <v>0</v>
      </c>
      <c r="BJ32" s="11">
        <f t="shared" si="60"/>
        <v>0</v>
      </c>
      <c r="BK32" s="11">
        <f t="shared" si="61"/>
        <v>216.98970133882619</v>
      </c>
      <c r="BL32" s="11">
        <f t="shared" si="62"/>
        <v>0</v>
      </c>
      <c r="BM32" s="11">
        <f t="shared" si="63"/>
        <v>0</v>
      </c>
      <c r="BN32" s="11">
        <f t="shared" si="64"/>
        <v>0</v>
      </c>
      <c r="BO32" s="11">
        <f t="shared" si="65"/>
        <v>0</v>
      </c>
      <c r="BP32" s="11">
        <f t="shared" si="66"/>
        <v>0</v>
      </c>
      <c r="BQ32" s="11">
        <f t="shared" si="67"/>
        <v>0</v>
      </c>
      <c r="BR32" s="11">
        <f t="shared" si="68"/>
        <v>0</v>
      </c>
      <c r="BS32" s="11">
        <f t="shared" si="69"/>
        <v>0</v>
      </c>
      <c r="BT32" s="11">
        <f t="shared" si="70"/>
        <v>0</v>
      </c>
      <c r="BU32" s="11"/>
      <c r="BV32" s="11">
        <f t="shared" si="71"/>
        <v>346.38722966014456</v>
      </c>
      <c r="BW32" s="11"/>
      <c r="BX32" s="11">
        <f t="shared" si="72"/>
        <v>2322.1879505664242</v>
      </c>
      <c r="BY32" s="11">
        <f t="shared" si="73"/>
        <v>0</v>
      </c>
      <c r="BZ32" s="11">
        <f t="shared" si="74"/>
        <v>2086.2863027806388</v>
      </c>
      <c r="CA32" s="11"/>
      <c r="CB32" s="11">
        <f t="shared" si="75"/>
        <v>0</v>
      </c>
      <c r="CC32" s="11"/>
      <c r="CD32" s="11">
        <f t="shared" si="76"/>
        <v>5172.9150360453132</v>
      </c>
      <c r="CE32" s="11"/>
      <c r="CF32" s="11">
        <f t="shared" si="77"/>
        <v>504.65036045314122</v>
      </c>
      <c r="CG32" s="11"/>
      <c r="CH32" s="11">
        <f t="shared" si="78"/>
        <v>0</v>
      </c>
      <c r="CI32" s="11"/>
      <c r="CJ32" s="11">
        <f t="shared" si="79"/>
        <v>0</v>
      </c>
    </row>
    <row r="33" spans="1:88" x14ac:dyDescent="0.35">
      <c r="A33" s="11">
        <v>1997</v>
      </c>
      <c r="B33" s="11">
        <f t="shared" si="0"/>
        <v>0</v>
      </c>
      <c r="C33" s="11">
        <f t="shared" si="1"/>
        <v>172.42561692126867</v>
      </c>
      <c r="D33" s="11">
        <f t="shared" si="2"/>
        <v>0</v>
      </c>
      <c r="E33" s="11">
        <f t="shared" si="3"/>
        <v>253.6836662749707</v>
      </c>
      <c r="F33" s="11">
        <f t="shared" si="4"/>
        <v>0</v>
      </c>
      <c r="G33" s="11">
        <f t="shared" si="5"/>
        <v>36.665217391304331</v>
      </c>
      <c r="H33" s="11">
        <f t="shared" si="6"/>
        <v>159.54324324324307</v>
      </c>
      <c r="I33" s="11">
        <f t="shared" si="7"/>
        <v>162.51609870740322</v>
      </c>
      <c r="J33" s="11">
        <f t="shared" si="8"/>
        <v>0</v>
      </c>
      <c r="K33" s="11">
        <f t="shared" si="9"/>
        <v>0</v>
      </c>
      <c r="L33" s="11">
        <f t="shared" si="10"/>
        <v>0</v>
      </c>
      <c r="M33" s="11">
        <f t="shared" si="11"/>
        <v>0</v>
      </c>
      <c r="N33" s="11">
        <f t="shared" si="12"/>
        <v>0</v>
      </c>
      <c r="O33" s="11">
        <f t="shared" si="13"/>
        <v>0</v>
      </c>
      <c r="P33" s="11">
        <f t="shared" si="14"/>
        <v>0</v>
      </c>
      <c r="Q33" s="11">
        <f t="shared" si="15"/>
        <v>0</v>
      </c>
      <c r="R33" s="11">
        <f t="shared" si="16"/>
        <v>0</v>
      </c>
      <c r="S33" s="11">
        <f t="shared" si="17"/>
        <v>0</v>
      </c>
      <c r="T33" s="11">
        <f t="shared" si="18"/>
        <v>0</v>
      </c>
      <c r="U33" s="11">
        <f t="shared" si="19"/>
        <v>0</v>
      </c>
      <c r="V33" s="11">
        <f t="shared" si="20"/>
        <v>0</v>
      </c>
      <c r="W33" s="11">
        <f t="shared" si="21"/>
        <v>0</v>
      </c>
      <c r="X33" s="11">
        <f t="shared" si="22"/>
        <v>0</v>
      </c>
      <c r="Y33" s="11">
        <f t="shared" si="23"/>
        <v>0</v>
      </c>
      <c r="Z33" s="11">
        <f t="shared" si="24"/>
        <v>0</v>
      </c>
      <c r="AA33" s="11">
        <f t="shared" si="25"/>
        <v>262.60223266745027</v>
      </c>
      <c r="AB33" s="11">
        <f t="shared" si="26"/>
        <v>37.656169212690962</v>
      </c>
      <c r="AC33" s="11">
        <f t="shared" si="27"/>
        <v>0</v>
      </c>
      <c r="AD33" s="11">
        <f t="shared" si="28"/>
        <v>0</v>
      </c>
      <c r="AE33" s="11">
        <f t="shared" si="29"/>
        <v>0</v>
      </c>
      <c r="AF33" s="11">
        <f t="shared" si="30"/>
        <v>0</v>
      </c>
      <c r="AG33" s="11">
        <f t="shared" si="31"/>
        <v>471.6930669800231</v>
      </c>
      <c r="AH33" s="11">
        <f t="shared" si="32"/>
        <v>0</v>
      </c>
      <c r="AI33" s="11">
        <f t="shared" si="33"/>
        <v>0</v>
      </c>
      <c r="AJ33" s="11">
        <f t="shared" si="34"/>
        <v>85.221856639248045</v>
      </c>
      <c r="AK33" s="11">
        <f t="shared" si="35"/>
        <v>115.94136310223277</v>
      </c>
      <c r="AL33" s="11">
        <f t="shared" si="36"/>
        <v>0</v>
      </c>
      <c r="AM33" s="11">
        <f t="shared" si="37"/>
        <v>377.55264394829635</v>
      </c>
      <c r="AN33" s="11">
        <f t="shared" si="38"/>
        <v>0</v>
      </c>
      <c r="AO33" s="11">
        <f t="shared" si="39"/>
        <v>0</v>
      </c>
      <c r="AP33" s="11">
        <f t="shared" si="40"/>
        <v>91.167567567567474</v>
      </c>
      <c r="AQ33" s="11">
        <f t="shared" si="41"/>
        <v>0</v>
      </c>
      <c r="AR33" s="11">
        <f t="shared" si="42"/>
        <v>0</v>
      </c>
      <c r="AS33" s="11">
        <f t="shared" si="43"/>
        <v>97.113278495886917</v>
      </c>
      <c r="AT33" s="11">
        <f t="shared" si="44"/>
        <v>491.51210340775572</v>
      </c>
      <c r="AU33" s="11">
        <f t="shared" si="45"/>
        <v>15.855229142185637</v>
      </c>
      <c r="AV33" s="11">
        <f t="shared" si="46"/>
        <v>0</v>
      </c>
      <c r="AW33" s="11">
        <f t="shared" si="47"/>
        <v>2908.4435957696824</v>
      </c>
      <c r="AX33" s="11">
        <f t="shared" si="48"/>
        <v>234.85558166862484</v>
      </c>
      <c r="AY33" s="11">
        <f t="shared" si="49"/>
        <v>468.72021151586381</v>
      </c>
      <c r="AZ33" s="11">
        <f t="shared" si="50"/>
        <v>142.69706227967066</v>
      </c>
      <c r="BA33" s="11">
        <f t="shared" si="51"/>
        <v>0</v>
      </c>
      <c r="BB33" s="11">
        <f t="shared" si="52"/>
        <v>179.36227967097568</v>
      </c>
      <c r="BC33" s="11">
        <f t="shared" si="53"/>
        <v>586.64347826086907</v>
      </c>
      <c r="BD33" s="11">
        <f t="shared" si="54"/>
        <v>0</v>
      </c>
      <c r="BE33" s="11">
        <f t="shared" si="55"/>
        <v>0</v>
      </c>
      <c r="BF33" s="11">
        <f t="shared" si="56"/>
        <v>349.80599294947086</v>
      </c>
      <c r="BG33" s="11">
        <f t="shared" si="57"/>
        <v>0</v>
      </c>
      <c r="BH33" s="11">
        <f t="shared" si="58"/>
        <v>0</v>
      </c>
      <c r="BI33" s="11">
        <f t="shared" si="59"/>
        <v>0</v>
      </c>
      <c r="BJ33" s="11">
        <f t="shared" si="60"/>
        <v>0</v>
      </c>
      <c r="BK33" s="11">
        <f t="shared" si="61"/>
        <v>53.511398354876597</v>
      </c>
      <c r="BL33" s="11">
        <f t="shared" si="62"/>
        <v>0</v>
      </c>
      <c r="BM33" s="11">
        <f t="shared" si="63"/>
        <v>0</v>
      </c>
      <c r="BN33" s="11">
        <f t="shared" si="64"/>
        <v>0</v>
      </c>
      <c r="BO33" s="11">
        <f t="shared" si="65"/>
        <v>0</v>
      </c>
      <c r="BP33" s="11">
        <f t="shared" si="66"/>
        <v>45.583783783783822</v>
      </c>
      <c r="BQ33" s="11">
        <f t="shared" si="67"/>
        <v>0</v>
      </c>
      <c r="BR33" s="11">
        <f t="shared" si="68"/>
        <v>0</v>
      </c>
      <c r="BS33" s="11">
        <f t="shared" si="69"/>
        <v>0</v>
      </c>
      <c r="BT33" s="11">
        <f t="shared" si="70"/>
        <v>0</v>
      </c>
      <c r="BU33" s="11"/>
      <c r="BV33" s="11">
        <f t="shared" si="71"/>
        <v>784.83384253819077</v>
      </c>
      <c r="BW33" s="11"/>
      <c r="BX33" s="11">
        <f t="shared" si="72"/>
        <v>973.11468860164257</v>
      </c>
      <c r="BY33" s="11">
        <f t="shared" si="73"/>
        <v>0</v>
      </c>
      <c r="BZ33" s="11">
        <f t="shared" si="74"/>
        <v>973.11468860164257</v>
      </c>
      <c r="CA33" s="11"/>
      <c r="CB33" s="11">
        <f t="shared" si="75"/>
        <v>97.113278495886917</v>
      </c>
      <c r="CC33" s="11"/>
      <c r="CD33" s="11">
        <f t="shared" si="76"/>
        <v>3934.0787309048205</v>
      </c>
      <c r="CE33" s="11"/>
      <c r="CF33" s="11">
        <f t="shared" si="77"/>
        <v>936.44947121034261</v>
      </c>
      <c r="CG33" s="11"/>
      <c r="CH33" s="11">
        <f t="shared" si="78"/>
        <v>52.821797682430272</v>
      </c>
      <c r="CI33" s="11"/>
      <c r="CJ33" s="11">
        <f t="shared" si="79"/>
        <v>45.583783783783822</v>
      </c>
    </row>
    <row r="34" spans="1:88" x14ac:dyDescent="0.35">
      <c r="A34" s="11">
        <v>1998</v>
      </c>
      <c r="B34" s="11">
        <f t="shared" si="0"/>
        <v>19.909176323206999</v>
      </c>
      <c r="C34" s="11">
        <f t="shared" si="1"/>
        <v>115.47322267460075</v>
      </c>
      <c r="D34" s="11">
        <f t="shared" si="2"/>
        <v>7.9636705292828003</v>
      </c>
      <c r="E34" s="11">
        <f t="shared" si="3"/>
        <v>0</v>
      </c>
      <c r="F34" s="11">
        <f t="shared" si="4"/>
        <v>0</v>
      </c>
      <c r="G34" s="11">
        <f t="shared" si="5"/>
        <v>35.836517381772559</v>
      </c>
      <c r="H34" s="11">
        <f t="shared" si="6"/>
        <v>0</v>
      </c>
      <c r="I34" s="11">
        <f t="shared" si="7"/>
        <v>0</v>
      </c>
      <c r="J34" s="11">
        <f t="shared" si="8"/>
        <v>0</v>
      </c>
      <c r="K34" s="11">
        <f t="shared" si="9"/>
        <v>0</v>
      </c>
      <c r="L34" s="11">
        <f t="shared" si="10"/>
        <v>0</v>
      </c>
      <c r="M34" s="11">
        <f t="shared" si="11"/>
        <v>0</v>
      </c>
      <c r="N34" s="11">
        <f t="shared" si="12"/>
        <v>0</v>
      </c>
      <c r="O34" s="11">
        <f t="shared" si="13"/>
        <v>0</v>
      </c>
      <c r="P34" s="11">
        <f t="shared" si="14"/>
        <v>0</v>
      </c>
      <c r="Q34" s="11">
        <f t="shared" si="15"/>
        <v>0</v>
      </c>
      <c r="R34" s="11">
        <f t="shared" si="16"/>
        <v>324.51957406827523</v>
      </c>
      <c r="S34" s="11">
        <f t="shared" si="17"/>
        <v>0</v>
      </c>
      <c r="T34" s="11">
        <f t="shared" si="18"/>
        <v>0</v>
      </c>
      <c r="U34" s="11">
        <f t="shared" si="19"/>
        <v>0</v>
      </c>
      <c r="V34" s="11">
        <f t="shared" si="20"/>
        <v>0</v>
      </c>
      <c r="W34" s="11">
        <f t="shared" si="21"/>
        <v>0</v>
      </c>
      <c r="X34" s="11">
        <f t="shared" si="22"/>
        <v>0</v>
      </c>
      <c r="Y34" s="11">
        <f t="shared" si="23"/>
        <v>0</v>
      </c>
      <c r="Z34" s="11">
        <f t="shared" si="24"/>
        <v>76.650328844346959</v>
      </c>
      <c r="AA34" s="11">
        <f t="shared" si="25"/>
        <v>694.83025367992491</v>
      </c>
      <c r="AB34" s="11">
        <f t="shared" si="26"/>
        <v>332.4832445975573</v>
      </c>
      <c r="AC34" s="11">
        <f t="shared" si="27"/>
        <v>202.078139680551</v>
      </c>
      <c r="AD34" s="11">
        <f t="shared" si="28"/>
        <v>0</v>
      </c>
      <c r="AE34" s="11">
        <f t="shared" si="29"/>
        <v>45.791105543376055</v>
      </c>
      <c r="AF34" s="11">
        <f t="shared" si="30"/>
        <v>0</v>
      </c>
      <c r="AG34" s="11">
        <f t="shared" si="31"/>
        <v>883.96742875039081</v>
      </c>
      <c r="AH34" s="11">
        <f t="shared" si="32"/>
        <v>80.632164108988405</v>
      </c>
      <c r="AI34" s="11">
        <f t="shared" si="33"/>
        <v>0</v>
      </c>
      <c r="AJ34" s="11">
        <f t="shared" si="34"/>
        <v>395.19715001565896</v>
      </c>
      <c r="AK34" s="11">
        <f t="shared" si="35"/>
        <v>356.37425618540556</v>
      </c>
      <c r="AL34" s="11">
        <f t="shared" si="36"/>
        <v>0</v>
      </c>
      <c r="AM34" s="11">
        <f t="shared" si="37"/>
        <v>0</v>
      </c>
      <c r="AN34" s="11">
        <f t="shared" si="38"/>
        <v>0</v>
      </c>
      <c r="AO34" s="11">
        <f t="shared" si="39"/>
        <v>3011.2629188850651</v>
      </c>
      <c r="AP34" s="11">
        <f t="shared" si="40"/>
        <v>0</v>
      </c>
      <c r="AQ34" s="11">
        <f t="shared" si="41"/>
        <v>87.600375822110863</v>
      </c>
      <c r="AR34" s="11">
        <f t="shared" si="42"/>
        <v>52.759317256498527</v>
      </c>
      <c r="AS34" s="11">
        <f t="shared" si="43"/>
        <v>225.96915126839926</v>
      </c>
      <c r="AT34" s="11">
        <f t="shared" si="44"/>
        <v>1074.1000626370178</v>
      </c>
      <c r="AU34" s="11">
        <f t="shared" si="45"/>
        <v>21.900093955527623</v>
      </c>
      <c r="AV34" s="11">
        <f t="shared" si="46"/>
        <v>163.25524585029743</v>
      </c>
      <c r="AW34" s="11">
        <f t="shared" si="47"/>
        <v>4906.6165048543644</v>
      </c>
      <c r="AX34" s="11">
        <f t="shared" si="48"/>
        <v>0</v>
      </c>
      <c r="AY34" s="11">
        <f t="shared" si="49"/>
        <v>1079.0773567178207</v>
      </c>
      <c r="AZ34" s="11">
        <f t="shared" si="50"/>
        <v>0</v>
      </c>
      <c r="BA34" s="11">
        <f t="shared" si="51"/>
        <v>0</v>
      </c>
      <c r="BB34" s="11">
        <f t="shared" si="52"/>
        <v>393.20623238333889</v>
      </c>
      <c r="BC34" s="11">
        <f t="shared" si="53"/>
        <v>2395.0739116818136</v>
      </c>
      <c r="BD34" s="11">
        <f t="shared" si="54"/>
        <v>0</v>
      </c>
      <c r="BE34" s="11">
        <f t="shared" si="55"/>
        <v>301.62402129658597</v>
      </c>
      <c r="BF34" s="11">
        <f t="shared" si="56"/>
        <v>443.97463200751645</v>
      </c>
      <c r="BG34" s="11">
        <f t="shared" si="57"/>
        <v>0</v>
      </c>
      <c r="BH34" s="11">
        <f t="shared" si="58"/>
        <v>0</v>
      </c>
      <c r="BI34" s="11">
        <f t="shared" si="59"/>
        <v>0</v>
      </c>
      <c r="BJ34" s="11">
        <f t="shared" si="60"/>
        <v>0</v>
      </c>
      <c r="BK34" s="11">
        <f t="shared" si="61"/>
        <v>611.2117131224561</v>
      </c>
      <c r="BL34" s="11">
        <f t="shared" si="62"/>
        <v>0</v>
      </c>
      <c r="BM34" s="11">
        <f t="shared" si="63"/>
        <v>0</v>
      </c>
      <c r="BN34" s="11">
        <f t="shared" si="64"/>
        <v>0</v>
      </c>
      <c r="BO34" s="11">
        <f t="shared" si="65"/>
        <v>0</v>
      </c>
      <c r="BP34" s="11">
        <f t="shared" si="66"/>
        <v>0</v>
      </c>
      <c r="BQ34" s="11">
        <f t="shared" si="67"/>
        <v>0</v>
      </c>
      <c r="BR34" s="11">
        <f t="shared" si="68"/>
        <v>0</v>
      </c>
      <c r="BS34" s="11">
        <f t="shared" si="69"/>
        <v>0</v>
      </c>
      <c r="BT34" s="11">
        <f t="shared" si="70"/>
        <v>0</v>
      </c>
      <c r="BU34" s="11"/>
      <c r="BV34" s="11">
        <f t="shared" si="71"/>
        <v>159.27341058565619</v>
      </c>
      <c r="BW34" s="11"/>
      <c r="BX34" s="11">
        <f t="shared" si="72"/>
        <v>3254.1548700281874</v>
      </c>
      <c r="BY34" s="11">
        <f t="shared" si="73"/>
        <v>324.51957406827523</v>
      </c>
      <c r="BZ34" s="11">
        <f t="shared" si="74"/>
        <v>2852.9849671155589</v>
      </c>
      <c r="CA34" s="11"/>
      <c r="CB34" s="11">
        <f t="shared" si="75"/>
        <v>366.32884434700964</v>
      </c>
      <c r="CC34" s="11"/>
      <c r="CD34" s="11">
        <f t="shared" si="76"/>
        <v>6378.9000939555235</v>
      </c>
      <c r="CE34" s="11"/>
      <c r="CF34" s="11">
        <f t="shared" si="77"/>
        <v>3140.6725649859159</v>
      </c>
      <c r="CG34" s="11"/>
      <c r="CH34" s="11">
        <f t="shared" si="78"/>
        <v>0</v>
      </c>
      <c r="CI34" s="11"/>
      <c r="CJ34" s="11">
        <f t="shared" si="79"/>
        <v>0</v>
      </c>
    </row>
    <row r="35" spans="1:88" x14ac:dyDescent="0.35">
      <c r="A35" s="11">
        <v>1999</v>
      </c>
      <c r="B35" s="11">
        <f t="shared" si="0"/>
        <v>0</v>
      </c>
      <c r="C35" s="11">
        <f t="shared" si="1"/>
        <v>55.725301204819331</v>
      </c>
      <c r="D35" s="11">
        <f t="shared" si="2"/>
        <v>0</v>
      </c>
      <c r="E35" s="11">
        <f t="shared" si="3"/>
        <v>16.916609294320111</v>
      </c>
      <c r="F35" s="11">
        <f t="shared" si="4"/>
        <v>0</v>
      </c>
      <c r="G35" s="11">
        <f t="shared" si="5"/>
        <v>218.92082616179002</v>
      </c>
      <c r="H35" s="11">
        <f t="shared" si="6"/>
        <v>0</v>
      </c>
      <c r="I35" s="11">
        <f t="shared" si="7"/>
        <v>16.916609294320111</v>
      </c>
      <c r="J35" s="11">
        <f t="shared" si="8"/>
        <v>0</v>
      </c>
      <c r="K35" s="11">
        <f t="shared" si="9"/>
        <v>0</v>
      </c>
      <c r="L35" s="11">
        <f t="shared" si="10"/>
        <v>0</v>
      </c>
      <c r="M35" s="11">
        <f t="shared" si="11"/>
        <v>0</v>
      </c>
      <c r="N35" s="11">
        <f t="shared" si="12"/>
        <v>0</v>
      </c>
      <c r="O35" s="11">
        <f t="shared" si="13"/>
        <v>0</v>
      </c>
      <c r="P35" s="11">
        <f t="shared" si="14"/>
        <v>0</v>
      </c>
      <c r="Q35" s="11">
        <f t="shared" si="15"/>
        <v>0</v>
      </c>
      <c r="R35" s="11">
        <f t="shared" si="16"/>
        <v>0</v>
      </c>
      <c r="S35" s="11">
        <f t="shared" si="17"/>
        <v>0</v>
      </c>
      <c r="T35" s="11">
        <f t="shared" si="18"/>
        <v>0</v>
      </c>
      <c r="U35" s="11">
        <f t="shared" si="19"/>
        <v>0</v>
      </c>
      <c r="V35" s="11">
        <f t="shared" si="20"/>
        <v>0</v>
      </c>
      <c r="W35" s="11">
        <f t="shared" si="21"/>
        <v>0</v>
      </c>
      <c r="X35" s="11">
        <f t="shared" si="22"/>
        <v>0</v>
      </c>
      <c r="Y35" s="11">
        <f t="shared" si="23"/>
        <v>0</v>
      </c>
      <c r="Z35" s="11">
        <f t="shared" si="24"/>
        <v>0</v>
      </c>
      <c r="AA35" s="11">
        <f t="shared" si="25"/>
        <v>222.90120481927664</v>
      </c>
      <c r="AB35" s="11">
        <f t="shared" si="26"/>
        <v>498.54242685025775</v>
      </c>
      <c r="AC35" s="11">
        <f t="shared" si="27"/>
        <v>0</v>
      </c>
      <c r="AD35" s="11">
        <f t="shared" si="28"/>
        <v>0</v>
      </c>
      <c r="AE35" s="11">
        <f t="shared" si="29"/>
        <v>0</v>
      </c>
      <c r="AF35" s="11">
        <f t="shared" si="30"/>
        <v>169.16609294320108</v>
      </c>
      <c r="AG35" s="11">
        <f t="shared" si="31"/>
        <v>4488.8720309810669</v>
      </c>
      <c r="AH35" s="11">
        <f t="shared" si="32"/>
        <v>46.769449225473331</v>
      </c>
      <c r="AI35" s="11">
        <f t="shared" si="33"/>
        <v>0</v>
      </c>
      <c r="AJ35" s="11">
        <f t="shared" si="34"/>
        <v>340.32237521514668</v>
      </c>
      <c r="AK35" s="11">
        <f t="shared" si="35"/>
        <v>0</v>
      </c>
      <c r="AL35" s="11">
        <f t="shared" si="36"/>
        <v>0</v>
      </c>
      <c r="AM35" s="11">
        <f t="shared" si="37"/>
        <v>0</v>
      </c>
      <c r="AN35" s="11">
        <f t="shared" si="38"/>
        <v>0</v>
      </c>
      <c r="AO35" s="11">
        <f t="shared" si="39"/>
        <v>0</v>
      </c>
      <c r="AP35" s="11">
        <f t="shared" si="40"/>
        <v>0</v>
      </c>
      <c r="AQ35" s="11">
        <f t="shared" si="41"/>
        <v>0</v>
      </c>
      <c r="AR35" s="11">
        <f t="shared" si="42"/>
        <v>0</v>
      </c>
      <c r="AS35" s="11">
        <f t="shared" si="43"/>
        <v>7.9607573149741784</v>
      </c>
      <c r="AT35" s="11">
        <f t="shared" si="44"/>
        <v>0</v>
      </c>
      <c r="AU35" s="11">
        <f t="shared" si="45"/>
        <v>0</v>
      </c>
      <c r="AV35" s="11">
        <f t="shared" si="46"/>
        <v>0</v>
      </c>
      <c r="AW35" s="11">
        <f t="shared" si="47"/>
        <v>4147.5545611015441</v>
      </c>
      <c r="AX35" s="11">
        <f t="shared" si="48"/>
        <v>0</v>
      </c>
      <c r="AY35" s="11">
        <f t="shared" si="49"/>
        <v>81.597762478485336</v>
      </c>
      <c r="AZ35" s="11">
        <f t="shared" si="50"/>
        <v>0</v>
      </c>
      <c r="BA35" s="11">
        <f t="shared" si="51"/>
        <v>0</v>
      </c>
      <c r="BB35" s="11">
        <f t="shared" si="52"/>
        <v>327.38614457831335</v>
      </c>
      <c r="BC35" s="11">
        <f t="shared" si="53"/>
        <v>175.13666092943222</v>
      </c>
      <c r="BD35" s="11">
        <f t="shared" si="54"/>
        <v>0</v>
      </c>
      <c r="BE35" s="11">
        <f t="shared" si="55"/>
        <v>0</v>
      </c>
      <c r="BF35" s="11">
        <f t="shared" si="56"/>
        <v>0</v>
      </c>
      <c r="BG35" s="11">
        <f t="shared" si="57"/>
        <v>29.85283993115322</v>
      </c>
      <c r="BH35" s="11">
        <f t="shared" si="58"/>
        <v>0</v>
      </c>
      <c r="BI35" s="11">
        <f t="shared" si="59"/>
        <v>0</v>
      </c>
      <c r="BJ35" s="11">
        <f t="shared" si="60"/>
        <v>0</v>
      </c>
      <c r="BK35" s="11">
        <f t="shared" si="61"/>
        <v>323.4057659208267</v>
      </c>
      <c r="BL35" s="11">
        <f t="shared" si="62"/>
        <v>0</v>
      </c>
      <c r="BM35" s="11">
        <f t="shared" si="63"/>
        <v>0</v>
      </c>
      <c r="BN35" s="11">
        <f t="shared" si="64"/>
        <v>0</v>
      </c>
      <c r="BO35" s="11">
        <f t="shared" si="65"/>
        <v>0</v>
      </c>
      <c r="BP35" s="11">
        <f t="shared" si="66"/>
        <v>0</v>
      </c>
      <c r="BQ35" s="11">
        <f t="shared" si="67"/>
        <v>0</v>
      </c>
      <c r="BR35" s="11">
        <f t="shared" si="68"/>
        <v>0</v>
      </c>
      <c r="BS35" s="11">
        <f t="shared" si="69"/>
        <v>68.661531841652334</v>
      </c>
      <c r="BT35" s="11">
        <f t="shared" si="70"/>
        <v>0</v>
      </c>
      <c r="BU35" s="11"/>
      <c r="BV35" s="11">
        <f t="shared" si="71"/>
        <v>308.47934595525004</v>
      </c>
      <c r="BW35" s="11"/>
      <c r="BX35" s="11">
        <f t="shared" si="72"/>
        <v>5766.5735800344219</v>
      </c>
      <c r="BY35" s="11">
        <f t="shared" si="73"/>
        <v>0</v>
      </c>
      <c r="BZ35" s="11">
        <f t="shared" si="74"/>
        <v>5766.5735800344219</v>
      </c>
      <c r="CA35" s="11"/>
      <c r="CB35" s="11">
        <f t="shared" si="75"/>
        <v>7.9607573149741784</v>
      </c>
      <c r="CC35" s="11"/>
      <c r="CD35" s="11">
        <f t="shared" si="76"/>
        <v>4556.5384681583446</v>
      </c>
      <c r="CE35" s="11"/>
      <c r="CF35" s="11">
        <f t="shared" si="77"/>
        <v>204.98950086058557</v>
      </c>
      <c r="CG35" s="11"/>
      <c r="CH35" s="11">
        <f t="shared" si="78"/>
        <v>0</v>
      </c>
      <c r="CI35" s="11"/>
      <c r="CJ35" s="11">
        <f t="shared" si="79"/>
        <v>0</v>
      </c>
    </row>
    <row r="36" spans="1:88" x14ac:dyDescent="0.35">
      <c r="A36" s="11">
        <v>2000</v>
      </c>
      <c r="B36" s="11">
        <f t="shared" si="0"/>
        <v>0</v>
      </c>
      <c r="C36" s="11">
        <f t="shared" si="1"/>
        <v>141.33794212218629</v>
      </c>
      <c r="D36" s="11">
        <f t="shared" si="2"/>
        <v>74.650321543408211</v>
      </c>
      <c r="E36" s="11">
        <f t="shared" si="3"/>
        <v>86.594372990353719</v>
      </c>
      <c r="F36" s="11">
        <f t="shared" si="4"/>
        <v>0</v>
      </c>
      <c r="G36" s="11">
        <f t="shared" si="5"/>
        <v>0</v>
      </c>
      <c r="H36" s="11">
        <f t="shared" si="6"/>
        <v>52.752893890675246</v>
      </c>
      <c r="I36" s="11">
        <f t="shared" si="7"/>
        <v>0</v>
      </c>
      <c r="J36" s="11">
        <f t="shared" si="8"/>
        <v>0</v>
      </c>
      <c r="K36" s="11">
        <f t="shared" si="9"/>
        <v>0</v>
      </c>
      <c r="L36" s="11">
        <f t="shared" si="10"/>
        <v>0</v>
      </c>
      <c r="M36" s="11">
        <f t="shared" si="11"/>
        <v>0</v>
      </c>
      <c r="N36" s="11">
        <f t="shared" si="12"/>
        <v>0</v>
      </c>
      <c r="O36" s="11">
        <f t="shared" si="13"/>
        <v>0</v>
      </c>
      <c r="P36" s="11">
        <f t="shared" si="14"/>
        <v>0</v>
      </c>
      <c r="Q36" s="11">
        <f t="shared" si="15"/>
        <v>0</v>
      </c>
      <c r="R36" s="11">
        <f t="shared" si="16"/>
        <v>0</v>
      </c>
      <c r="S36" s="11">
        <f t="shared" si="17"/>
        <v>0</v>
      </c>
      <c r="T36" s="11">
        <f t="shared" si="18"/>
        <v>0</v>
      </c>
      <c r="U36" s="11">
        <f t="shared" si="19"/>
        <v>0</v>
      </c>
      <c r="V36" s="11">
        <f t="shared" si="20"/>
        <v>0</v>
      </c>
      <c r="W36" s="11">
        <f t="shared" si="21"/>
        <v>0</v>
      </c>
      <c r="X36" s="11">
        <f t="shared" si="22"/>
        <v>0</v>
      </c>
      <c r="Y36" s="11">
        <f t="shared" si="23"/>
        <v>0</v>
      </c>
      <c r="Z36" s="11">
        <f t="shared" si="24"/>
        <v>0</v>
      </c>
      <c r="AA36" s="11">
        <f t="shared" si="25"/>
        <v>219.96961414790988</v>
      </c>
      <c r="AB36" s="11">
        <f t="shared" si="26"/>
        <v>0</v>
      </c>
      <c r="AC36" s="11">
        <f t="shared" si="27"/>
        <v>0</v>
      </c>
      <c r="AD36" s="11">
        <f t="shared" si="28"/>
        <v>0</v>
      </c>
      <c r="AE36" s="11">
        <f t="shared" si="29"/>
        <v>0</v>
      </c>
      <c r="AF36" s="11">
        <f t="shared" si="30"/>
        <v>0</v>
      </c>
      <c r="AG36" s="11">
        <f t="shared" si="31"/>
        <v>0</v>
      </c>
      <c r="AH36" s="11">
        <f t="shared" si="32"/>
        <v>134.37057877813515</v>
      </c>
      <c r="AI36" s="11">
        <f t="shared" si="33"/>
        <v>0</v>
      </c>
      <c r="AJ36" s="11">
        <f t="shared" si="34"/>
        <v>92.566398713826487</v>
      </c>
      <c r="AK36" s="11">
        <f t="shared" si="35"/>
        <v>0</v>
      </c>
      <c r="AL36" s="11">
        <f t="shared" si="36"/>
        <v>0</v>
      </c>
      <c r="AM36" s="11">
        <f t="shared" si="37"/>
        <v>0</v>
      </c>
      <c r="AN36" s="11">
        <f t="shared" si="38"/>
        <v>0</v>
      </c>
      <c r="AO36" s="11">
        <f t="shared" si="39"/>
        <v>0</v>
      </c>
      <c r="AP36" s="11">
        <f t="shared" si="40"/>
        <v>335.42877813504839</v>
      </c>
      <c r="AQ36" s="11">
        <f t="shared" si="41"/>
        <v>0</v>
      </c>
      <c r="AR36" s="11">
        <f t="shared" si="42"/>
        <v>0</v>
      </c>
      <c r="AS36" s="11">
        <f t="shared" si="43"/>
        <v>0</v>
      </c>
      <c r="AT36" s="11">
        <f t="shared" si="44"/>
        <v>308.55466237942102</v>
      </c>
      <c r="AU36" s="11">
        <f t="shared" si="45"/>
        <v>0</v>
      </c>
      <c r="AV36" s="11">
        <f t="shared" si="46"/>
        <v>20.902090032154337</v>
      </c>
      <c r="AW36" s="11">
        <f t="shared" si="47"/>
        <v>1975.7451768488768</v>
      </c>
      <c r="AX36" s="11">
        <f t="shared" si="48"/>
        <v>101.52443729903561</v>
      </c>
      <c r="AY36" s="11">
        <f t="shared" si="49"/>
        <v>299.59662379421246</v>
      </c>
      <c r="AZ36" s="11">
        <f t="shared" si="50"/>
        <v>0</v>
      </c>
      <c r="BA36" s="11">
        <f t="shared" si="51"/>
        <v>0</v>
      </c>
      <c r="BB36" s="11">
        <f t="shared" si="52"/>
        <v>75.645659163987219</v>
      </c>
      <c r="BC36" s="11">
        <f t="shared" si="53"/>
        <v>1239.1953376205784</v>
      </c>
      <c r="BD36" s="11">
        <f t="shared" si="54"/>
        <v>0</v>
      </c>
      <c r="BE36" s="11">
        <f t="shared" si="55"/>
        <v>0</v>
      </c>
      <c r="BF36" s="11">
        <f t="shared" si="56"/>
        <v>442.92524115755612</v>
      </c>
      <c r="BG36" s="11">
        <f t="shared" si="57"/>
        <v>0</v>
      </c>
      <c r="BH36" s="11">
        <f t="shared" si="58"/>
        <v>0</v>
      </c>
      <c r="BI36" s="11">
        <f t="shared" si="59"/>
        <v>0</v>
      </c>
      <c r="BJ36" s="11">
        <f t="shared" si="60"/>
        <v>0</v>
      </c>
      <c r="BK36" s="11">
        <f t="shared" si="61"/>
        <v>110.48247588424414</v>
      </c>
      <c r="BL36" s="11">
        <f t="shared" si="62"/>
        <v>0</v>
      </c>
      <c r="BM36" s="11">
        <f t="shared" si="63"/>
        <v>0</v>
      </c>
      <c r="BN36" s="11">
        <f t="shared" si="64"/>
        <v>0</v>
      </c>
      <c r="BO36" s="11">
        <f t="shared" si="65"/>
        <v>0</v>
      </c>
      <c r="BP36" s="11">
        <f t="shared" si="66"/>
        <v>0</v>
      </c>
      <c r="BQ36" s="11">
        <f t="shared" si="67"/>
        <v>0</v>
      </c>
      <c r="BR36" s="11">
        <f t="shared" si="68"/>
        <v>0</v>
      </c>
      <c r="BS36" s="11">
        <f t="shared" si="69"/>
        <v>0</v>
      </c>
      <c r="BT36" s="11">
        <f t="shared" si="70"/>
        <v>23.888102893890654</v>
      </c>
      <c r="BU36" s="11"/>
      <c r="BV36" s="11">
        <f t="shared" si="71"/>
        <v>355.33553054662406</v>
      </c>
      <c r="BW36" s="11"/>
      <c r="BX36" s="11">
        <f t="shared" si="72"/>
        <v>446.90659163987152</v>
      </c>
      <c r="BY36" s="11">
        <f t="shared" si="73"/>
        <v>0</v>
      </c>
      <c r="BZ36" s="11">
        <f t="shared" si="74"/>
        <v>446.90659163987152</v>
      </c>
      <c r="CA36" s="11"/>
      <c r="CB36" s="11">
        <f t="shared" si="75"/>
        <v>0</v>
      </c>
      <c r="CC36" s="11"/>
      <c r="CD36" s="11">
        <f t="shared" si="76"/>
        <v>2452.5118971061065</v>
      </c>
      <c r="CE36" s="11"/>
      <c r="CF36" s="11">
        <f t="shared" si="77"/>
        <v>1682.1205787781371</v>
      </c>
      <c r="CG36" s="11"/>
      <c r="CH36" s="11">
        <f t="shared" si="78"/>
        <v>0</v>
      </c>
      <c r="CI36" s="11"/>
      <c r="CJ36" s="11">
        <f t="shared" si="79"/>
        <v>0</v>
      </c>
    </row>
    <row r="37" spans="1:88" x14ac:dyDescent="0.35">
      <c r="A37" s="11">
        <v>2001</v>
      </c>
      <c r="B37" s="11">
        <f t="shared" si="0"/>
        <v>0</v>
      </c>
      <c r="C37" s="11">
        <f t="shared" si="1"/>
        <v>0</v>
      </c>
      <c r="D37" s="11">
        <f t="shared" si="2"/>
        <v>0</v>
      </c>
      <c r="E37" s="11">
        <f t="shared" si="3"/>
        <v>178.32706766917286</v>
      </c>
      <c r="F37" s="11">
        <f t="shared" si="4"/>
        <v>0</v>
      </c>
      <c r="G37" s="11">
        <f t="shared" si="5"/>
        <v>0</v>
      </c>
      <c r="H37" s="11">
        <f t="shared" si="6"/>
        <v>0</v>
      </c>
      <c r="I37" s="11">
        <f t="shared" si="7"/>
        <v>0</v>
      </c>
      <c r="J37" s="11">
        <f t="shared" si="8"/>
        <v>0</v>
      </c>
      <c r="K37" s="11">
        <f t="shared" si="9"/>
        <v>0</v>
      </c>
      <c r="L37" s="11">
        <f t="shared" si="10"/>
        <v>0</v>
      </c>
      <c r="M37" s="11">
        <f t="shared" si="11"/>
        <v>0</v>
      </c>
      <c r="N37" s="11">
        <f t="shared" si="12"/>
        <v>0</v>
      </c>
      <c r="O37" s="11">
        <f t="shared" si="13"/>
        <v>126.52255639097739</v>
      </c>
      <c r="P37" s="11">
        <f t="shared" si="14"/>
        <v>0</v>
      </c>
      <c r="Q37" s="11">
        <f t="shared" si="15"/>
        <v>0</v>
      </c>
      <c r="R37" s="11">
        <f t="shared" si="16"/>
        <v>0</v>
      </c>
      <c r="S37" s="11">
        <f t="shared" si="17"/>
        <v>0</v>
      </c>
      <c r="T37" s="11">
        <f t="shared" si="18"/>
        <v>0</v>
      </c>
      <c r="U37" s="11">
        <f t="shared" si="19"/>
        <v>0</v>
      </c>
      <c r="V37" s="11">
        <f t="shared" si="20"/>
        <v>0</v>
      </c>
      <c r="W37" s="11">
        <f t="shared" si="21"/>
        <v>0</v>
      </c>
      <c r="X37" s="11">
        <f t="shared" si="22"/>
        <v>0</v>
      </c>
      <c r="Y37" s="11">
        <f t="shared" si="23"/>
        <v>0</v>
      </c>
      <c r="Z37" s="11">
        <f t="shared" si="24"/>
        <v>0</v>
      </c>
      <c r="AA37" s="11">
        <f t="shared" si="25"/>
        <v>0</v>
      </c>
      <c r="AB37" s="11">
        <f t="shared" si="26"/>
        <v>486.1654135338344</v>
      </c>
      <c r="AC37" s="11">
        <f t="shared" si="27"/>
        <v>0</v>
      </c>
      <c r="AD37" s="11">
        <f t="shared" si="28"/>
        <v>0</v>
      </c>
      <c r="AE37" s="11">
        <f t="shared" si="29"/>
        <v>0</v>
      </c>
      <c r="AF37" s="11">
        <f t="shared" si="30"/>
        <v>0</v>
      </c>
      <c r="AG37" s="11">
        <f t="shared" si="31"/>
        <v>291.89849624060139</v>
      </c>
      <c r="AH37" s="11">
        <f t="shared" si="32"/>
        <v>44.830827067669155</v>
      </c>
      <c r="AI37" s="11">
        <f t="shared" si="33"/>
        <v>0</v>
      </c>
      <c r="AJ37" s="11">
        <f t="shared" si="34"/>
        <v>83.684210526315752</v>
      </c>
      <c r="AK37" s="11">
        <f t="shared" si="35"/>
        <v>0</v>
      </c>
      <c r="AL37" s="11">
        <f t="shared" si="36"/>
        <v>0</v>
      </c>
      <c r="AM37" s="11">
        <f t="shared" si="37"/>
        <v>0</v>
      </c>
      <c r="AN37" s="11">
        <f t="shared" si="38"/>
        <v>0</v>
      </c>
      <c r="AO37" s="11">
        <f t="shared" si="39"/>
        <v>0</v>
      </c>
      <c r="AP37" s="11">
        <f t="shared" si="40"/>
        <v>0</v>
      </c>
      <c r="AQ37" s="11">
        <f t="shared" si="41"/>
        <v>0</v>
      </c>
      <c r="AR37" s="11">
        <f t="shared" si="42"/>
        <v>0</v>
      </c>
      <c r="AS37" s="11">
        <f t="shared" si="43"/>
        <v>391.52255639097734</v>
      </c>
      <c r="AT37" s="11">
        <f t="shared" si="44"/>
        <v>108.59022556390974</v>
      </c>
      <c r="AU37" s="11">
        <f t="shared" si="45"/>
        <v>0</v>
      </c>
      <c r="AV37" s="11">
        <f t="shared" si="46"/>
        <v>0</v>
      </c>
      <c r="AW37" s="11">
        <f t="shared" si="47"/>
        <v>2663.9473684210529</v>
      </c>
      <c r="AX37" s="11">
        <f t="shared" si="48"/>
        <v>0</v>
      </c>
      <c r="AY37" s="11">
        <f t="shared" si="49"/>
        <v>167.3684210526315</v>
      </c>
      <c r="AZ37" s="11">
        <f t="shared" si="50"/>
        <v>0</v>
      </c>
      <c r="BA37" s="11">
        <f t="shared" si="51"/>
        <v>0</v>
      </c>
      <c r="BB37" s="11">
        <f t="shared" si="52"/>
        <v>158.40225563909769</v>
      </c>
      <c r="BC37" s="11">
        <f t="shared" si="53"/>
        <v>642.57518796992451</v>
      </c>
      <c r="BD37" s="11">
        <f t="shared" si="54"/>
        <v>0</v>
      </c>
      <c r="BE37" s="11">
        <f t="shared" si="55"/>
        <v>0</v>
      </c>
      <c r="BF37" s="11">
        <f t="shared" si="56"/>
        <v>148.43984962406009</v>
      </c>
      <c r="BG37" s="11">
        <f t="shared" si="57"/>
        <v>0</v>
      </c>
      <c r="BH37" s="11">
        <f t="shared" si="58"/>
        <v>0</v>
      </c>
      <c r="BI37" s="11">
        <f t="shared" si="59"/>
        <v>0</v>
      </c>
      <c r="BJ37" s="11">
        <f t="shared" si="60"/>
        <v>0</v>
      </c>
      <c r="BK37" s="11">
        <f t="shared" si="61"/>
        <v>72.725563909774408</v>
      </c>
      <c r="BL37" s="11">
        <f t="shared" si="62"/>
        <v>0</v>
      </c>
      <c r="BM37" s="11">
        <f t="shared" si="63"/>
        <v>0</v>
      </c>
      <c r="BN37" s="11">
        <f t="shared" si="64"/>
        <v>0</v>
      </c>
      <c r="BO37" s="11">
        <f t="shared" si="65"/>
        <v>0</v>
      </c>
      <c r="BP37" s="11">
        <f t="shared" si="66"/>
        <v>71.729323308270651</v>
      </c>
      <c r="BQ37" s="11">
        <f t="shared" si="67"/>
        <v>0</v>
      </c>
      <c r="BR37" s="11">
        <f t="shared" si="68"/>
        <v>0</v>
      </c>
      <c r="BS37" s="11">
        <f t="shared" si="69"/>
        <v>0</v>
      </c>
      <c r="BT37" s="11">
        <f t="shared" si="70"/>
        <v>0</v>
      </c>
      <c r="BU37" s="11"/>
      <c r="BV37" s="11">
        <f t="shared" si="71"/>
        <v>178.32706766917286</v>
      </c>
      <c r="BW37" s="11"/>
      <c r="BX37" s="11">
        <f t="shared" si="72"/>
        <v>906.5789473684207</v>
      </c>
      <c r="BY37" s="11">
        <f t="shared" si="73"/>
        <v>0</v>
      </c>
      <c r="BZ37" s="11">
        <f t="shared" si="74"/>
        <v>906.5789473684207</v>
      </c>
      <c r="CA37" s="11"/>
      <c r="CB37" s="11">
        <f t="shared" si="75"/>
        <v>391.52255639097734</v>
      </c>
      <c r="CC37" s="11"/>
      <c r="CD37" s="11">
        <f t="shared" si="76"/>
        <v>2989.7180451127797</v>
      </c>
      <c r="CE37" s="11"/>
      <c r="CF37" s="11">
        <f t="shared" si="77"/>
        <v>791.01503759398577</v>
      </c>
      <c r="CG37" s="11"/>
      <c r="CH37" s="11">
        <f t="shared" si="78"/>
        <v>0</v>
      </c>
      <c r="CI37" s="11"/>
      <c r="CJ37" s="11">
        <f t="shared" si="79"/>
        <v>71.729323308270651</v>
      </c>
    </row>
    <row r="38" spans="1:88" x14ac:dyDescent="0.35">
      <c r="A38" s="11">
        <v>2002</v>
      </c>
      <c r="B38" s="11">
        <f t="shared" si="0"/>
        <v>0</v>
      </c>
      <c r="C38" s="11">
        <f t="shared" si="1"/>
        <v>0</v>
      </c>
      <c r="D38" s="11">
        <f t="shared" si="2"/>
        <v>0</v>
      </c>
      <c r="E38" s="11">
        <f t="shared" si="3"/>
        <v>543.71910112359535</v>
      </c>
      <c r="F38" s="11">
        <f t="shared" si="4"/>
        <v>0</v>
      </c>
      <c r="G38" s="11">
        <f t="shared" si="5"/>
        <v>0</v>
      </c>
      <c r="H38" s="11">
        <f t="shared" si="6"/>
        <v>0</v>
      </c>
      <c r="I38" s="11">
        <f t="shared" si="7"/>
        <v>0</v>
      </c>
      <c r="J38" s="11">
        <f t="shared" si="8"/>
        <v>0</v>
      </c>
      <c r="K38" s="11">
        <f t="shared" si="9"/>
        <v>0</v>
      </c>
      <c r="L38" s="11">
        <f t="shared" si="10"/>
        <v>0</v>
      </c>
      <c r="M38" s="11">
        <f t="shared" si="11"/>
        <v>0</v>
      </c>
      <c r="N38" s="11">
        <f t="shared" si="12"/>
        <v>0</v>
      </c>
      <c r="O38" s="11">
        <f t="shared" si="13"/>
        <v>0</v>
      </c>
      <c r="P38" s="11">
        <f t="shared" si="14"/>
        <v>0</v>
      </c>
      <c r="Q38" s="11">
        <f t="shared" si="15"/>
        <v>0</v>
      </c>
      <c r="R38" s="11">
        <f t="shared" si="16"/>
        <v>0</v>
      </c>
      <c r="S38" s="11">
        <f t="shared" si="17"/>
        <v>0</v>
      </c>
      <c r="T38" s="11">
        <f t="shared" si="18"/>
        <v>0</v>
      </c>
      <c r="U38" s="11">
        <f t="shared" si="19"/>
        <v>0</v>
      </c>
      <c r="V38" s="11">
        <f t="shared" si="20"/>
        <v>0</v>
      </c>
      <c r="W38" s="11">
        <f t="shared" si="21"/>
        <v>0</v>
      </c>
      <c r="X38" s="11">
        <f t="shared" si="22"/>
        <v>0</v>
      </c>
      <c r="Y38" s="11">
        <f t="shared" si="23"/>
        <v>0</v>
      </c>
      <c r="Z38" s="11">
        <f t="shared" si="24"/>
        <v>0</v>
      </c>
      <c r="AA38" s="11">
        <f t="shared" si="25"/>
        <v>476.99899164505911</v>
      </c>
      <c r="AB38" s="11">
        <f t="shared" si="26"/>
        <v>82.653269951022978</v>
      </c>
      <c r="AC38" s="11">
        <f t="shared" si="27"/>
        <v>17.924805531547133</v>
      </c>
      <c r="AD38" s="11">
        <f t="shared" si="28"/>
        <v>0</v>
      </c>
      <c r="AE38" s="11">
        <f t="shared" si="29"/>
        <v>0</v>
      </c>
      <c r="AF38" s="11">
        <f t="shared" si="30"/>
        <v>0</v>
      </c>
      <c r="AG38" s="11">
        <f t="shared" si="31"/>
        <v>0</v>
      </c>
      <c r="AH38" s="11">
        <f t="shared" si="32"/>
        <v>159.33160472486327</v>
      </c>
      <c r="AI38" s="11">
        <f t="shared" si="33"/>
        <v>0</v>
      </c>
      <c r="AJ38" s="11">
        <f t="shared" si="34"/>
        <v>234.01829443964286</v>
      </c>
      <c r="AK38" s="11">
        <f t="shared" si="35"/>
        <v>0</v>
      </c>
      <c r="AL38" s="11">
        <f t="shared" si="36"/>
        <v>0</v>
      </c>
      <c r="AM38" s="11">
        <f t="shared" si="37"/>
        <v>0</v>
      </c>
      <c r="AN38" s="11">
        <f t="shared" si="38"/>
        <v>0</v>
      </c>
      <c r="AO38" s="11">
        <f t="shared" si="39"/>
        <v>49.791126476519715</v>
      </c>
      <c r="AP38" s="11">
        <f t="shared" si="40"/>
        <v>0</v>
      </c>
      <c r="AQ38" s="11">
        <f t="shared" si="41"/>
        <v>0</v>
      </c>
      <c r="AR38" s="11">
        <f t="shared" si="42"/>
        <v>0</v>
      </c>
      <c r="AS38" s="11">
        <f t="shared" si="43"/>
        <v>0</v>
      </c>
      <c r="AT38" s="11">
        <f t="shared" si="44"/>
        <v>750.85018726591875</v>
      </c>
      <c r="AU38" s="11">
        <f t="shared" si="45"/>
        <v>0</v>
      </c>
      <c r="AV38" s="11">
        <f t="shared" si="46"/>
        <v>0</v>
      </c>
      <c r="AW38" s="11">
        <f t="shared" si="47"/>
        <v>1829.3259867473382</v>
      </c>
      <c r="AX38" s="11">
        <f t="shared" si="48"/>
        <v>0</v>
      </c>
      <c r="AY38" s="11">
        <f t="shared" si="49"/>
        <v>128.46110630942115</v>
      </c>
      <c r="AZ38" s="11">
        <f t="shared" si="50"/>
        <v>0</v>
      </c>
      <c r="BA38" s="11">
        <f t="shared" si="51"/>
        <v>0</v>
      </c>
      <c r="BB38" s="11">
        <f t="shared" si="52"/>
        <v>1107.3546528377988</v>
      </c>
      <c r="BC38" s="11">
        <f t="shared" si="53"/>
        <v>921.13583981561328</v>
      </c>
      <c r="BD38" s="11">
        <f t="shared" si="54"/>
        <v>0</v>
      </c>
      <c r="BE38" s="11">
        <f t="shared" si="55"/>
        <v>0</v>
      </c>
      <c r="BF38" s="11">
        <f t="shared" si="56"/>
        <v>316.67156439066582</v>
      </c>
      <c r="BG38" s="11">
        <f t="shared" si="57"/>
        <v>0</v>
      </c>
      <c r="BH38" s="11">
        <f t="shared" si="58"/>
        <v>0</v>
      </c>
      <c r="BI38" s="11">
        <f t="shared" si="59"/>
        <v>0</v>
      </c>
      <c r="BJ38" s="11">
        <f t="shared" si="60"/>
        <v>0</v>
      </c>
      <c r="BK38" s="11">
        <f t="shared" si="61"/>
        <v>84.64491501008365</v>
      </c>
      <c r="BL38" s="11">
        <f t="shared" si="62"/>
        <v>0</v>
      </c>
      <c r="BM38" s="11">
        <f t="shared" si="63"/>
        <v>0</v>
      </c>
      <c r="BN38" s="11">
        <f t="shared" si="64"/>
        <v>0</v>
      </c>
      <c r="BO38" s="11">
        <f t="shared" si="65"/>
        <v>0</v>
      </c>
      <c r="BP38" s="11">
        <f t="shared" si="66"/>
        <v>0</v>
      </c>
      <c r="BQ38" s="11">
        <f t="shared" si="67"/>
        <v>0</v>
      </c>
      <c r="BR38" s="11">
        <f t="shared" si="68"/>
        <v>0</v>
      </c>
      <c r="BS38" s="11">
        <f t="shared" si="69"/>
        <v>0</v>
      </c>
      <c r="BT38" s="11">
        <f t="shared" si="70"/>
        <v>0</v>
      </c>
      <c r="BU38" s="11"/>
      <c r="BV38" s="11">
        <f t="shared" si="71"/>
        <v>543.71910112359535</v>
      </c>
      <c r="BW38" s="11"/>
      <c r="BX38" s="11">
        <f t="shared" si="72"/>
        <v>970.92696629213356</v>
      </c>
      <c r="BY38" s="11">
        <f t="shared" si="73"/>
        <v>0</v>
      </c>
      <c r="BZ38" s="11">
        <f t="shared" si="74"/>
        <v>970.92696629213356</v>
      </c>
      <c r="CA38" s="11"/>
      <c r="CB38" s="11">
        <f t="shared" si="75"/>
        <v>0</v>
      </c>
      <c r="CC38" s="11"/>
      <c r="CD38" s="11">
        <f t="shared" si="76"/>
        <v>3065.1417458945566</v>
      </c>
      <c r="CE38" s="11"/>
      <c r="CF38" s="11">
        <f t="shared" si="77"/>
        <v>1237.8074042062799</v>
      </c>
      <c r="CG38" s="11"/>
      <c r="CH38" s="11">
        <f t="shared" si="78"/>
        <v>0</v>
      </c>
      <c r="CI38" s="11"/>
      <c r="CJ38" s="11">
        <f t="shared" si="79"/>
        <v>0</v>
      </c>
    </row>
    <row r="39" spans="1:88" x14ac:dyDescent="0.35">
      <c r="A39" s="11">
        <v>2003</v>
      </c>
      <c r="B39" s="11">
        <f t="shared" si="0"/>
        <v>0</v>
      </c>
      <c r="C39" s="11">
        <f t="shared" si="1"/>
        <v>0</v>
      </c>
      <c r="D39" s="11">
        <f t="shared" si="2"/>
        <v>0</v>
      </c>
      <c r="E39" s="11">
        <f t="shared" si="3"/>
        <v>0</v>
      </c>
      <c r="F39" s="11">
        <f t="shared" si="4"/>
        <v>0</v>
      </c>
      <c r="G39" s="11">
        <f t="shared" si="5"/>
        <v>0</v>
      </c>
      <c r="H39" s="11">
        <f t="shared" si="6"/>
        <v>0</v>
      </c>
      <c r="I39" s="11">
        <f t="shared" si="7"/>
        <v>0</v>
      </c>
      <c r="J39" s="11">
        <f t="shared" si="8"/>
        <v>0</v>
      </c>
      <c r="K39" s="11">
        <f t="shared" si="9"/>
        <v>0</v>
      </c>
      <c r="L39" s="11">
        <f t="shared" si="10"/>
        <v>0</v>
      </c>
      <c r="M39" s="11">
        <f t="shared" si="11"/>
        <v>0</v>
      </c>
      <c r="N39" s="11">
        <f t="shared" si="12"/>
        <v>0</v>
      </c>
      <c r="O39" s="11">
        <f t="shared" si="13"/>
        <v>0</v>
      </c>
      <c r="P39" s="11">
        <f t="shared" si="14"/>
        <v>0</v>
      </c>
      <c r="Q39" s="11">
        <f t="shared" si="15"/>
        <v>0</v>
      </c>
      <c r="R39" s="11">
        <f t="shared" si="16"/>
        <v>0</v>
      </c>
      <c r="S39" s="11">
        <f t="shared" si="17"/>
        <v>0</v>
      </c>
      <c r="T39" s="11">
        <f t="shared" si="18"/>
        <v>0</v>
      </c>
      <c r="U39" s="11">
        <f t="shared" si="19"/>
        <v>0</v>
      </c>
      <c r="V39" s="11">
        <f t="shared" si="20"/>
        <v>0</v>
      </c>
      <c r="W39" s="11">
        <f t="shared" si="21"/>
        <v>0</v>
      </c>
      <c r="X39" s="11">
        <f t="shared" si="22"/>
        <v>0</v>
      </c>
      <c r="Y39" s="11">
        <f t="shared" si="23"/>
        <v>0</v>
      </c>
      <c r="Z39" s="11">
        <f t="shared" si="24"/>
        <v>0</v>
      </c>
      <c r="AA39" s="11">
        <f t="shared" si="25"/>
        <v>0</v>
      </c>
      <c r="AB39" s="11">
        <f t="shared" si="26"/>
        <v>0</v>
      </c>
      <c r="AC39" s="11">
        <f t="shared" si="27"/>
        <v>0</v>
      </c>
      <c r="AD39" s="11">
        <f t="shared" si="28"/>
        <v>0</v>
      </c>
      <c r="AE39" s="11">
        <f t="shared" si="29"/>
        <v>0</v>
      </c>
      <c r="AF39" s="11">
        <f t="shared" si="30"/>
        <v>0</v>
      </c>
      <c r="AG39" s="11">
        <f t="shared" si="31"/>
        <v>0</v>
      </c>
      <c r="AH39" s="11">
        <f t="shared" si="32"/>
        <v>0</v>
      </c>
      <c r="AI39" s="11">
        <f t="shared" si="33"/>
        <v>0</v>
      </c>
      <c r="AJ39" s="11">
        <f t="shared" si="34"/>
        <v>0</v>
      </c>
      <c r="AK39" s="11">
        <f t="shared" si="35"/>
        <v>0</v>
      </c>
      <c r="AL39" s="11">
        <f t="shared" si="36"/>
        <v>0</v>
      </c>
      <c r="AM39" s="11">
        <f t="shared" si="37"/>
        <v>0</v>
      </c>
      <c r="AN39" s="11">
        <f t="shared" si="38"/>
        <v>0</v>
      </c>
      <c r="AO39" s="11">
        <f t="shared" si="39"/>
        <v>0</v>
      </c>
      <c r="AP39" s="11">
        <f t="shared" si="40"/>
        <v>0</v>
      </c>
      <c r="AQ39" s="11">
        <f t="shared" si="41"/>
        <v>0</v>
      </c>
      <c r="AR39" s="11">
        <f t="shared" si="42"/>
        <v>0</v>
      </c>
      <c r="AS39" s="11">
        <f t="shared" si="43"/>
        <v>0</v>
      </c>
      <c r="AT39" s="11">
        <f t="shared" si="44"/>
        <v>0</v>
      </c>
      <c r="AU39" s="11">
        <f t="shared" si="45"/>
        <v>0</v>
      </c>
      <c r="AV39" s="11">
        <f t="shared" si="46"/>
        <v>0</v>
      </c>
      <c r="AW39" s="11">
        <f t="shared" si="47"/>
        <v>0</v>
      </c>
      <c r="AX39" s="11">
        <f t="shared" si="48"/>
        <v>0</v>
      </c>
      <c r="AY39" s="11">
        <f t="shared" si="49"/>
        <v>0</v>
      </c>
      <c r="AZ39" s="11">
        <f t="shared" si="50"/>
        <v>0</v>
      </c>
      <c r="BA39" s="11">
        <f t="shared" si="51"/>
        <v>0</v>
      </c>
      <c r="BB39" s="11">
        <f t="shared" si="52"/>
        <v>0</v>
      </c>
      <c r="BC39" s="11">
        <f t="shared" si="53"/>
        <v>0</v>
      </c>
      <c r="BD39" s="11">
        <f t="shared" si="54"/>
        <v>0</v>
      </c>
      <c r="BE39" s="11">
        <f t="shared" si="55"/>
        <v>0</v>
      </c>
      <c r="BF39" s="11">
        <f t="shared" si="56"/>
        <v>0</v>
      </c>
      <c r="BG39" s="11">
        <f t="shared" si="57"/>
        <v>0</v>
      </c>
      <c r="BH39" s="11">
        <f t="shared" si="58"/>
        <v>0</v>
      </c>
      <c r="BI39" s="11">
        <f t="shared" si="59"/>
        <v>0</v>
      </c>
      <c r="BJ39" s="11">
        <f t="shared" si="60"/>
        <v>0</v>
      </c>
      <c r="BK39" s="11">
        <f t="shared" si="61"/>
        <v>0</v>
      </c>
      <c r="BL39" s="11">
        <f t="shared" si="62"/>
        <v>0</v>
      </c>
      <c r="BM39" s="11">
        <f t="shared" si="63"/>
        <v>0</v>
      </c>
      <c r="BN39" s="11">
        <f t="shared" si="64"/>
        <v>0</v>
      </c>
      <c r="BO39" s="11">
        <f t="shared" si="65"/>
        <v>0</v>
      </c>
      <c r="BP39" s="11">
        <f t="shared" si="66"/>
        <v>0</v>
      </c>
      <c r="BQ39" s="11">
        <f t="shared" si="67"/>
        <v>0</v>
      </c>
      <c r="BR39" s="11">
        <f t="shared" si="68"/>
        <v>0</v>
      </c>
      <c r="BS39" s="11">
        <f t="shared" si="69"/>
        <v>0</v>
      </c>
      <c r="BT39" s="11">
        <f t="shared" si="70"/>
        <v>0</v>
      </c>
      <c r="BU39" s="11"/>
      <c r="BV39" s="11">
        <f t="shared" si="71"/>
        <v>0</v>
      </c>
      <c r="BW39" s="11"/>
      <c r="BX39" s="11">
        <f t="shared" si="72"/>
        <v>0</v>
      </c>
      <c r="BY39" s="11">
        <f t="shared" si="73"/>
        <v>0</v>
      </c>
      <c r="BZ39" s="11">
        <f t="shared" si="74"/>
        <v>0</v>
      </c>
      <c r="CA39" s="11"/>
      <c r="CB39" s="11">
        <f t="shared" si="75"/>
        <v>0</v>
      </c>
      <c r="CC39" s="11"/>
      <c r="CD39" s="11">
        <f t="shared" si="76"/>
        <v>0</v>
      </c>
      <c r="CE39" s="11"/>
      <c r="CF39" s="11">
        <f t="shared" si="77"/>
        <v>0</v>
      </c>
      <c r="CG39" s="11"/>
      <c r="CH39" s="11">
        <f t="shared" si="78"/>
        <v>0</v>
      </c>
      <c r="CI39" s="11"/>
      <c r="CJ39" s="11">
        <f t="shared" si="79"/>
        <v>0</v>
      </c>
    </row>
    <row r="40" spans="1:88" x14ac:dyDescent="0.35">
      <c r="A40" s="11">
        <v>2004</v>
      </c>
      <c r="B40" s="11">
        <f t="shared" si="0"/>
        <v>0</v>
      </c>
      <c r="C40" s="11">
        <f t="shared" si="1"/>
        <v>0</v>
      </c>
      <c r="D40" s="11">
        <f t="shared" si="2"/>
        <v>0</v>
      </c>
      <c r="E40" s="11">
        <f t="shared" si="3"/>
        <v>0</v>
      </c>
      <c r="F40" s="11">
        <f t="shared" si="4"/>
        <v>0</v>
      </c>
      <c r="G40" s="11">
        <f t="shared" si="5"/>
        <v>0</v>
      </c>
      <c r="H40" s="11">
        <f t="shared" si="6"/>
        <v>0</v>
      </c>
      <c r="I40" s="11">
        <f t="shared" si="7"/>
        <v>0</v>
      </c>
      <c r="J40" s="11">
        <f t="shared" si="8"/>
        <v>0</v>
      </c>
      <c r="K40" s="11">
        <f t="shared" si="9"/>
        <v>0</v>
      </c>
      <c r="L40" s="11">
        <f t="shared" si="10"/>
        <v>0</v>
      </c>
      <c r="M40" s="11">
        <f t="shared" si="11"/>
        <v>0</v>
      </c>
      <c r="N40" s="11">
        <f t="shared" si="12"/>
        <v>0</v>
      </c>
      <c r="O40" s="11">
        <f t="shared" si="13"/>
        <v>0</v>
      </c>
      <c r="P40" s="11">
        <f t="shared" si="14"/>
        <v>0</v>
      </c>
      <c r="Q40" s="11">
        <f t="shared" si="15"/>
        <v>0</v>
      </c>
      <c r="R40" s="11">
        <f t="shared" si="16"/>
        <v>0</v>
      </c>
      <c r="S40" s="11">
        <f t="shared" si="17"/>
        <v>0</v>
      </c>
      <c r="T40" s="11">
        <f t="shared" si="18"/>
        <v>0</v>
      </c>
      <c r="U40" s="11">
        <f t="shared" si="19"/>
        <v>0</v>
      </c>
      <c r="V40" s="11">
        <f t="shared" si="20"/>
        <v>0</v>
      </c>
      <c r="W40" s="11">
        <f t="shared" si="21"/>
        <v>0</v>
      </c>
      <c r="X40" s="11">
        <f t="shared" si="22"/>
        <v>0</v>
      </c>
      <c r="Y40" s="11">
        <f t="shared" si="23"/>
        <v>0</v>
      </c>
      <c r="Z40" s="11">
        <f t="shared" si="24"/>
        <v>0</v>
      </c>
      <c r="AA40" s="11">
        <f t="shared" si="25"/>
        <v>0</v>
      </c>
      <c r="AB40" s="11">
        <f t="shared" si="26"/>
        <v>0</v>
      </c>
      <c r="AC40" s="11">
        <f t="shared" si="27"/>
        <v>0</v>
      </c>
      <c r="AD40" s="11">
        <f t="shared" si="28"/>
        <v>0</v>
      </c>
      <c r="AE40" s="11">
        <f t="shared" si="29"/>
        <v>0</v>
      </c>
      <c r="AF40" s="11">
        <f t="shared" si="30"/>
        <v>0</v>
      </c>
      <c r="AG40" s="11">
        <f t="shared" si="31"/>
        <v>0</v>
      </c>
      <c r="AH40" s="11">
        <f t="shared" si="32"/>
        <v>0</v>
      </c>
      <c r="AI40" s="11">
        <f t="shared" si="33"/>
        <v>0</v>
      </c>
      <c r="AJ40" s="11">
        <f t="shared" si="34"/>
        <v>0</v>
      </c>
      <c r="AK40" s="11">
        <f t="shared" si="35"/>
        <v>0</v>
      </c>
      <c r="AL40" s="11">
        <f t="shared" si="36"/>
        <v>0</v>
      </c>
      <c r="AM40" s="11">
        <f t="shared" si="37"/>
        <v>0</v>
      </c>
      <c r="AN40" s="11">
        <f t="shared" si="38"/>
        <v>0</v>
      </c>
      <c r="AO40" s="11">
        <f t="shared" si="39"/>
        <v>0</v>
      </c>
      <c r="AP40" s="11">
        <f t="shared" si="40"/>
        <v>0</v>
      </c>
      <c r="AQ40" s="11">
        <f t="shared" si="41"/>
        <v>0</v>
      </c>
      <c r="AR40" s="11">
        <f t="shared" si="42"/>
        <v>0</v>
      </c>
      <c r="AS40" s="11">
        <f t="shared" si="43"/>
        <v>0</v>
      </c>
      <c r="AT40" s="11">
        <f t="shared" si="44"/>
        <v>0</v>
      </c>
      <c r="AU40" s="11">
        <f t="shared" si="45"/>
        <v>0</v>
      </c>
      <c r="AV40" s="11">
        <f t="shared" si="46"/>
        <v>0</v>
      </c>
      <c r="AW40" s="11">
        <f t="shared" si="47"/>
        <v>0</v>
      </c>
      <c r="AX40" s="11">
        <f t="shared" si="48"/>
        <v>0</v>
      </c>
      <c r="AY40" s="11">
        <f t="shared" si="49"/>
        <v>0</v>
      </c>
      <c r="AZ40" s="11">
        <f t="shared" si="50"/>
        <v>0</v>
      </c>
      <c r="BA40" s="11">
        <f t="shared" si="51"/>
        <v>0</v>
      </c>
      <c r="BB40" s="11">
        <f t="shared" si="52"/>
        <v>0</v>
      </c>
      <c r="BC40" s="11">
        <f t="shared" si="53"/>
        <v>0</v>
      </c>
      <c r="BD40" s="11">
        <f t="shared" si="54"/>
        <v>0</v>
      </c>
      <c r="BE40" s="11">
        <f t="shared" si="55"/>
        <v>0</v>
      </c>
      <c r="BF40" s="11">
        <f t="shared" si="56"/>
        <v>0</v>
      </c>
      <c r="BG40" s="11">
        <f t="shared" si="57"/>
        <v>0</v>
      </c>
      <c r="BH40" s="11">
        <f t="shared" si="58"/>
        <v>0</v>
      </c>
      <c r="BI40" s="11">
        <f t="shared" si="59"/>
        <v>0</v>
      </c>
      <c r="BJ40" s="11">
        <f t="shared" si="60"/>
        <v>0</v>
      </c>
      <c r="BK40" s="11">
        <f t="shared" si="61"/>
        <v>0</v>
      </c>
      <c r="BL40" s="11">
        <f t="shared" si="62"/>
        <v>0</v>
      </c>
      <c r="BM40" s="11">
        <f t="shared" si="63"/>
        <v>0</v>
      </c>
      <c r="BN40" s="11">
        <f t="shared" si="64"/>
        <v>0</v>
      </c>
      <c r="BO40" s="11">
        <f t="shared" si="65"/>
        <v>0</v>
      </c>
      <c r="BP40" s="11">
        <f t="shared" si="66"/>
        <v>0</v>
      </c>
      <c r="BQ40" s="11">
        <f t="shared" si="67"/>
        <v>0</v>
      </c>
      <c r="BR40" s="11">
        <f t="shared" si="68"/>
        <v>0</v>
      </c>
      <c r="BS40" s="11">
        <f t="shared" si="69"/>
        <v>0</v>
      </c>
      <c r="BT40" s="11">
        <f t="shared" si="70"/>
        <v>0</v>
      </c>
      <c r="BU40" s="11"/>
      <c r="BV40" s="11">
        <f t="shared" si="71"/>
        <v>0</v>
      </c>
      <c r="BW40" s="11"/>
      <c r="BX40" s="11">
        <f t="shared" si="72"/>
        <v>0</v>
      </c>
      <c r="BY40" s="11">
        <f t="shared" si="73"/>
        <v>0</v>
      </c>
      <c r="BZ40" s="11">
        <f t="shared" si="74"/>
        <v>0</v>
      </c>
      <c r="CA40" s="11"/>
      <c r="CB40" s="11">
        <f t="shared" si="75"/>
        <v>0</v>
      </c>
      <c r="CC40" s="11"/>
      <c r="CD40" s="11">
        <f t="shared" si="76"/>
        <v>0</v>
      </c>
      <c r="CE40" s="11"/>
      <c r="CF40" s="11">
        <f t="shared" si="77"/>
        <v>0</v>
      </c>
      <c r="CG40" s="11"/>
      <c r="CH40" s="11">
        <f t="shared" si="78"/>
        <v>0</v>
      </c>
      <c r="CI40" s="11"/>
      <c r="CJ40" s="11">
        <f t="shared" si="79"/>
        <v>0</v>
      </c>
    </row>
    <row r="41" spans="1:88" x14ac:dyDescent="0.35">
      <c r="A41" s="11">
        <v>2005</v>
      </c>
      <c r="B41" s="11">
        <f t="shared" si="0"/>
        <v>0</v>
      </c>
      <c r="C41" s="11">
        <f t="shared" si="1"/>
        <v>196.22569031576157</v>
      </c>
      <c r="D41" s="11">
        <f t="shared" si="2"/>
        <v>0</v>
      </c>
      <c r="E41" s="11">
        <f t="shared" si="3"/>
        <v>255.98985995508002</v>
      </c>
      <c r="F41" s="11">
        <f t="shared" si="4"/>
        <v>0</v>
      </c>
      <c r="G41" s="11">
        <f t="shared" si="5"/>
        <v>11.952833927863656</v>
      </c>
      <c r="H41" s="11">
        <f t="shared" si="6"/>
        <v>0</v>
      </c>
      <c r="I41" s="11">
        <f t="shared" si="7"/>
        <v>195.22962082177307</v>
      </c>
      <c r="J41" s="11">
        <f t="shared" si="8"/>
        <v>0</v>
      </c>
      <c r="K41" s="11">
        <f t="shared" si="9"/>
        <v>0</v>
      </c>
      <c r="L41" s="11">
        <f t="shared" si="10"/>
        <v>0</v>
      </c>
      <c r="M41" s="11">
        <f t="shared" si="11"/>
        <v>0</v>
      </c>
      <c r="N41" s="11">
        <f t="shared" si="12"/>
        <v>0</v>
      </c>
      <c r="O41" s="11">
        <f t="shared" si="13"/>
        <v>0</v>
      </c>
      <c r="P41" s="11">
        <f t="shared" si="14"/>
        <v>36.854571277579574</v>
      </c>
      <c r="Q41" s="11">
        <f t="shared" si="15"/>
        <v>1572.7937310080597</v>
      </c>
      <c r="R41" s="11">
        <f t="shared" si="16"/>
        <v>653.42158805654719</v>
      </c>
      <c r="S41" s="11">
        <f t="shared" si="17"/>
        <v>103.59122737481822</v>
      </c>
      <c r="T41" s="11">
        <f t="shared" si="18"/>
        <v>741.07570352754567</v>
      </c>
      <c r="U41" s="11">
        <f t="shared" si="19"/>
        <v>246.02916501519368</v>
      </c>
      <c r="V41" s="11">
        <f t="shared" si="20"/>
        <v>61.756308627295468</v>
      </c>
      <c r="W41" s="11">
        <f t="shared" si="21"/>
        <v>175.30823094200034</v>
      </c>
      <c r="X41" s="11">
        <f t="shared" si="22"/>
        <v>0</v>
      </c>
      <c r="Y41" s="11">
        <f t="shared" si="23"/>
        <v>0</v>
      </c>
      <c r="Z41" s="11">
        <f t="shared" si="24"/>
        <v>73.709142555159147</v>
      </c>
      <c r="AA41" s="11">
        <f t="shared" si="25"/>
        <v>1649.4910820451828</v>
      </c>
      <c r="AB41" s="11">
        <f t="shared" si="26"/>
        <v>730.11893909367041</v>
      </c>
      <c r="AC41" s="11">
        <f t="shared" si="27"/>
        <v>10.956764433875021</v>
      </c>
      <c r="AD41" s="11">
        <f t="shared" si="28"/>
        <v>0</v>
      </c>
      <c r="AE41" s="11">
        <f t="shared" si="29"/>
        <v>33.866362795613732</v>
      </c>
      <c r="AF41" s="11">
        <f t="shared" si="30"/>
        <v>332.68721099220619</v>
      </c>
      <c r="AG41" s="11">
        <f t="shared" si="31"/>
        <v>2804.9316950720049</v>
      </c>
      <c r="AH41" s="11">
        <f t="shared" si="32"/>
        <v>248.02130400317097</v>
      </c>
      <c r="AI41" s="11">
        <f t="shared" si="33"/>
        <v>171.32395296604568</v>
      </c>
      <c r="AJ41" s="11">
        <f t="shared" si="34"/>
        <v>3170.4891993658339</v>
      </c>
      <c r="AK41" s="11">
        <f t="shared" si="35"/>
        <v>1148.468126568898</v>
      </c>
      <c r="AL41" s="11">
        <f t="shared" si="36"/>
        <v>0</v>
      </c>
      <c r="AM41" s="11">
        <f t="shared" si="37"/>
        <v>0</v>
      </c>
      <c r="AN41" s="11">
        <f t="shared" si="38"/>
        <v>0</v>
      </c>
      <c r="AO41" s="11">
        <f t="shared" si="39"/>
        <v>0</v>
      </c>
      <c r="AP41" s="11">
        <f t="shared" si="40"/>
        <v>0</v>
      </c>
      <c r="AQ41" s="11">
        <f t="shared" si="41"/>
        <v>0</v>
      </c>
      <c r="AR41" s="11">
        <f t="shared" si="42"/>
        <v>0</v>
      </c>
      <c r="AS41" s="11">
        <f t="shared" si="43"/>
        <v>21.913528867750042</v>
      </c>
      <c r="AT41" s="11">
        <f t="shared" si="44"/>
        <v>571.74388954947699</v>
      </c>
      <c r="AU41" s="11">
        <f t="shared" si="45"/>
        <v>322.72651605231806</v>
      </c>
      <c r="AV41" s="11">
        <f t="shared" si="46"/>
        <v>447.235202800899</v>
      </c>
      <c r="AW41" s="11">
        <f t="shared" si="47"/>
        <v>5497.3075373232878</v>
      </c>
      <c r="AX41" s="11">
        <f t="shared" si="48"/>
        <v>0</v>
      </c>
      <c r="AY41" s="11">
        <f t="shared" si="49"/>
        <v>1719.2159466243877</v>
      </c>
      <c r="AZ41" s="11">
        <f t="shared" si="50"/>
        <v>0</v>
      </c>
      <c r="BA41" s="11">
        <f t="shared" si="51"/>
        <v>0</v>
      </c>
      <c r="BB41" s="11">
        <f t="shared" si="52"/>
        <v>2844.7744748315486</v>
      </c>
      <c r="BC41" s="11">
        <f t="shared" si="53"/>
        <v>1327.7606354868547</v>
      </c>
      <c r="BD41" s="11">
        <f t="shared" si="54"/>
        <v>0</v>
      </c>
      <c r="BE41" s="11">
        <f t="shared" si="55"/>
        <v>115.54406130268191</v>
      </c>
      <c r="BF41" s="11">
        <f t="shared" si="56"/>
        <v>612.58273880301363</v>
      </c>
      <c r="BG41" s="11">
        <f t="shared" si="57"/>
        <v>0</v>
      </c>
      <c r="BH41" s="11">
        <f t="shared" si="58"/>
        <v>0</v>
      </c>
      <c r="BI41" s="11">
        <f t="shared" si="59"/>
        <v>0</v>
      </c>
      <c r="BJ41" s="11">
        <f t="shared" si="60"/>
        <v>0</v>
      </c>
      <c r="BK41" s="11">
        <f t="shared" si="61"/>
        <v>673.34297793632049</v>
      </c>
      <c r="BL41" s="11">
        <f t="shared" si="62"/>
        <v>0</v>
      </c>
      <c r="BM41" s="11">
        <f t="shared" si="63"/>
        <v>0</v>
      </c>
      <c r="BN41" s="11">
        <f t="shared" si="64"/>
        <v>0</v>
      </c>
      <c r="BO41" s="11">
        <f t="shared" si="65"/>
        <v>0</v>
      </c>
      <c r="BP41" s="11">
        <f t="shared" si="66"/>
        <v>218.13921918351161</v>
      </c>
      <c r="BQ41" s="11">
        <f t="shared" si="67"/>
        <v>66.736656097238637</v>
      </c>
      <c r="BR41" s="11">
        <f t="shared" si="68"/>
        <v>0</v>
      </c>
      <c r="BS41" s="11">
        <f t="shared" si="69"/>
        <v>0</v>
      </c>
      <c r="BT41" s="11">
        <f t="shared" si="70"/>
        <v>7.9685559519091145</v>
      </c>
      <c r="BU41" s="11"/>
      <c r="BV41" s="11">
        <f t="shared" si="71"/>
        <v>659.39800502047831</v>
      </c>
      <c r="BW41" s="11"/>
      <c r="BX41" s="11">
        <f t="shared" si="72"/>
        <v>13928.039734443122</v>
      </c>
      <c r="BY41" s="11">
        <f t="shared" si="73"/>
        <v>1981.182223543402</v>
      </c>
      <c r="BZ41" s="11">
        <f t="shared" si="74"/>
        <v>10300.354637336521</v>
      </c>
      <c r="CA41" s="11"/>
      <c r="CB41" s="11">
        <f t="shared" si="75"/>
        <v>21.913528867750042</v>
      </c>
      <c r="CC41" s="11"/>
      <c r="CD41" s="11">
        <f t="shared" si="76"/>
        <v>10061.297958779245</v>
      </c>
      <c r="CE41" s="11"/>
      <c r="CF41" s="11">
        <f t="shared" si="77"/>
        <v>2055.8874355925482</v>
      </c>
      <c r="CG41" s="11"/>
      <c r="CH41" s="11">
        <f t="shared" si="78"/>
        <v>0</v>
      </c>
      <c r="CI41" s="11"/>
      <c r="CJ41" s="11">
        <f t="shared" si="79"/>
        <v>284.87587528075056</v>
      </c>
    </row>
    <row r="42" spans="1:88" x14ac:dyDescent="0.35">
      <c r="A42" s="11">
        <v>2006</v>
      </c>
      <c r="B42" s="11">
        <f t="shared" si="0"/>
        <v>106.56388445862129</v>
      </c>
      <c r="C42" s="11">
        <f t="shared" si="1"/>
        <v>2020.7301080985303</v>
      </c>
      <c r="D42" s="11">
        <f t="shared" si="2"/>
        <v>0</v>
      </c>
      <c r="E42" s="11">
        <f t="shared" si="3"/>
        <v>98.596491228070136</v>
      </c>
      <c r="F42" s="11">
        <f t="shared" si="4"/>
        <v>0</v>
      </c>
      <c r="G42" s="11">
        <f t="shared" si="5"/>
        <v>123.49459507354256</v>
      </c>
      <c r="H42" s="11">
        <f t="shared" si="6"/>
        <v>52.78398015240132</v>
      </c>
      <c r="I42" s="11">
        <f t="shared" si="7"/>
        <v>112.53942938153459</v>
      </c>
      <c r="J42" s="11">
        <f t="shared" si="8"/>
        <v>0</v>
      </c>
      <c r="K42" s="11">
        <f t="shared" si="9"/>
        <v>0</v>
      </c>
      <c r="L42" s="11">
        <f t="shared" si="10"/>
        <v>0</v>
      </c>
      <c r="M42" s="11">
        <f t="shared" si="11"/>
        <v>269.89544568491937</v>
      </c>
      <c r="N42" s="11">
        <f t="shared" si="12"/>
        <v>0</v>
      </c>
      <c r="O42" s="11">
        <f t="shared" si="13"/>
        <v>49.796207690944534</v>
      </c>
      <c r="P42" s="11">
        <f t="shared" si="14"/>
        <v>50.79213184476346</v>
      </c>
      <c r="Q42" s="11">
        <f t="shared" si="15"/>
        <v>823.62927520822143</v>
      </c>
      <c r="R42" s="11">
        <f t="shared" si="16"/>
        <v>263.91990076200608</v>
      </c>
      <c r="S42" s="11">
        <f t="shared" si="17"/>
        <v>93.616870458975768</v>
      </c>
      <c r="T42" s="11">
        <f t="shared" si="18"/>
        <v>644.3629275208225</v>
      </c>
      <c r="U42" s="11">
        <f t="shared" si="19"/>
        <v>24.898103845472267</v>
      </c>
      <c r="V42" s="11">
        <f t="shared" si="20"/>
        <v>80.669856459330234</v>
      </c>
      <c r="W42" s="11">
        <f t="shared" si="21"/>
        <v>0</v>
      </c>
      <c r="X42" s="11">
        <f t="shared" si="22"/>
        <v>130.46606415027478</v>
      </c>
      <c r="Y42" s="11">
        <f t="shared" si="23"/>
        <v>0</v>
      </c>
      <c r="Z42" s="11">
        <f t="shared" si="24"/>
        <v>113.53535353535354</v>
      </c>
      <c r="AA42" s="11">
        <f t="shared" si="25"/>
        <v>800.72301967038891</v>
      </c>
      <c r="AB42" s="11">
        <f t="shared" si="26"/>
        <v>219.10331384015589</v>
      </c>
      <c r="AC42" s="11">
        <f t="shared" si="27"/>
        <v>99.592415381889069</v>
      </c>
      <c r="AD42" s="11">
        <f t="shared" si="28"/>
        <v>0</v>
      </c>
      <c r="AE42" s="11">
        <f t="shared" si="29"/>
        <v>0</v>
      </c>
      <c r="AF42" s="11">
        <f t="shared" si="30"/>
        <v>0</v>
      </c>
      <c r="AG42" s="11">
        <f t="shared" si="31"/>
        <v>1344.4976076555022</v>
      </c>
      <c r="AH42" s="11">
        <f t="shared" si="32"/>
        <v>66.72691830586578</v>
      </c>
      <c r="AI42" s="11">
        <f t="shared" si="33"/>
        <v>25.894027999291168</v>
      </c>
      <c r="AJ42" s="11">
        <f t="shared" si="34"/>
        <v>1143.3209285840867</v>
      </c>
      <c r="AK42" s="11">
        <f t="shared" si="35"/>
        <v>475.05582137160997</v>
      </c>
      <c r="AL42" s="11">
        <f t="shared" si="36"/>
        <v>285.83023214602167</v>
      </c>
      <c r="AM42" s="11">
        <f t="shared" si="37"/>
        <v>0</v>
      </c>
      <c r="AN42" s="11">
        <f t="shared" si="38"/>
        <v>0</v>
      </c>
      <c r="AO42" s="11">
        <f t="shared" si="39"/>
        <v>480.03544214070462</v>
      </c>
      <c r="AP42" s="11">
        <f t="shared" si="40"/>
        <v>0</v>
      </c>
      <c r="AQ42" s="11">
        <f t="shared" si="41"/>
        <v>0</v>
      </c>
      <c r="AR42" s="11">
        <f t="shared" si="42"/>
        <v>70.710614921141214</v>
      </c>
      <c r="AS42" s="11">
        <f t="shared" si="43"/>
        <v>109.55165692007809</v>
      </c>
      <c r="AT42" s="11">
        <f t="shared" si="44"/>
        <v>743.95534290271257</v>
      </c>
      <c r="AU42" s="11">
        <f t="shared" si="45"/>
        <v>22.906255537834493</v>
      </c>
      <c r="AV42" s="11">
        <f t="shared" si="46"/>
        <v>0</v>
      </c>
      <c r="AW42" s="11">
        <f t="shared" si="47"/>
        <v>4388.0418217260421</v>
      </c>
      <c r="AX42" s="11">
        <f t="shared" si="48"/>
        <v>311.72426014531385</v>
      </c>
      <c r="AY42" s="11">
        <f t="shared" si="49"/>
        <v>3999.6314017366603</v>
      </c>
      <c r="AZ42" s="11">
        <f t="shared" si="50"/>
        <v>141.42122984228243</v>
      </c>
      <c r="BA42" s="11">
        <f t="shared" si="51"/>
        <v>0</v>
      </c>
      <c r="BB42" s="11">
        <f t="shared" si="52"/>
        <v>1720.9569377990438</v>
      </c>
      <c r="BC42" s="11">
        <f t="shared" si="53"/>
        <v>3680.9356725146304</v>
      </c>
      <c r="BD42" s="11">
        <f t="shared" si="54"/>
        <v>0</v>
      </c>
      <c r="BE42" s="11">
        <f t="shared" si="55"/>
        <v>0</v>
      </c>
      <c r="BF42" s="11">
        <f t="shared" si="56"/>
        <v>575.64416090731902</v>
      </c>
      <c r="BG42" s="11">
        <f t="shared" si="57"/>
        <v>0</v>
      </c>
      <c r="BH42" s="11">
        <f t="shared" si="58"/>
        <v>0</v>
      </c>
      <c r="BI42" s="11">
        <f t="shared" si="59"/>
        <v>0</v>
      </c>
      <c r="BJ42" s="11">
        <f t="shared" si="60"/>
        <v>0</v>
      </c>
      <c r="BK42" s="11">
        <f t="shared" si="61"/>
        <v>891.35211766790576</v>
      </c>
      <c r="BL42" s="11">
        <f t="shared" si="62"/>
        <v>0</v>
      </c>
      <c r="BM42" s="11">
        <f t="shared" si="63"/>
        <v>0</v>
      </c>
      <c r="BN42" s="11">
        <f t="shared" si="64"/>
        <v>0</v>
      </c>
      <c r="BO42" s="11">
        <f t="shared" si="65"/>
        <v>0</v>
      </c>
      <c r="BP42" s="11">
        <f t="shared" si="66"/>
        <v>60.751373382952202</v>
      </c>
      <c r="BQ42" s="11">
        <f t="shared" si="67"/>
        <v>0</v>
      </c>
      <c r="BR42" s="11">
        <f t="shared" si="68"/>
        <v>0</v>
      </c>
      <c r="BS42" s="11">
        <f t="shared" si="69"/>
        <v>14.938862307283362</v>
      </c>
      <c r="BT42" s="11">
        <f t="shared" si="70"/>
        <v>0</v>
      </c>
      <c r="BU42" s="11"/>
      <c r="BV42" s="11">
        <f t="shared" si="71"/>
        <v>2678.0400496189959</v>
      </c>
      <c r="BW42" s="11"/>
      <c r="BX42" s="11">
        <f t="shared" si="72"/>
        <v>6350.0124047492509</v>
      </c>
      <c r="BY42" s="11">
        <f t="shared" si="73"/>
        <v>1237.9337231968823</v>
      </c>
      <c r="BZ42" s="11">
        <f t="shared" si="74"/>
        <v>4174.9140528087974</v>
      </c>
      <c r="CA42" s="11"/>
      <c r="CB42" s="11">
        <f t="shared" si="75"/>
        <v>180.2622718412193</v>
      </c>
      <c r="CC42" s="11"/>
      <c r="CD42" s="11">
        <f t="shared" si="76"/>
        <v>10561.775651249345</v>
      </c>
      <c r="CE42" s="11"/>
      <c r="CF42" s="11">
        <f t="shared" si="77"/>
        <v>4256.5798334219326</v>
      </c>
      <c r="CG42" s="11"/>
      <c r="CH42" s="11">
        <f t="shared" si="78"/>
        <v>0</v>
      </c>
      <c r="CI42" s="11"/>
      <c r="CJ42" s="11">
        <f t="shared" si="79"/>
        <v>60.751373382952202</v>
      </c>
    </row>
    <row r="43" spans="1:88" x14ac:dyDescent="0.35">
      <c r="A43" s="11">
        <v>2007</v>
      </c>
      <c r="B43" s="11">
        <f t="shared" si="0"/>
        <v>0</v>
      </c>
      <c r="C43" s="11">
        <f t="shared" si="1"/>
        <v>768.90172825222396</v>
      </c>
      <c r="D43" s="11">
        <f t="shared" si="2"/>
        <v>0</v>
      </c>
      <c r="E43" s="11">
        <f t="shared" si="3"/>
        <v>136.45017716393096</v>
      </c>
      <c r="F43" s="11">
        <f t="shared" si="4"/>
        <v>0</v>
      </c>
      <c r="G43" s="11">
        <f t="shared" si="5"/>
        <v>0</v>
      </c>
      <c r="H43" s="11">
        <f t="shared" si="6"/>
        <v>0</v>
      </c>
      <c r="I43" s="11">
        <f t="shared" si="7"/>
        <v>0</v>
      </c>
      <c r="J43" s="11">
        <f t="shared" si="8"/>
        <v>151.38997758333937</v>
      </c>
      <c r="K43" s="11">
        <f t="shared" si="9"/>
        <v>0</v>
      </c>
      <c r="L43" s="11">
        <f t="shared" si="10"/>
        <v>0</v>
      </c>
      <c r="M43" s="11">
        <f t="shared" si="11"/>
        <v>27.887627449562384</v>
      </c>
      <c r="N43" s="11">
        <f t="shared" si="12"/>
        <v>0</v>
      </c>
      <c r="O43" s="11">
        <f t="shared" si="13"/>
        <v>0</v>
      </c>
      <c r="P43" s="11">
        <f t="shared" si="14"/>
        <v>424.29033191120078</v>
      </c>
      <c r="Q43" s="11">
        <f t="shared" si="15"/>
        <v>892.40407838600026</v>
      </c>
      <c r="R43" s="11">
        <f t="shared" si="16"/>
        <v>0</v>
      </c>
      <c r="S43" s="11">
        <f t="shared" si="17"/>
        <v>222.10503290187285</v>
      </c>
      <c r="T43" s="11">
        <f t="shared" si="18"/>
        <v>1903.3305734326411</v>
      </c>
      <c r="U43" s="11">
        <f t="shared" si="19"/>
        <v>164.33780461349335</v>
      </c>
      <c r="V43" s="11">
        <f t="shared" si="20"/>
        <v>0</v>
      </c>
      <c r="W43" s="11">
        <f t="shared" si="21"/>
        <v>67.727095234651941</v>
      </c>
      <c r="X43" s="11">
        <f t="shared" si="22"/>
        <v>442.21809241449154</v>
      </c>
      <c r="Y43" s="11">
        <f t="shared" si="23"/>
        <v>0</v>
      </c>
      <c r="Z43" s="11">
        <f t="shared" si="24"/>
        <v>152.38596427796674</v>
      </c>
      <c r="AA43" s="11">
        <f t="shared" si="25"/>
        <v>1475.0562947429305</v>
      </c>
      <c r="AB43" s="11">
        <f t="shared" si="26"/>
        <v>376.48297056909485</v>
      </c>
      <c r="AC43" s="11">
        <f t="shared" si="27"/>
        <v>400.38665124014642</v>
      </c>
      <c r="AD43" s="11">
        <f t="shared" si="28"/>
        <v>56.77124159375213</v>
      </c>
      <c r="AE43" s="11">
        <f t="shared" si="29"/>
        <v>54.779268204497697</v>
      </c>
      <c r="AF43" s="11">
        <f t="shared" si="30"/>
        <v>480.06558681032664</v>
      </c>
      <c r="AG43" s="11">
        <f t="shared" si="31"/>
        <v>1074.6696435027841</v>
      </c>
      <c r="AH43" s="11">
        <f t="shared" si="32"/>
        <v>0</v>
      </c>
      <c r="AI43" s="11">
        <f t="shared" si="33"/>
        <v>163.34181791886627</v>
      </c>
      <c r="AJ43" s="11">
        <f t="shared" si="34"/>
        <v>2129.419553113024</v>
      </c>
      <c r="AK43" s="11">
        <f t="shared" si="35"/>
        <v>157.36589775110269</v>
      </c>
      <c r="AL43" s="11">
        <f t="shared" si="36"/>
        <v>0</v>
      </c>
      <c r="AM43" s="11">
        <f t="shared" si="37"/>
        <v>0</v>
      </c>
      <c r="AN43" s="11">
        <f t="shared" si="38"/>
        <v>445.20605249837337</v>
      </c>
      <c r="AO43" s="11">
        <f t="shared" si="39"/>
        <v>488.03348036734377</v>
      </c>
      <c r="AP43" s="11">
        <f t="shared" si="40"/>
        <v>0</v>
      </c>
      <c r="AQ43" s="11">
        <f t="shared" si="41"/>
        <v>264.93246077084393</v>
      </c>
      <c r="AR43" s="11">
        <f t="shared" si="42"/>
        <v>28.883614144189742</v>
      </c>
      <c r="AS43" s="11">
        <f t="shared" si="43"/>
        <v>171.309711475884</v>
      </c>
      <c r="AT43" s="11">
        <f t="shared" si="44"/>
        <v>187.2454985899198</v>
      </c>
      <c r="AU43" s="11">
        <f t="shared" si="45"/>
        <v>146.41004411020313</v>
      </c>
      <c r="AV43" s="11">
        <f t="shared" si="46"/>
        <v>46.811374647479951</v>
      </c>
      <c r="AW43" s="11">
        <f t="shared" si="47"/>
        <v>6261.768349121422</v>
      </c>
      <c r="AX43" s="11">
        <f t="shared" si="48"/>
        <v>914.31578566780092</v>
      </c>
      <c r="AY43" s="11">
        <f t="shared" si="49"/>
        <v>1223.0716610022428</v>
      </c>
      <c r="AZ43" s="11">
        <f t="shared" si="50"/>
        <v>0</v>
      </c>
      <c r="BA43" s="11">
        <f t="shared" si="51"/>
        <v>0</v>
      </c>
      <c r="BB43" s="11">
        <f t="shared" si="52"/>
        <v>612.5318171957482</v>
      </c>
      <c r="BC43" s="11">
        <f t="shared" si="53"/>
        <v>2592.5533661146878</v>
      </c>
      <c r="BD43" s="11">
        <f t="shared" si="54"/>
        <v>0</v>
      </c>
      <c r="BE43" s="11">
        <f t="shared" si="55"/>
        <v>110.55452310362274</v>
      </c>
      <c r="BF43" s="11">
        <f t="shared" si="56"/>
        <v>0</v>
      </c>
      <c r="BG43" s="11">
        <f t="shared" si="57"/>
        <v>155.37392436184825</v>
      </c>
      <c r="BH43" s="11">
        <f t="shared" si="58"/>
        <v>0</v>
      </c>
      <c r="BI43" s="11">
        <f t="shared" si="59"/>
        <v>0</v>
      </c>
      <c r="BJ43" s="11">
        <f t="shared" si="60"/>
        <v>0</v>
      </c>
      <c r="BK43" s="11">
        <f t="shared" si="61"/>
        <v>909.33585219466272</v>
      </c>
      <c r="BL43" s="11">
        <f t="shared" si="62"/>
        <v>7.967893557017856</v>
      </c>
      <c r="BM43" s="11">
        <f t="shared" si="63"/>
        <v>0</v>
      </c>
      <c r="BN43" s="11">
        <f t="shared" si="64"/>
        <v>0</v>
      </c>
      <c r="BO43" s="11">
        <f t="shared" si="65"/>
        <v>0</v>
      </c>
      <c r="BP43" s="11">
        <f t="shared" si="66"/>
        <v>0</v>
      </c>
      <c r="BQ43" s="11">
        <f t="shared" si="67"/>
        <v>0</v>
      </c>
      <c r="BR43" s="11">
        <f t="shared" si="68"/>
        <v>0</v>
      </c>
      <c r="BS43" s="11">
        <f t="shared" si="69"/>
        <v>535.84084170945255</v>
      </c>
      <c r="BT43" s="11">
        <f t="shared" si="70"/>
        <v>0</v>
      </c>
      <c r="BU43" s="11"/>
      <c r="BV43" s="11">
        <f t="shared" si="71"/>
        <v>1084.6295104490575</v>
      </c>
      <c r="BW43" s="11"/>
      <c r="BX43" s="11">
        <f t="shared" si="72"/>
        <v>10212.847566707636</v>
      </c>
      <c r="BY43" s="11">
        <f t="shared" si="73"/>
        <v>2799.7185985971432</v>
      </c>
      <c r="BZ43" s="11">
        <f t="shared" si="74"/>
        <v>6368.3389254465155</v>
      </c>
      <c r="CA43" s="11"/>
      <c r="CB43" s="11">
        <f t="shared" si="75"/>
        <v>465.12578639091771</v>
      </c>
      <c r="CC43" s="11"/>
      <c r="CD43" s="11">
        <f t="shared" si="76"/>
        <v>9011.6876129872107</v>
      </c>
      <c r="CE43" s="11"/>
      <c r="CF43" s="11">
        <f t="shared" si="77"/>
        <v>2858.4818135801565</v>
      </c>
      <c r="CG43" s="11"/>
      <c r="CH43" s="11">
        <f t="shared" si="78"/>
        <v>7.967893557017856</v>
      </c>
      <c r="CI43" s="11"/>
      <c r="CJ43" s="11">
        <f t="shared" si="79"/>
        <v>0</v>
      </c>
    </row>
    <row r="44" spans="1:88" x14ac:dyDescent="0.35">
      <c r="A44" s="11">
        <v>2008</v>
      </c>
      <c r="B44" s="11">
        <f t="shared" si="0"/>
        <v>0</v>
      </c>
      <c r="C44" s="11">
        <f t="shared" si="1"/>
        <v>146.42293080741555</v>
      </c>
      <c r="D44" s="11">
        <f t="shared" si="2"/>
        <v>0</v>
      </c>
      <c r="E44" s="11">
        <f t="shared" si="3"/>
        <v>456.20205652922732</v>
      </c>
      <c r="F44" s="11">
        <f t="shared" si="4"/>
        <v>0</v>
      </c>
      <c r="G44" s="11">
        <f t="shared" si="5"/>
        <v>0</v>
      </c>
      <c r="H44" s="11">
        <f t="shared" si="6"/>
        <v>46.815494884003456</v>
      </c>
      <c r="I44" s="11">
        <f t="shared" si="7"/>
        <v>138.45433593354289</v>
      </c>
      <c r="J44" s="11">
        <f t="shared" si="8"/>
        <v>0</v>
      </c>
      <c r="K44" s="11">
        <f t="shared" si="9"/>
        <v>0</v>
      </c>
      <c r="L44" s="11">
        <f t="shared" si="10"/>
        <v>0</v>
      </c>
      <c r="M44" s="11">
        <f t="shared" si="11"/>
        <v>0</v>
      </c>
      <c r="N44" s="11">
        <f t="shared" si="12"/>
        <v>0</v>
      </c>
      <c r="O44" s="11">
        <f t="shared" si="13"/>
        <v>0</v>
      </c>
      <c r="P44" s="11">
        <f t="shared" si="14"/>
        <v>0</v>
      </c>
      <c r="Q44" s="11">
        <f t="shared" si="15"/>
        <v>1328.7631952183167</v>
      </c>
      <c r="R44" s="11">
        <f t="shared" si="16"/>
        <v>0</v>
      </c>
      <c r="S44" s="11">
        <f t="shared" si="17"/>
        <v>452.2177590922916</v>
      </c>
      <c r="T44" s="11">
        <f t="shared" si="18"/>
        <v>407.39441292675565</v>
      </c>
      <c r="U44" s="11">
        <f t="shared" si="19"/>
        <v>0</v>
      </c>
      <c r="V44" s="11">
        <f t="shared" si="20"/>
        <v>0</v>
      </c>
      <c r="W44" s="11">
        <f t="shared" si="21"/>
        <v>147.4190051666497</v>
      </c>
      <c r="X44" s="11">
        <f t="shared" si="22"/>
        <v>91.638841049539039</v>
      </c>
      <c r="Y44" s="11">
        <f t="shared" si="23"/>
        <v>0</v>
      </c>
      <c r="Z44" s="11">
        <f t="shared" si="24"/>
        <v>193.23842569141942</v>
      </c>
      <c r="AA44" s="11">
        <f t="shared" si="25"/>
        <v>677.33056427920246</v>
      </c>
      <c r="AB44" s="11">
        <f t="shared" si="26"/>
        <v>557.80164117110655</v>
      </c>
      <c r="AC44" s="11">
        <f t="shared" si="27"/>
        <v>0</v>
      </c>
      <c r="AD44" s="11">
        <f t="shared" si="28"/>
        <v>0</v>
      </c>
      <c r="AE44" s="11">
        <f t="shared" si="29"/>
        <v>165.34834363286407</v>
      </c>
      <c r="AF44" s="11">
        <f t="shared" si="30"/>
        <v>293.84193597406522</v>
      </c>
      <c r="AG44" s="11">
        <f t="shared" si="31"/>
        <v>2534.0131698916016</v>
      </c>
      <c r="AH44" s="11">
        <f t="shared" si="32"/>
        <v>105.5838820788169</v>
      </c>
      <c r="AI44" s="11">
        <f t="shared" si="33"/>
        <v>0</v>
      </c>
      <c r="AJ44" s="11">
        <f t="shared" si="34"/>
        <v>3013.1249366832126</v>
      </c>
      <c r="AK44" s="11">
        <f t="shared" si="35"/>
        <v>273.92044878938299</v>
      </c>
      <c r="AL44" s="11">
        <f t="shared" si="36"/>
        <v>297.82623341100179</v>
      </c>
      <c r="AM44" s="11">
        <f t="shared" si="37"/>
        <v>0</v>
      </c>
      <c r="AN44" s="11">
        <f t="shared" si="38"/>
        <v>0</v>
      </c>
      <c r="AO44" s="11">
        <f t="shared" si="39"/>
        <v>205.1913180022286</v>
      </c>
      <c r="AP44" s="11">
        <f t="shared" si="40"/>
        <v>592.66424374430119</v>
      </c>
      <c r="AQ44" s="11">
        <f t="shared" si="41"/>
        <v>0</v>
      </c>
      <c r="AR44" s="11">
        <f t="shared" si="42"/>
        <v>15.937189747745929</v>
      </c>
      <c r="AS44" s="11">
        <f t="shared" si="43"/>
        <v>399.42581805288415</v>
      </c>
      <c r="AT44" s="11">
        <f t="shared" si="44"/>
        <v>221.12850774997474</v>
      </c>
      <c r="AU44" s="11">
        <f t="shared" si="45"/>
        <v>0</v>
      </c>
      <c r="AV44" s="11">
        <f t="shared" si="46"/>
        <v>260.97148211933967</v>
      </c>
      <c r="AW44" s="11">
        <f t="shared" si="47"/>
        <v>12508.701803262096</v>
      </c>
      <c r="AX44" s="11">
        <f t="shared" si="48"/>
        <v>0</v>
      </c>
      <c r="AY44" s="11">
        <f t="shared" si="49"/>
        <v>1868.6354979232106</v>
      </c>
      <c r="AZ44" s="11">
        <f t="shared" si="50"/>
        <v>1255.0536926349914</v>
      </c>
      <c r="BA44" s="11">
        <f t="shared" si="51"/>
        <v>0</v>
      </c>
      <c r="BB44" s="11">
        <f t="shared" si="52"/>
        <v>2117.6540877317398</v>
      </c>
      <c r="BC44" s="11">
        <f t="shared" si="53"/>
        <v>2784.0278340593659</v>
      </c>
      <c r="BD44" s="11">
        <f t="shared" si="54"/>
        <v>0</v>
      </c>
      <c r="BE44" s="11">
        <f t="shared" si="55"/>
        <v>228.10102826461366</v>
      </c>
      <c r="BF44" s="11">
        <f t="shared" si="56"/>
        <v>44.823346165535582</v>
      </c>
      <c r="BG44" s="11">
        <f t="shared" si="57"/>
        <v>0</v>
      </c>
      <c r="BH44" s="11">
        <f t="shared" si="58"/>
        <v>0</v>
      </c>
      <c r="BI44" s="11">
        <f t="shared" si="59"/>
        <v>82.674171816431851</v>
      </c>
      <c r="BJ44" s="11">
        <f t="shared" si="60"/>
        <v>0</v>
      </c>
      <c r="BK44" s="11">
        <f t="shared" si="61"/>
        <v>3166.5203880052682</v>
      </c>
      <c r="BL44" s="11">
        <f t="shared" si="62"/>
        <v>0</v>
      </c>
      <c r="BM44" s="11">
        <f t="shared" si="63"/>
        <v>0</v>
      </c>
      <c r="BN44" s="11">
        <f t="shared" si="64"/>
        <v>246.34512997181312</v>
      </c>
      <c r="BO44" s="11">
        <f t="shared" si="65"/>
        <v>30.878305136257726</v>
      </c>
      <c r="BP44" s="11">
        <f t="shared" si="66"/>
        <v>371.53573599432684</v>
      </c>
      <c r="BQ44" s="11">
        <f t="shared" si="67"/>
        <v>0</v>
      </c>
      <c r="BR44" s="11">
        <f t="shared" si="68"/>
        <v>0</v>
      </c>
      <c r="BS44" s="11">
        <f t="shared" si="69"/>
        <v>146.42293080741555</v>
      </c>
      <c r="BT44" s="11">
        <f t="shared" si="70"/>
        <v>0</v>
      </c>
      <c r="BU44" s="11"/>
      <c r="BV44" s="11">
        <f t="shared" si="71"/>
        <v>787.8948181541881</v>
      </c>
      <c r="BW44" s="11"/>
      <c r="BX44" s="11">
        <f t="shared" si="72"/>
        <v>10241.636561645215</v>
      </c>
      <c r="BY44" s="11">
        <f t="shared" si="73"/>
        <v>1098.6700182352351</v>
      </c>
      <c r="BZ44" s="11">
        <f t="shared" si="74"/>
        <v>7620.9649225002486</v>
      </c>
      <c r="CA44" s="11"/>
      <c r="CB44" s="11">
        <f t="shared" si="75"/>
        <v>415.36300780062709</v>
      </c>
      <c r="CC44" s="11"/>
      <c r="CD44" s="11">
        <f t="shared" si="76"/>
        <v>17750.045081552027</v>
      </c>
      <c r="CE44" s="11"/>
      <c r="CF44" s="11">
        <f t="shared" si="77"/>
        <v>3139.6263803059446</v>
      </c>
      <c r="CG44" s="11"/>
      <c r="CH44" s="11">
        <f t="shared" si="78"/>
        <v>30.878305136257726</v>
      </c>
      <c r="CI44" s="11"/>
      <c r="CJ44" s="11">
        <f t="shared" si="79"/>
        <v>371.53573599432684</v>
      </c>
    </row>
    <row r="45" spans="1:88" x14ac:dyDescent="0.35">
      <c r="A45" s="11">
        <v>2009</v>
      </c>
      <c r="B45" s="11">
        <f t="shared" si="0"/>
        <v>0</v>
      </c>
      <c r="C45" s="11">
        <f t="shared" si="1"/>
        <v>1945.8475911992298</v>
      </c>
      <c r="D45" s="11">
        <f t="shared" si="2"/>
        <v>81.657882537531592</v>
      </c>
      <c r="E45" s="11">
        <f t="shared" si="3"/>
        <v>415.26020753842323</v>
      </c>
      <c r="F45" s="11">
        <f t="shared" si="4"/>
        <v>0</v>
      </c>
      <c r="G45" s="11">
        <f t="shared" si="5"/>
        <v>477.99736119530763</v>
      </c>
      <c r="H45" s="11">
        <f t="shared" si="6"/>
        <v>0</v>
      </c>
      <c r="I45" s="11">
        <f t="shared" si="7"/>
        <v>392.35616731448226</v>
      </c>
      <c r="J45" s="11">
        <f t="shared" si="8"/>
        <v>0</v>
      </c>
      <c r="K45" s="11">
        <f t="shared" si="9"/>
        <v>0</v>
      </c>
      <c r="L45" s="11">
        <f t="shared" si="10"/>
        <v>0</v>
      </c>
      <c r="M45" s="11">
        <f t="shared" si="11"/>
        <v>16.929073209000471</v>
      </c>
      <c r="N45" s="11">
        <f t="shared" si="12"/>
        <v>780.72902328566852</v>
      </c>
      <c r="O45" s="11">
        <f t="shared" si="13"/>
        <v>87.632849552473118</v>
      </c>
      <c r="P45" s="11">
        <f t="shared" si="14"/>
        <v>106.55357843312056</v>
      </c>
      <c r="Q45" s="11">
        <f t="shared" si="15"/>
        <v>194.18642798559367</v>
      </c>
      <c r="R45" s="11">
        <f t="shared" si="16"/>
        <v>0</v>
      </c>
      <c r="S45" s="11">
        <f t="shared" si="17"/>
        <v>0</v>
      </c>
      <c r="T45" s="11">
        <f t="shared" si="18"/>
        <v>679.15458403166463</v>
      </c>
      <c r="U45" s="11">
        <f t="shared" si="19"/>
        <v>0</v>
      </c>
      <c r="V45" s="11">
        <f t="shared" si="20"/>
        <v>0</v>
      </c>
      <c r="W45" s="11">
        <f t="shared" si="21"/>
        <v>0</v>
      </c>
      <c r="X45" s="11">
        <f t="shared" si="22"/>
        <v>0</v>
      </c>
      <c r="Y45" s="11">
        <f t="shared" si="23"/>
        <v>0</v>
      </c>
      <c r="Z45" s="11">
        <f t="shared" si="24"/>
        <v>0</v>
      </c>
      <c r="AA45" s="11">
        <f t="shared" si="25"/>
        <v>2148.9964697072351</v>
      </c>
      <c r="AB45" s="11">
        <f t="shared" si="26"/>
        <v>443.14338694148142</v>
      </c>
      <c r="AC45" s="11">
        <f t="shared" si="27"/>
        <v>35.849802089648009</v>
      </c>
      <c r="AD45" s="11">
        <f t="shared" si="28"/>
        <v>0</v>
      </c>
      <c r="AE45" s="11">
        <f t="shared" si="29"/>
        <v>96.595300074884975</v>
      </c>
      <c r="AF45" s="11">
        <f t="shared" si="30"/>
        <v>0</v>
      </c>
      <c r="AG45" s="11">
        <f t="shared" si="31"/>
        <v>2730.5599258281918</v>
      </c>
      <c r="AH45" s="11">
        <f t="shared" si="32"/>
        <v>0</v>
      </c>
      <c r="AI45" s="11">
        <f t="shared" si="33"/>
        <v>145.39086403023919</v>
      </c>
      <c r="AJ45" s="11">
        <f t="shared" si="34"/>
        <v>2316.2955461255929</v>
      </c>
      <c r="AK45" s="11">
        <f t="shared" si="35"/>
        <v>104.5619227614734</v>
      </c>
      <c r="AL45" s="11">
        <f t="shared" si="36"/>
        <v>0</v>
      </c>
      <c r="AM45" s="11">
        <f t="shared" si="37"/>
        <v>0</v>
      </c>
      <c r="AN45" s="11">
        <f t="shared" si="38"/>
        <v>0</v>
      </c>
      <c r="AO45" s="11">
        <f t="shared" si="39"/>
        <v>366.46464358306929</v>
      </c>
      <c r="AP45" s="11">
        <f t="shared" si="40"/>
        <v>776.74571194237524</v>
      </c>
      <c r="AQ45" s="11">
        <f t="shared" si="41"/>
        <v>0</v>
      </c>
      <c r="AR45" s="11">
        <f t="shared" si="42"/>
        <v>44.812252612060142</v>
      </c>
      <c r="AS45" s="11">
        <f t="shared" si="43"/>
        <v>110.53688977641491</v>
      </c>
      <c r="AT45" s="11">
        <f t="shared" si="44"/>
        <v>349.53557037406961</v>
      </c>
      <c r="AU45" s="11">
        <f t="shared" si="45"/>
        <v>16.929073209000471</v>
      </c>
      <c r="AV45" s="11">
        <f t="shared" si="46"/>
        <v>590.52590664337004</v>
      </c>
      <c r="AW45" s="11">
        <f t="shared" si="47"/>
        <v>3888.7076988909826</v>
      </c>
      <c r="AX45" s="11">
        <f t="shared" si="48"/>
        <v>86.637021716649386</v>
      </c>
      <c r="AY45" s="11">
        <f t="shared" si="49"/>
        <v>3101.007880754546</v>
      </c>
      <c r="AZ45" s="11">
        <f t="shared" si="50"/>
        <v>0</v>
      </c>
      <c r="BA45" s="11">
        <f t="shared" si="51"/>
        <v>0</v>
      </c>
      <c r="BB45" s="11">
        <f t="shared" si="52"/>
        <v>437.1684199265402</v>
      </c>
      <c r="BC45" s="11">
        <f t="shared" si="53"/>
        <v>1616.2285775416321</v>
      </c>
      <c r="BD45" s="11">
        <f t="shared" si="54"/>
        <v>0</v>
      </c>
      <c r="BE45" s="11">
        <f t="shared" si="55"/>
        <v>45.80808044788359</v>
      </c>
      <c r="BF45" s="11">
        <f t="shared" si="56"/>
        <v>93.607816567414361</v>
      </c>
      <c r="BG45" s="11">
        <f t="shared" si="57"/>
        <v>341.56894768748032</v>
      </c>
      <c r="BH45" s="11">
        <f t="shared" si="58"/>
        <v>0</v>
      </c>
      <c r="BI45" s="11">
        <f t="shared" si="59"/>
        <v>0</v>
      </c>
      <c r="BJ45" s="11">
        <f t="shared" si="60"/>
        <v>0</v>
      </c>
      <c r="BK45" s="11">
        <f t="shared" si="61"/>
        <v>241.98616410512415</v>
      </c>
      <c r="BL45" s="11">
        <f t="shared" si="62"/>
        <v>0</v>
      </c>
      <c r="BM45" s="11">
        <f t="shared" si="63"/>
        <v>0</v>
      </c>
      <c r="BN45" s="11">
        <f t="shared" si="64"/>
        <v>0</v>
      </c>
      <c r="BO45" s="11">
        <f t="shared" si="65"/>
        <v>0</v>
      </c>
      <c r="BP45" s="11">
        <f t="shared" si="66"/>
        <v>904.21167492778943</v>
      </c>
      <c r="BQ45" s="11">
        <f t="shared" si="67"/>
        <v>155.34914238847477</v>
      </c>
      <c r="BR45" s="11">
        <f t="shared" si="68"/>
        <v>0</v>
      </c>
      <c r="BS45" s="11">
        <f t="shared" si="69"/>
        <v>31.866490746353936</v>
      </c>
      <c r="BT45" s="11">
        <f t="shared" si="70"/>
        <v>0</v>
      </c>
      <c r="BU45" s="11"/>
      <c r="BV45" s="11">
        <f t="shared" si="71"/>
        <v>4110.7773062796296</v>
      </c>
      <c r="BW45" s="11"/>
      <c r="BX45" s="11">
        <f t="shared" si="72"/>
        <v>8893.7384017401837</v>
      </c>
      <c r="BY45" s="11">
        <f t="shared" si="73"/>
        <v>679.15458403166463</v>
      </c>
      <c r="BZ45" s="11">
        <f t="shared" si="74"/>
        <v>8020.3973897229271</v>
      </c>
      <c r="CA45" s="11"/>
      <c r="CB45" s="11">
        <f t="shared" si="75"/>
        <v>155.34914238847477</v>
      </c>
      <c r="CC45" s="11"/>
      <c r="CD45" s="11">
        <f t="shared" si="76"/>
        <v>7653.9327461398552</v>
      </c>
      <c r="CE45" s="11"/>
      <c r="CF45" s="11">
        <f t="shared" si="77"/>
        <v>2097.2134222444092</v>
      </c>
      <c r="CG45" s="11"/>
      <c r="CH45" s="11">
        <f t="shared" si="78"/>
        <v>0</v>
      </c>
      <c r="CI45" s="11"/>
      <c r="CJ45" s="11">
        <f t="shared" si="79"/>
        <v>1059.5608173162645</v>
      </c>
    </row>
    <row r="46" spans="1:88" x14ac:dyDescent="0.35">
      <c r="A46" s="11">
        <v>2010</v>
      </c>
      <c r="B46" s="11">
        <f t="shared" si="0"/>
        <v>0</v>
      </c>
      <c r="C46" s="11">
        <f t="shared" si="1"/>
        <v>25.895313972414975</v>
      </c>
      <c r="D46" s="11">
        <f t="shared" si="2"/>
        <v>0</v>
      </c>
      <c r="E46" s="11">
        <f t="shared" si="3"/>
        <v>33.863102887004203</v>
      </c>
      <c r="F46" s="11">
        <f t="shared" si="4"/>
        <v>0</v>
      </c>
      <c r="G46" s="11">
        <f t="shared" si="5"/>
        <v>0</v>
      </c>
      <c r="H46" s="11">
        <f t="shared" si="6"/>
        <v>0</v>
      </c>
      <c r="I46" s="11">
        <f t="shared" si="7"/>
        <v>434.24449584511171</v>
      </c>
      <c r="J46" s="11">
        <f t="shared" si="8"/>
        <v>0</v>
      </c>
      <c r="K46" s="11">
        <f t="shared" si="9"/>
        <v>0</v>
      </c>
      <c r="L46" s="11">
        <f t="shared" si="10"/>
        <v>0</v>
      </c>
      <c r="M46" s="11">
        <f t="shared" si="11"/>
        <v>0</v>
      </c>
      <c r="N46" s="11">
        <f t="shared" si="12"/>
        <v>0</v>
      </c>
      <c r="O46" s="11">
        <f t="shared" si="13"/>
        <v>0</v>
      </c>
      <c r="P46" s="11">
        <f t="shared" si="14"/>
        <v>201.18667009337776</v>
      </c>
      <c r="Q46" s="11">
        <f t="shared" si="15"/>
        <v>460.13980981752684</v>
      </c>
      <c r="R46" s="11">
        <f t="shared" si="16"/>
        <v>331.65921356977634</v>
      </c>
      <c r="S46" s="11">
        <f t="shared" si="17"/>
        <v>0</v>
      </c>
      <c r="T46" s="11">
        <f t="shared" si="18"/>
        <v>1525.8315771438356</v>
      </c>
      <c r="U46" s="11">
        <f t="shared" si="19"/>
        <v>0</v>
      </c>
      <c r="V46" s="11">
        <f t="shared" si="20"/>
        <v>0</v>
      </c>
      <c r="W46" s="11">
        <f t="shared" si="21"/>
        <v>38.842970958622615</v>
      </c>
      <c r="X46" s="11">
        <f t="shared" si="22"/>
        <v>0</v>
      </c>
      <c r="Y46" s="11">
        <f t="shared" si="23"/>
        <v>0</v>
      </c>
      <c r="Z46" s="11">
        <f t="shared" si="24"/>
        <v>0</v>
      </c>
      <c r="AA46" s="11">
        <f t="shared" si="25"/>
        <v>2049.7136982780785</v>
      </c>
      <c r="AB46" s="11">
        <f t="shared" si="26"/>
        <v>1266.8784374196848</v>
      </c>
      <c r="AC46" s="11">
        <f t="shared" si="27"/>
        <v>81.669836374539685</v>
      </c>
      <c r="AD46" s="11">
        <f t="shared" si="28"/>
        <v>58.762443245095518</v>
      </c>
      <c r="AE46" s="11">
        <f t="shared" si="29"/>
        <v>111.54904480424919</v>
      </c>
      <c r="AF46" s="11">
        <f t="shared" si="30"/>
        <v>34.859076501327863</v>
      </c>
      <c r="AG46" s="11">
        <f t="shared" si="31"/>
        <v>818.69031097404388</v>
      </c>
      <c r="AH46" s="11">
        <f t="shared" si="32"/>
        <v>796.77889145892289</v>
      </c>
      <c r="AI46" s="11">
        <f t="shared" si="33"/>
        <v>198.19874925040685</v>
      </c>
      <c r="AJ46" s="11">
        <f t="shared" si="34"/>
        <v>5925.0470316114252</v>
      </c>
      <c r="AK46" s="11">
        <f t="shared" si="35"/>
        <v>0</v>
      </c>
      <c r="AL46" s="11">
        <f t="shared" si="36"/>
        <v>0</v>
      </c>
      <c r="AM46" s="11">
        <f t="shared" si="37"/>
        <v>0</v>
      </c>
      <c r="AN46" s="11">
        <f t="shared" si="38"/>
        <v>72.706073845626591</v>
      </c>
      <c r="AO46" s="11">
        <f t="shared" si="39"/>
        <v>6.9718153002655665</v>
      </c>
      <c r="AP46" s="11">
        <f t="shared" si="40"/>
        <v>174.29538250663916</v>
      </c>
      <c r="AQ46" s="11">
        <f t="shared" si="41"/>
        <v>0</v>
      </c>
      <c r="AR46" s="11">
        <f t="shared" si="42"/>
        <v>0</v>
      </c>
      <c r="AS46" s="11">
        <f t="shared" si="43"/>
        <v>156.36785744881365</v>
      </c>
      <c r="AT46" s="11">
        <f t="shared" si="44"/>
        <v>2198.1137668123006</v>
      </c>
      <c r="AU46" s="11">
        <f t="shared" si="45"/>
        <v>19.919472286473074</v>
      </c>
      <c r="AV46" s="11">
        <f t="shared" si="46"/>
        <v>267.91690225306252</v>
      </c>
      <c r="AW46" s="11">
        <f t="shared" si="47"/>
        <v>7761.6223764242313</v>
      </c>
      <c r="AX46" s="11">
        <f t="shared" si="48"/>
        <v>0</v>
      </c>
      <c r="AY46" s="11">
        <f t="shared" si="49"/>
        <v>1159.3132870727306</v>
      </c>
      <c r="AZ46" s="11">
        <f t="shared" si="50"/>
        <v>0</v>
      </c>
      <c r="BA46" s="11">
        <f t="shared" si="51"/>
        <v>175.36633027850075</v>
      </c>
      <c r="BB46" s="11">
        <f t="shared" si="52"/>
        <v>281.8605328535939</v>
      </c>
      <c r="BC46" s="11">
        <f t="shared" si="53"/>
        <v>2624.3904737428243</v>
      </c>
      <c r="BD46" s="11">
        <f t="shared" si="54"/>
        <v>0</v>
      </c>
      <c r="BE46" s="11">
        <f t="shared" si="55"/>
        <v>754.94799965732795</v>
      </c>
      <c r="BF46" s="11">
        <f t="shared" si="56"/>
        <v>1492.9644478711562</v>
      </c>
      <c r="BG46" s="11">
        <f t="shared" si="57"/>
        <v>0</v>
      </c>
      <c r="BH46" s="11">
        <f t="shared" si="58"/>
        <v>0</v>
      </c>
      <c r="BI46" s="11">
        <f t="shared" si="59"/>
        <v>0</v>
      </c>
      <c r="BJ46" s="11">
        <f t="shared" si="60"/>
        <v>0</v>
      </c>
      <c r="BK46" s="11">
        <f t="shared" si="61"/>
        <v>0</v>
      </c>
      <c r="BL46" s="11">
        <f t="shared" si="62"/>
        <v>0</v>
      </c>
      <c r="BM46" s="11">
        <f t="shared" si="63"/>
        <v>0</v>
      </c>
      <c r="BN46" s="11">
        <f t="shared" si="64"/>
        <v>0</v>
      </c>
      <c r="BO46" s="11">
        <f t="shared" si="65"/>
        <v>0</v>
      </c>
      <c r="BP46" s="11">
        <f t="shared" si="66"/>
        <v>244.01353550929483</v>
      </c>
      <c r="BQ46" s="11">
        <f t="shared" si="67"/>
        <v>0</v>
      </c>
      <c r="BR46" s="11">
        <f t="shared" si="68"/>
        <v>0</v>
      </c>
      <c r="BS46" s="11">
        <f t="shared" si="69"/>
        <v>829.64602073160256</v>
      </c>
      <c r="BT46" s="11">
        <f t="shared" si="70"/>
        <v>0</v>
      </c>
      <c r="BU46" s="11"/>
      <c r="BV46" s="11">
        <f t="shared" si="71"/>
        <v>494.00291270453357</v>
      </c>
      <c r="BW46" s="11"/>
      <c r="BX46" s="11">
        <f t="shared" si="72"/>
        <v>13698.621091407533</v>
      </c>
      <c r="BY46" s="11">
        <f t="shared" si="73"/>
        <v>1896.3337616722349</v>
      </c>
      <c r="BZ46" s="11">
        <f t="shared" si="74"/>
        <v>11342.147519917749</v>
      </c>
      <c r="CA46" s="11"/>
      <c r="CB46" s="11">
        <f t="shared" si="75"/>
        <v>156.36785744881365</v>
      </c>
      <c r="CC46" s="11"/>
      <c r="CD46" s="11">
        <f t="shared" si="76"/>
        <v>9202.7961963505368</v>
      </c>
      <c r="CE46" s="11"/>
      <c r="CF46" s="11">
        <f t="shared" si="77"/>
        <v>4872.3029212712945</v>
      </c>
      <c r="CG46" s="11"/>
      <c r="CH46" s="11">
        <f t="shared" si="78"/>
        <v>0</v>
      </c>
      <c r="CI46" s="11"/>
      <c r="CJ46" s="11">
        <f t="shared" si="79"/>
        <v>244.01353550929483</v>
      </c>
    </row>
    <row r="47" spans="1:88" x14ac:dyDescent="0.35">
      <c r="A47" s="11">
        <v>2011</v>
      </c>
      <c r="B47" s="11">
        <f t="shared" si="0"/>
        <v>0</v>
      </c>
      <c r="C47" s="11">
        <f t="shared" si="1"/>
        <v>173.29920578160878</v>
      </c>
      <c r="D47" s="11">
        <f t="shared" si="2"/>
        <v>152.38378439417335</v>
      </c>
      <c r="E47" s="11">
        <f t="shared" si="3"/>
        <v>335.6427146459896</v>
      </c>
      <c r="F47" s="11">
        <f t="shared" si="4"/>
        <v>0</v>
      </c>
      <c r="G47" s="11">
        <f t="shared" si="5"/>
        <v>0</v>
      </c>
      <c r="H47" s="11">
        <f t="shared" si="6"/>
        <v>0</v>
      </c>
      <c r="I47" s="11">
        <f t="shared" si="7"/>
        <v>0</v>
      </c>
      <c r="J47" s="11">
        <f t="shared" si="8"/>
        <v>0</v>
      </c>
      <c r="K47" s="11">
        <f t="shared" si="9"/>
        <v>0</v>
      </c>
      <c r="L47" s="11">
        <f t="shared" si="10"/>
        <v>0</v>
      </c>
      <c r="M47" s="11">
        <f t="shared" si="11"/>
        <v>0</v>
      </c>
      <c r="N47" s="11">
        <f t="shared" si="12"/>
        <v>0</v>
      </c>
      <c r="O47" s="11">
        <f t="shared" si="13"/>
        <v>0</v>
      </c>
      <c r="P47" s="11">
        <f t="shared" si="14"/>
        <v>43.822787668912447</v>
      </c>
      <c r="Q47" s="11">
        <f t="shared" si="15"/>
        <v>0</v>
      </c>
      <c r="R47" s="11">
        <f t="shared" si="16"/>
        <v>59.758346821244302</v>
      </c>
      <c r="S47" s="11">
        <f t="shared" si="17"/>
        <v>0</v>
      </c>
      <c r="T47" s="11">
        <f t="shared" si="18"/>
        <v>1204.1306884480746</v>
      </c>
      <c r="U47" s="11">
        <f t="shared" si="19"/>
        <v>0</v>
      </c>
      <c r="V47" s="11">
        <f t="shared" si="20"/>
        <v>0</v>
      </c>
      <c r="W47" s="11">
        <f t="shared" si="21"/>
        <v>0</v>
      </c>
      <c r="X47" s="11">
        <f t="shared" si="22"/>
        <v>0</v>
      </c>
      <c r="Y47" s="11">
        <f t="shared" si="23"/>
        <v>0</v>
      </c>
      <c r="Z47" s="11">
        <f t="shared" si="24"/>
        <v>0</v>
      </c>
      <c r="AA47" s="11">
        <f t="shared" si="25"/>
        <v>769.88670154703209</v>
      </c>
      <c r="AB47" s="11">
        <f t="shared" si="26"/>
        <v>486.03455414612222</v>
      </c>
      <c r="AC47" s="11">
        <f t="shared" si="27"/>
        <v>42.826815221891941</v>
      </c>
      <c r="AD47" s="11">
        <f t="shared" si="28"/>
        <v>0</v>
      </c>
      <c r="AE47" s="11">
        <f t="shared" si="29"/>
        <v>195.210599616065</v>
      </c>
      <c r="AF47" s="11">
        <f t="shared" si="30"/>
        <v>0</v>
      </c>
      <c r="AG47" s="11">
        <f t="shared" si="31"/>
        <v>2189.1474385515867</v>
      </c>
      <c r="AH47" s="11">
        <f t="shared" si="32"/>
        <v>53.782512139119923</v>
      </c>
      <c r="AI47" s="11">
        <f t="shared" si="33"/>
        <v>94.617382466970312</v>
      </c>
      <c r="AJ47" s="11">
        <f t="shared" si="34"/>
        <v>2347.5070576278836</v>
      </c>
      <c r="AK47" s="11">
        <f t="shared" si="35"/>
        <v>0</v>
      </c>
      <c r="AL47" s="11">
        <f t="shared" si="36"/>
        <v>0</v>
      </c>
      <c r="AM47" s="11">
        <f t="shared" si="37"/>
        <v>0</v>
      </c>
      <c r="AN47" s="11">
        <f t="shared" si="38"/>
        <v>0</v>
      </c>
      <c r="AO47" s="11">
        <f t="shared" si="39"/>
        <v>55.774457033161475</v>
      </c>
      <c r="AP47" s="11">
        <f t="shared" si="40"/>
        <v>676.26529152708304</v>
      </c>
      <c r="AQ47" s="11">
        <f t="shared" si="41"/>
        <v>0</v>
      </c>
      <c r="AR47" s="11">
        <f t="shared" si="42"/>
        <v>47.806677456995544</v>
      </c>
      <c r="AS47" s="11">
        <f t="shared" si="43"/>
        <v>277.87631271878683</v>
      </c>
      <c r="AT47" s="11">
        <f t="shared" si="44"/>
        <v>438.22787668912451</v>
      </c>
      <c r="AU47" s="11">
        <f t="shared" si="45"/>
        <v>135.45225279482071</v>
      </c>
      <c r="AV47" s="11">
        <f t="shared" si="46"/>
        <v>0</v>
      </c>
      <c r="AW47" s="11">
        <f t="shared" si="47"/>
        <v>7015.6299168140895</v>
      </c>
      <c r="AX47" s="11">
        <f t="shared" si="48"/>
        <v>223.0978281326459</v>
      </c>
      <c r="AY47" s="11">
        <f t="shared" si="49"/>
        <v>2893.2999585952466</v>
      </c>
      <c r="AZ47" s="11">
        <f t="shared" si="50"/>
        <v>0</v>
      </c>
      <c r="BA47" s="11">
        <f t="shared" si="51"/>
        <v>0</v>
      </c>
      <c r="BB47" s="11">
        <f t="shared" si="52"/>
        <v>1087.6019121466472</v>
      </c>
      <c r="BC47" s="11">
        <f t="shared" si="53"/>
        <v>2183.1716038694613</v>
      </c>
      <c r="BD47" s="11">
        <f t="shared" si="54"/>
        <v>0</v>
      </c>
      <c r="BE47" s="11">
        <f t="shared" si="55"/>
        <v>204.17435163925171</v>
      </c>
      <c r="BF47" s="11">
        <f t="shared" si="56"/>
        <v>715.10821696089215</v>
      </c>
      <c r="BG47" s="11">
        <f t="shared" si="57"/>
        <v>0</v>
      </c>
      <c r="BH47" s="11">
        <f t="shared" si="58"/>
        <v>83.661685549742074</v>
      </c>
      <c r="BI47" s="11">
        <f t="shared" si="59"/>
        <v>0</v>
      </c>
      <c r="BJ47" s="11">
        <f t="shared" si="60"/>
        <v>0</v>
      </c>
      <c r="BK47" s="11">
        <f t="shared" si="61"/>
        <v>152.38378439417335</v>
      </c>
      <c r="BL47" s="11">
        <f t="shared" si="62"/>
        <v>0</v>
      </c>
      <c r="BM47" s="11">
        <f t="shared" si="63"/>
        <v>0</v>
      </c>
      <c r="BN47" s="11">
        <f t="shared" si="64"/>
        <v>0</v>
      </c>
      <c r="BO47" s="11">
        <f t="shared" si="65"/>
        <v>0</v>
      </c>
      <c r="BP47" s="11">
        <f t="shared" si="66"/>
        <v>466.11510520570664</v>
      </c>
      <c r="BQ47" s="11">
        <f t="shared" si="67"/>
        <v>0</v>
      </c>
      <c r="BR47" s="11">
        <f t="shared" si="68"/>
        <v>0</v>
      </c>
      <c r="BS47" s="11">
        <f t="shared" si="69"/>
        <v>55.774457033161475</v>
      </c>
      <c r="BT47" s="11">
        <f t="shared" si="70"/>
        <v>11.951669364248886</v>
      </c>
      <c r="BU47" s="11"/>
      <c r="BV47" s="11">
        <f t="shared" si="71"/>
        <v>661.32570482177141</v>
      </c>
      <c r="BW47" s="11"/>
      <c r="BX47" s="11">
        <f t="shared" si="72"/>
        <v>7442.9020965859845</v>
      </c>
      <c r="BY47" s="11">
        <f t="shared" si="73"/>
        <v>1263.8890352693184</v>
      </c>
      <c r="BZ47" s="11">
        <f t="shared" si="74"/>
        <v>6179.0130613166766</v>
      </c>
      <c r="CA47" s="11"/>
      <c r="CB47" s="11">
        <f t="shared" si="75"/>
        <v>325.68299017578181</v>
      </c>
      <c r="CC47" s="11"/>
      <c r="CD47" s="11">
        <f t="shared" si="76"/>
        <v>11219.629615688633</v>
      </c>
      <c r="CE47" s="11"/>
      <c r="CF47" s="11">
        <f t="shared" si="77"/>
        <v>3186.1158580193533</v>
      </c>
      <c r="CG47" s="11"/>
      <c r="CH47" s="11">
        <f t="shared" si="78"/>
        <v>0</v>
      </c>
      <c r="CI47" s="11"/>
      <c r="CJ47" s="11">
        <f t="shared" si="79"/>
        <v>466.11510520570664</v>
      </c>
    </row>
    <row r="48" spans="1:88" x14ac:dyDescent="0.35">
      <c r="A48" s="11">
        <v>2012</v>
      </c>
      <c r="B48" s="11">
        <f t="shared" si="0"/>
        <v>0</v>
      </c>
      <c r="C48" s="11">
        <f t="shared" si="1"/>
        <v>0</v>
      </c>
      <c r="D48" s="11">
        <f t="shared" si="2"/>
        <v>49.80654238480485</v>
      </c>
      <c r="E48" s="11">
        <f t="shared" si="3"/>
        <v>66.740766795638251</v>
      </c>
      <c r="F48" s="11">
        <f t="shared" si="4"/>
        <v>0</v>
      </c>
      <c r="G48" s="11">
        <f t="shared" si="5"/>
        <v>64.748505100246277</v>
      </c>
      <c r="H48" s="11">
        <f t="shared" si="6"/>
        <v>0</v>
      </c>
      <c r="I48" s="11">
        <f t="shared" si="7"/>
        <v>23.90714034470631</v>
      </c>
      <c r="J48" s="11">
        <f t="shared" si="8"/>
        <v>0</v>
      </c>
      <c r="K48" s="11">
        <f t="shared" si="9"/>
        <v>21.914878649314108</v>
      </c>
      <c r="L48" s="11">
        <f t="shared" si="10"/>
        <v>0</v>
      </c>
      <c r="M48" s="11">
        <f t="shared" si="11"/>
        <v>0</v>
      </c>
      <c r="N48" s="11">
        <f t="shared" si="12"/>
        <v>0</v>
      </c>
      <c r="O48" s="11">
        <f t="shared" si="13"/>
        <v>0</v>
      </c>
      <c r="P48" s="11">
        <f t="shared" si="14"/>
        <v>436.30531129088894</v>
      </c>
      <c r="Q48" s="11">
        <f t="shared" si="15"/>
        <v>205.20295462539565</v>
      </c>
      <c r="R48" s="11">
        <f t="shared" si="16"/>
        <v>526.953218431236</v>
      </c>
      <c r="S48" s="11">
        <f t="shared" si="17"/>
        <v>0</v>
      </c>
      <c r="T48" s="11">
        <f t="shared" si="18"/>
        <v>928.39395005276208</v>
      </c>
      <c r="U48" s="11">
        <f t="shared" si="19"/>
        <v>0</v>
      </c>
      <c r="V48" s="11">
        <f t="shared" si="20"/>
        <v>0</v>
      </c>
      <c r="W48" s="11">
        <f t="shared" si="21"/>
        <v>0</v>
      </c>
      <c r="X48" s="11">
        <f t="shared" si="22"/>
        <v>0</v>
      </c>
      <c r="Y48" s="11">
        <f t="shared" si="23"/>
        <v>0</v>
      </c>
      <c r="Z48" s="11">
        <f t="shared" si="24"/>
        <v>0</v>
      </c>
      <c r="AA48" s="11">
        <f t="shared" si="25"/>
        <v>1341.7882518466422</v>
      </c>
      <c r="AB48" s="11">
        <f t="shared" si="26"/>
        <v>344.66127330284962</v>
      </c>
      <c r="AC48" s="11">
        <f t="shared" si="27"/>
        <v>27.891663735490678</v>
      </c>
      <c r="AD48" s="11">
        <f t="shared" si="28"/>
        <v>0</v>
      </c>
      <c r="AE48" s="11">
        <f t="shared" si="29"/>
        <v>83.674991206471972</v>
      </c>
      <c r="AF48" s="11">
        <f t="shared" si="30"/>
        <v>0</v>
      </c>
      <c r="AG48" s="11">
        <f t="shared" si="31"/>
        <v>578.75202251143253</v>
      </c>
      <c r="AH48" s="11">
        <f t="shared" si="32"/>
        <v>357.61097432289876</v>
      </c>
      <c r="AI48" s="11">
        <f t="shared" si="33"/>
        <v>0</v>
      </c>
      <c r="AJ48" s="11">
        <f t="shared" si="34"/>
        <v>868.62609919099646</v>
      </c>
      <c r="AK48" s="11">
        <f t="shared" si="35"/>
        <v>0</v>
      </c>
      <c r="AL48" s="11">
        <f t="shared" si="36"/>
        <v>126.50861765740427</v>
      </c>
      <c r="AM48" s="11">
        <f t="shared" si="37"/>
        <v>98.616953921913392</v>
      </c>
      <c r="AN48" s="11">
        <f t="shared" si="38"/>
        <v>0</v>
      </c>
      <c r="AO48" s="11">
        <f t="shared" si="39"/>
        <v>0</v>
      </c>
      <c r="AP48" s="11">
        <f t="shared" si="40"/>
        <v>500.05768554343922</v>
      </c>
      <c r="AQ48" s="11">
        <f t="shared" si="41"/>
        <v>0</v>
      </c>
      <c r="AR48" s="11">
        <f t="shared" si="42"/>
        <v>0</v>
      </c>
      <c r="AS48" s="11">
        <f t="shared" si="43"/>
        <v>694.30320084417929</v>
      </c>
      <c r="AT48" s="11">
        <f t="shared" si="44"/>
        <v>0</v>
      </c>
      <c r="AU48" s="11">
        <f t="shared" si="45"/>
        <v>270.94759057333789</v>
      </c>
      <c r="AV48" s="11">
        <f t="shared" si="46"/>
        <v>8.9651776292648542</v>
      </c>
      <c r="AW48" s="11">
        <f t="shared" si="47"/>
        <v>11005.253605346465</v>
      </c>
      <c r="AX48" s="11">
        <f t="shared" si="48"/>
        <v>139.45831867745338</v>
      </c>
      <c r="AY48" s="11">
        <f t="shared" si="49"/>
        <v>3399.7945831867678</v>
      </c>
      <c r="AZ48" s="11">
        <f t="shared" si="50"/>
        <v>1038.9644741470288</v>
      </c>
      <c r="BA48" s="11">
        <f t="shared" si="51"/>
        <v>0</v>
      </c>
      <c r="BB48" s="11">
        <f t="shared" si="52"/>
        <v>4336.1575800210994</v>
      </c>
      <c r="BC48" s="11">
        <f t="shared" si="53"/>
        <v>592.69785437917699</v>
      </c>
      <c r="BD48" s="11">
        <f t="shared" si="54"/>
        <v>0</v>
      </c>
      <c r="BE48" s="11">
        <f t="shared" si="55"/>
        <v>1177.4266619767848</v>
      </c>
      <c r="BF48" s="11">
        <f t="shared" si="56"/>
        <v>231.10235666549423</v>
      </c>
      <c r="BG48" s="11">
        <f t="shared" si="57"/>
        <v>94.632430531129117</v>
      </c>
      <c r="BH48" s="11">
        <f t="shared" si="58"/>
        <v>0</v>
      </c>
      <c r="BI48" s="11">
        <f t="shared" si="59"/>
        <v>0</v>
      </c>
      <c r="BJ48" s="11">
        <f t="shared" si="60"/>
        <v>26.895532887794595</v>
      </c>
      <c r="BK48" s="11">
        <f t="shared" si="61"/>
        <v>0</v>
      </c>
      <c r="BL48" s="11">
        <f t="shared" si="62"/>
        <v>0</v>
      </c>
      <c r="BM48" s="11">
        <f t="shared" si="63"/>
        <v>0</v>
      </c>
      <c r="BN48" s="11">
        <f t="shared" si="64"/>
        <v>0</v>
      </c>
      <c r="BO48" s="11">
        <f t="shared" si="65"/>
        <v>0</v>
      </c>
      <c r="BP48" s="11">
        <f t="shared" si="66"/>
        <v>297.84312346113245</v>
      </c>
      <c r="BQ48" s="11">
        <f t="shared" si="67"/>
        <v>0</v>
      </c>
      <c r="BR48" s="11">
        <f t="shared" si="68"/>
        <v>0</v>
      </c>
      <c r="BS48" s="11">
        <f t="shared" si="69"/>
        <v>37.852972212451711</v>
      </c>
      <c r="BT48" s="11">
        <f t="shared" si="70"/>
        <v>0</v>
      </c>
      <c r="BU48" s="11"/>
      <c r="BV48" s="11">
        <f t="shared" si="71"/>
        <v>227.11783327470994</v>
      </c>
      <c r="BW48" s="11"/>
      <c r="BX48" s="11">
        <f t="shared" si="72"/>
        <v>5263.5553992261566</v>
      </c>
      <c r="BY48" s="11">
        <f t="shared" si="73"/>
        <v>1455.3471684839951</v>
      </c>
      <c r="BZ48" s="11">
        <f t="shared" si="74"/>
        <v>3603.0052761167785</v>
      </c>
      <c r="CA48" s="11"/>
      <c r="CB48" s="11">
        <f t="shared" si="75"/>
        <v>694.30320084417929</v>
      </c>
      <c r="CC48" s="11"/>
      <c r="CD48" s="11">
        <f t="shared" si="76"/>
        <v>19919.628561378839</v>
      </c>
      <c r="CE48" s="11"/>
      <c r="CF48" s="11">
        <f t="shared" si="77"/>
        <v>2122.7548364403806</v>
      </c>
      <c r="CG48" s="11"/>
      <c r="CH48" s="11">
        <f t="shared" si="78"/>
        <v>0</v>
      </c>
      <c r="CI48" s="11"/>
      <c r="CJ48" s="11">
        <f t="shared" si="79"/>
        <v>297.84312346113245</v>
      </c>
    </row>
    <row r="49" spans="1:88" x14ac:dyDescent="0.35">
      <c r="A49" s="11">
        <v>2013</v>
      </c>
      <c r="B49" s="11">
        <f t="shared" si="0"/>
        <v>0</v>
      </c>
      <c r="C49" s="11">
        <f t="shared" si="1"/>
        <v>346.00580662413626</v>
      </c>
      <c r="D49" s="11">
        <f t="shared" si="2"/>
        <v>0</v>
      </c>
      <c r="E49" s="11">
        <f t="shared" si="3"/>
        <v>20.93983267754135</v>
      </c>
      <c r="F49" s="11">
        <f t="shared" si="4"/>
        <v>0</v>
      </c>
      <c r="G49" s="11">
        <f t="shared" si="5"/>
        <v>0</v>
      </c>
      <c r="H49" s="11">
        <f t="shared" si="6"/>
        <v>287.17484814913917</v>
      </c>
      <c r="I49" s="11">
        <f t="shared" si="7"/>
        <v>506.54452381861984</v>
      </c>
      <c r="J49" s="11">
        <f t="shared" si="8"/>
        <v>0</v>
      </c>
      <c r="K49" s="11">
        <f t="shared" si="9"/>
        <v>186.46422431905867</v>
      </c>
      <c r="L49" s="11">
        <f t="shared" si="10"/>
        <v>0</v>
      </c>
      <c r="M49" s="11">
        <f t="shared" si="11"/>
        <v>0</v>
      </c>
      <c r="N49" s="11">
        <f t="shared" si="12"/>
        <v>0</v>
      </c>
      <c r="O49" s="11">
        <f t="shared" si="13"/>
        <v>93.730679604232847</v>
      </c>
      <c r="P49" s="11">
        <f t="shared" si="14"/>
        <v>296.14906215379796</v>
      </c>
      <c r="Q49" s="11">
        <f t="shared" si="15"/>
        <v>0</v>
      </c>
      <c r="R49" s="11">
        <f t="shared" si="16"/>
        <v>380.90552775337045</v>
      </c>
      <c r="S49" s="11">
        <f t="shared" si="17"/>
        <v>0</v>
      </c>
      <c r="T49" s="11">
        <f t="shared" si="18"/>
        <v>933.31825648470101</v>
      </c>
      <c r="U49" s="11">
        <f t="shared" si="19"/>
        <v>0</v>
      </c>
      <c r="V49" s="11">
        <f t="shared" si="20"/>
        <v>46.865339802116424</v>
      </c>
      <c r="W49" s="11">
        <f t="shared" si="21"/>
        <v>0</v>
      </c>
      <c r="X49" s="11">
        <f t="shared" si="22"/>
        <v>593.29525919700484</v>
      </c>
      <c r="Y49" s="11">
        <f t="shared" si="23"/>
        <v>165.52439164151738</v>
      </c>
      <c r="Z49" s="11">
        <f t="shared" si="24"/>
        <v>0</v>
      </c>
      <c r="AA49" s="11">
        <f t="shared" si="25"/>
        <v>717.93712037284524</v>
      </c>
      <c r="AB49" s="11">
        <f t="shared" si="26"/>
        <v>1366.0747984872221</v>
      </c>
      <c r="AC49" s="11">
        <f t="shared" si="27"/>
        <v>454.69350956946909</v>
      </c>
      <c r="AD49" s="11">
        <f t="shared" si="28"/>
        <v>170.51006608855096</v>
      </c>
      <c r="AE49" s="11">
        <f t="shared" si="29"/>
        <v>282.18917370210534</v>
      </c>
      <c r="AF49" s="11">
        <f t="shared" si="30"/>
        <v>54.842418917370296</v>
      </c>
      <c r="AG49" s="11">
        <f t="shared" si="31"/>
        <v>2412.0692974748836</v>
      </c>
      <c r="AH49" s="11">
        <f t="shared" si="32"/>
        <v>66.808037590250962</v>
      </c>
      <c r="AI49" s="11">
        <f t="shared" si="33"/>
        <v>264.24074569278253</v>
      </c>
      <c r="AJ49" s="11">
        <f t="shared" si="34"/>
        <v>1857.6622989647406</v>
      </c>
      <c r="AK49" s="11">
        <f t="shared" si="35"/>
        <v>461.67345379531537</v>
      </c>
      <c r="AL49" s="11">
        <f t="shared" si="36"/>
        <v>0</v>
      </c>
      <c r="AM49" s="11">
        <f t="shared" si="37"/>
        <v>0</v>
      </c>
      <c r="AN49" s="11">
        <f t="shared" si="38"/>
        <v>0</v>
      </c>
      <c r="AO49" s="11">
        <f t="shared" si="39"/>
        <v>0</v>
      </c>
      <c r="AP49" s="11">
        <f t="shared" si="40"/>
        <v>438.73935133896128</v>
      </c>
      <c r="AQ49" s="11">
        <f t="shared" si="41"/>
        <v>0</v>
      </c>
      <c r="AR49" s="11">
        <f t="shared" si="42"/>
        <v>0</v>
      </c>
      <c r="AS49" s="11">
        <f t="shared" si="43"/>
        <v>0</v>
      </c>
      <c r="AT49" s="11">
        <f t="shared" si="44"/>
        <v>0</v>
      </c>
      <c r="AU49" s="11">
        <f t="shared" si="45"/>
        <v>13.959888451694226</v>
      </c>
      <c r="AV49" s="11">
        <f t="shared" si="46"/>
        <v>242.30377812583575</v>
      </c>
      <c r="AW49" s="11">
        <f t="shared" si="47"/>
        <v>3303.5078886045117</v>
      </c>
      <c r="AX49" s="11">
        <f t="shared" si="48"/>
        <v>0</v>
      </c>
      <c r="AY49" s="11">
        <f t="shared" si="49"/>
        <v>2033.1580395003255</v>
      </c>
      <c r="AZ49" s="11">
        <f t="shared" si="50"/>
        <v>0</v>
      </c>
      <c r="BA49" s="11">
        <f t="shared" si="51"/>
        <v>0</v>
      </c>
      <c r="BB49" s="11">
        <f t="shared" si="52"/>
        <v>2078.0291095236275</v>
      </c>
      <c r="BC49" s="11">
        <f t="shared" si="53"/>
        <v>2780.0120716659599</v>
      </c>
      <c r="BD49" s="11">
        <f t="shared" si="54"/>
        <v>0</v>
      </c>
      <c r="BE49" s="11">
        <f t="shared" si="55"/>
        <v>773.77667417962368</v>
      </c>
      <c r="BF49" s="11">
        <f t="shared" si="56"/>
        <v>559.39267295717684</v>
      </c>
      <c r="BG49" s="11">
        <f t="shared" si="57"/>
        <v>0</v>
      </c>
      <c r="BH49" s="11">
        <f t="shared" si="58"/>
        <v>0</v>
      </c>
      <c r="BI49" s="11">
        <f t="shared" si="59"/>
        <v>0</v>
      </c>
      <c r="BJ49" s="11">
        <f t="shared" si="60"/>
        <v>0</v>
      </c>
      <c r="BK49" s="11">
        <f t="shared" si="61"/>
        <v>676.05745501776482</v>
      </c>
      <c r="BL49" s="11">
        <f t="shared" si="62"/>
        <v>0</v>
      </c>
      <c r="BM49" s="11">
        <f t="shared" si="63"/>
        <v>0</v>
      </c>
      <c r="BN49" s="11">
        <f t="shared" si="64"/>
        <v>0</v>
      </c>
      <c r="BO49" s="11">
        <f t="shared" si="65"/>
        <v>0</v>
      </c>
      <c r="BP49" s="11">
        <f t="shared" si="66"/>
        <v>362.9570997440502</v>
      </c>
      <c r="BQ49" s="11">
        <f t="shared" si="67"/>
        <v>0</v>
      </c>
      <c r="BR49" s="11">
        <f t="shared" si="68"/>
        <v>0</v>
      </c>
      <c r="BS49" s="11">
        <f t="shared" si="69"/>
        <v>0</v>
      </c>
      <c r="BT49" s="11">
        <f t="shared" si="70"/>
        <v>20.93983267754135</v>
      </c>
      <c r="BU49" s="11"/>
      <c r="BV49" s="11">
        <f t="shared" si="71"/>
        <v>1347.129235588493</v>
      </c>
      <c r="BW49" s="11"/>
      <c r="BX49" s="11">
        <f t="shared" si="72"/>
        <v>10228.609695534255</v>
      </c>
      <c r="BY49" s="11">
        <f t="shared" si="73"/>
        <v>1954.3843832371931</v>
      </c>
      <c r="BZ49" s="11">
        <f t="shared" si="74"/>
        <v>8108.7009206555476</v>
      </c>
      <c r="CA49" s="11"/>
      <c r="CB49" s="11">
        <f t="shared" si="75"/>
        <v>0</v>
      </c>
      <c r="CC49" s="11"/>
      <c r="CD49" s="11">
        <f t="shared" si="76"/>
        <v>7414.6950376284476</v>
      </c>
      <c r="CE49" s="11"/>
      <c r="CF49" s="11">
        <f t="shared" si="77"/>
        <v>4113.1814188027793</v>
      </c>
      <c r="CG49" s="11"/>
      <c r="CH49" s="11">
        <f t="shared" si="78"/>
        <v>0</v>
      </c>
      <c r="CI49" s="11"/>
      <c r="CJ49" s="11">
        <f t="shared" si="79"/>
        <v>362.9570997440502</v>
      </c>
    </row>
    <row r="50" spans="1:88" x14ac:dyDescent="0.35">
      <c r="A50" s="11">
        <v>2014</v>
      </c>
      <c r="B50" s="11">
        <f t="shared" si="0"/>
        <v>103.60543385142567</v>
      </c>
      <c r="C50" s="11">
        <f t="shared" si="1"/>
        <v>105.59784604087621</v>
      </c>
      <c r="D50" s="11">
        <f t="shared" si="2"/>
        <v>80.692693672745051</v>
      </c>
      <c r="E50" s="11">
        <f>CN22*E22</f>
        <v>1206.4055807122752</v>
      </c>
      <c r="F50" s="11">
        <f>CN22*F22</f>
        <v>0</v>
      </c>
      <c r="G50" s="11">
        <f>CN22*G22</f>
        <v>0</v>
      </c>
      <c r="H50" s="11">
        <f>CN22*H22</f>
        <v>0</v>
      </c>
      <c r="I50" s="11">
        <f>CN22*I22</f>
        <v>77.704075388569251</v>
      </c>
      <c r="J50" s="11">
        <f>CN22*J22</f>
        <v>0</v>
      </c>
      <c r="K50" s="11">
        <f>CN22*K22</f>
        <v>0</v>
      </c>
      <c r="L50" s="11">
        <f>CN22*L22</f>
        <v>0</v>
      </c>
      <c r="M50" s="11">
        <f>CN22*M22</f>
        <v>0</v>
      </c>
      <c r="N50" s="11">
        <f>CN22*N22</f>
        <v>0</v>
      </c>
      <c r="O50" s="11">
        <f>CN22*O22</f>
        <v>0</v>
      </c>
      <c r="P50" s="11">
        <f>CN22*P22</f>
        <v>17.931709705054462</v>
      </c>
      <c r="Q50" s="11">
        <f>CN22*Q22</f>
        <v>0</v>
      </c>
      <c r="R50" s="11">
        <f>CN22*R22</f>
        <v>0</v>
      </c>
      <c r="S50" s="11">
        <f>CN22*S22</f>
        <v>17.931709705054462</v>
      </c>
      <c r="T50" s="11">
        <f>CN22*T22</f>
        <v>152.41953249296296</v>
      </c>
      <c r="U50" s="11">
        <f>CN22*U22</f>
        <v>0</v>
      </c>
      <c r="V50" s="11">
        <f>CN22*V22</f>
        <v>0</v>
      </c>
      <c r="W50" s="11">
        <f>CN22*W22</f>
        <v>0</v>
      </c>
      <c r="X50" s="11">
        <f>CN22*X22</f>
        <v>45.825480357361485</v>
      </c>
      <c r="Y50" s="11">
        <f>CN22*Y22</f>
        <v>0</v>
      </c>
      <c r="Z50" s="11">
        <f>CN22*Z22</f>
        <v>0</v>
      </c>
      <c r="AA50" s="11">
        <f>CN22*AA22</f>
        <v>671.44290784481632</v>
      </c>
      <c r="AB50" s="11">
        <f>CN22*AB22</f>
        <v>564.84885570921438</v>
      </c>
      <c r="AC50" s="11">
        <f>CN22*AC22</f>
        <v>0</v>
      </c>
      <c r="AD50" s="11">
        <f>CN22*AD22</f>
        <v>201.2336311345</v>
      </c>
      <c r="AE50" s="11">
        <f>CN22*AE22</f>
        <v>252.0401419654888</v>
      </c>
      <c r="AF50" s="11">
        <f>CN22*AF22</f>
        <v>56.783747399339163</v>
      </c>
      <c r="AG50" s="11">
        <f>CN22*AG22</f>
        <v>992.22127034634786</v>
      </c>
      <c r="AH50" s="11">
        <f>CN22*AH22</f>
        <v>219.16534083955452</v>
      </c>
      <c r="AI50" s="11">
        <f>CN22*AI22</f>
        <v>0</v>
      </c>
      <c r="AJ50" s="11">
        <f>CN22*AJ22</f>
        <v>1052.9898421245871</v>
      </c>
      <c r="AK50" s="11">
        <f>CN22*AK22</f>
        <v>0</v>
      </c>
      <c r="AL50" s="11">
        <f>CN22*AL22</f>
        <v>78.700281483294518</v>
      </c>
      <c r="AM50" s="11">
        <f>CN22*AM22</f>
        <v>0</v>
      </c>
      <c r="AN50" s="11">
        <f>CN22*AN22</f>
        <v>0</v>
      </c>
      <c r="AO50" s="11">
        <f>CN22*AO22</f>
        <v>96.631991188349048</v>
      </c>
      <c r="AP50" s="11">
        <f>CN22*AP22</f>
        <v>268.97564557581683</v>
      </c>
      <c r="AQ50" s="11">
        <f>CN22*AQ22</f>
        <v>0</v>
      </c>
      <c r="AR50" s="11">
        <f>CN22*AR22</f>
        <v>196.2526006608739</v>
      </c>
      <c r="AS50" s="11">
        <f>CN22*AS22</f>
        <v>195.25639456614866</v>
      </c>
      <c r="AT50" s="11">
        <f>CN22*AT22</f>
        <v>1048.008811650961</v>
      </c>
      <c r="AU50" s="11">
        <f>CN22*AU22</f>
        <v>20.920327989230213</v>
      </c>
      <c r="AV50" s="11">
        <f>CN22*AV22</f>
        <v>1010.1529800514018</v>
      </c>
      <c r="AW50" s="11">
        <f>CN22*AW22</f>
        <v>6299.0111369477409</v>
      </c>
      <c r="AX50" s="11">
        <f>CN22*AX22</f>
        <v>0</v>
      </c>
      <c r="AY50" s="11">
        <f>CN22*AY22</f>
        <v>1678.6072696120432</v>
      </c>
      <c r="AZ50" s="11">
        <f>CN22*AZ22</f>
        <v>0</v>
      </c>
      <c r="BA50" s="11">
        <f>CN22*BA22</f>
        <v>0</v>
      </c>
      <c r="BB50" s="11">
        <f>CN22*BB22</f>
        <v>2473.5797332027992</v>
      </c>
      <c r="BC50" s="11">
        <f>CN22*BC22</f>
        <v>2853.1342552930992</v>
      </c>
      <c r="BD50" s="11">
        <f>CN22*BD22</f>
        <v>0</v>
      </c>
      <c r="BE50" s="11">
        <f>CN22*BE22</f>
        <v>0</v>
      </c>
      <c r="BF50" s="11">
        <f>CN22*BF22</f>
        <v>198.24501285032446</v>
      </c>
      <c r="BG50" s="11">
        <f>CN22*BG22</f>
        <v>270.96805776526833</v>
      </c>
      <c r="BH50" s="11">
        <f>CN22*BH22</f>
        <v>0</v>
      </c>
      <c r="BI50" s="11">
        <f>CN22*BI22</f>
        <v>0</v>
      </c>
      <c r="BJ50" s="11">
        <f>CN22*BJ22</f>
        <v>31.878595031208011</v>
      </c>
      <c r="BK50" s="11">
        <f>CN22*BK22</f>
        <v>84.677518051646103</v>
      </c>
      <c r="BL50" s="11">
        <f>CN22*BL22</f>
        <v>0</v>
      </c>
      <c r="BM50" s="11">
        <f>CN22*BM22</f>
        <v>0</v>
      </c>
      <c r="BN50" s="11">
        <f>CN22*BN22</f>
        <v>0</v>
      </c>
      <c r="BO50" s="11">
        <f>CN22*BO22</f>
        <v>0</v>
      </c>
      <c r="BP50" s="11">
        <f>CN22*BP22</f>
        <v>338.71007220658544</v>
      </c>
      <c r="BQ50" s="11">
        <f>CN22*BQ22</f>
        <v>0</v>
      </c>
      <c r="BR50" s="11">
        <f>CN22*BR22</f>
        <v>0</v>
      </c>
      <c r="BS50" s="11">
        <f>CN22*BS22</f>
        <v>66.745808346591573</v>
      </c>
      <c r="BT50" s="11">
        <f>CN22*BT22</f>
        <v>0</v>
      </c>
      <c r="BU50" s="11"/>
      <c r="BV50" s="11">
        <f>CN22*BV22</f>
        <v>1470.4001958144656</v>
      </c>
      <c r="BW50" s="11"/>
      <c r="BX50" s="11">
        <f>CN22*BX22</f>
        <v>4226.9024599192226</v>
      </c>
      <c r="BY50" s="11">
        <f>CN22*BY22</f>
        <v>216.17672255537872</v>
      </c>
      <c r="BZ50" s="11">
        <f>CN22*BZ22</f>
        <v>4010.725737363854</v>
      </c>
      <c r="CA50" s="11"/>
      <c r="CB50" s="11">
        <f>CN22*CB22</f>
        <v>391.50899522702355</v>
      </c>
      <c r="CC50" s="11"/>
      <c r="CD50" s="11">
        <f>CN22*CD22</f>
        <v>10451.19813976257</v>
      </c>
      <c r="CE50" s="11"/>
      <c r="CF50" s="11">
        <f>CN22*CF22</f>
        <v>3354.2259209399067</v>
      </c>
      <c r="CG50" s="11"/>
      <c r="CH50" s="11">
        <f>CN22*CH22</f>
        <v>0</v>
      </c>
      <c r="CI50" s="11"/>
      <c r="CJ50" s="11">
        <f>CN22*CJ22</f>
        <v>338.71007220658544</v>
      </c>
    </row>
    <row r="51" spans="1:88" x14ac:dyDescent="0.35">
      <c r="A51" s="11">
        <v>2015</v>
      </c>
      <c r="B51" s="11">
        <f t="shared" si="0"/>
        <v>69.767902740195836</v>
      </c>
      <c r="C51" s="11">
        <f t="shared" si="1"/>
        <v>0</v>
      </c>
      <c r="D51" s="11">
        <f t="shared" si="2"/>
        <v>0</v>
      </c>
      <c r="E51" s="11">
        <f>CN23*E23</f>
        <v>0</v>
      </c>
      <c r="F51" s="11">
        <f>CN23*F23</f>
        <v>0</v>
      </c>
      <c r="G51" s="11">
        <f>CN23*G23</f>
        <v>0</v>
      </c>
      <c r="H51" s="11">
        <f>CN23*H23</f>
        <v>0</v>
      </c>
      <c r="I51" s="11">
        <f>CN23*I23</f>
        <v>0</v>
      </c>
      <c r="J51" s="11">
        <f>CN23*J23</f>
        <v>0</v>
      </c>
      <c r="K51" s="11">
        <f>CN23*K23</f>
        <v>0</v>
      </c>
      <c r="L51" s="11">
        <f>CN23*L23</f>
        <v>0</v>
      </c>
      <c r="M51" s="11">
        <f>CN23*M23</f>
        <v>0</v>
      </c>
      <c r="N51" s="11">
        <f>CN23*N23</f>
        <v>0</v>
      </c>
      <c r="O51" s="11">
        <f>CN23*O23</f>
        <v>191.36339037310864</v>
      </c>
      <c r="P51" s="11">
        <f>CN23*P23</f>
        <v>149.50264872899118</v>
      </c>
      <c r="Q51" s="11">
        <f>CN23*Q23</f>
        <v>168.43965090132997</v>
      </c>
      <c r="R51" s="11">
        <f>CN23*R23</f>
        <v>0</v>
      </c>
      <c r="S51" s="11">
        <f>CN23*S23</f>
        <v>35.880635694957817</v>
      </c>
      <c r="T51" s="11">
        <f>CN23*T23</f>
        <v>616.94759708830486</v>
      </c>
      <c r="U51" s="11">
        <f>CN23*U23</f>
        <v>0</v>
      </c>
      <c r="V51" s="11">
        <f>CN23*V23</f>
        <v>0</v>
      </c>
      <c r="W51" s="11">
        <f>CN23*W23</f>
        <v>0</v>
      </c>
      <c r="X51" s="11">
        <f>CN23*X23</f>
        <v>0</v>
      </c>
      <c r="Y51" s="11">
        <f>CN23*Y23</f>
        <v>0</v>
      </c>
      <c r="Z51" s="11">
        <f>CN23*Z23</f>
        <v>0</v>
      </c>
      <c r="AA51" s="11">
        <f>CN23*AA23</f>
        <v>1472.1027478181329</v>
      </c>
      <c r="AB51" s="11">
        <f>CN23*AB23</f>
        <v>1000.6710621593804</v>
      </c>
      <c r="AC51" s="11">
        <f>CN23*AC23</f>
        <v>0</v>
      </c>
      <c r="AD51" s="11">
        <f>CN23*AD23</f>
        <v>194.35344334768857</v>
      </c>
      <c r="AE51" s="11">
        <f>CN23*AE23</f>
        <v>126.57890925721252</v>
      </c>
      <c r="AF51" s="11">
        <f>CN23*AF23</f>
        <v>0</v>
      </c>
      <c r="AG51" s="11">
        <f>CN23*AG23</f>
        <v>0</v>
      </c>
      <c r="AH51" s="11">
        <f>CN23*AH23</f>
        <v>578.0769084187657</v>
      </c>
      <c r="AI51" s="11">
        <f>CN23*AI23</f>
        <v>133.55569953123205</v>
      </c>
      <c r="AJ51" s="11">
        <f>CN23*AJ23</f>
        <v>1803.0019436716334</v>
      </c>
      <c r="AK51" s="11">
        <f>CN23*AK23</f>
        <v>0</v>
      </c>
      <c r="AL51" s="11">
        <f>CN23*AL23</f>
        <v>0</v>
      </c>
      <c r="AM51" s="11">
        <f>CN23*AM23</f>
        <v>0</v>
      </c>
      <c r="AN51" s="11">
        <f>CN23*AN23</f>
        <v>0</v>
      </c>
      <c r="AO51" s="11">
        <f>CN23*AO23</f>
        <v>126.57890925721252</v>
      </c>
      <c r="AP51" s="11">
        <f>CN23*AP23</f>
        <v>0</v>
      </c>
      <c r="AQ51" s="11">
        <f>CN23*AQ23</f>
        <v>0</v>
      </c>
      <c r="AR51" s="11">
        <f>CN23*AR23</f>
        <v>0</v>
      </c>
      <c r="AS51" s="11">
        <f>CN23*AS23</f>
        <v>216.28049849460734</v>
      </c>
      <c r="AT51" s="11">
        <f>CN23*AT23</f>
        <v>1618.6153435725446</v>
      </c>
      <c r="AU51" s="11">
        <f>CN23*AU23</f>
        <v>35.880635694957817</v>
      </c>
      <c r="AV51" s="11">
        <f>CN23*AV23</f>
        <v>580.07027706848714</v>
      </c>
      <c r="AW51" s="11">
        <f>CN23*AW23</f>
        <v>6368.8128358550275</v>
      </c>
      <c r="AX51" s="11">
        <f>CN23*AX23</f>
        <v>0</v>
      </c>
      <c r="AY51" s="11">
        <f>CN23*AY23</f>
        <v>3231.2505811959227</v>
      </c>
      <c r="AZ51" s="11">
        <f>CN23*AZ23</f>
        <v>83.721483288235177</v>
      </c>
      <c r="BA51" s="11">
        <f>CN23*BA23</f>
        <v>0</v>
      </c>
      <c r="BB51" s="11">
        <f>CN23*BB23</f>
        <v>1296.6863066427841</v>
      </c>
      <c r="BC51" s="11">
        <f>CN23*BC23</f>
        <v>2236.559624985709</v>
      </c>
      <c r="BD51" s="11">
        <f>CN23*BD23</f>
        <v>0</v>
      </c>
      <c r="BE51" s="11">
        <f>CN23*BE23</f>
        <v>0</v>
      </c>
      <c r="BF51" s="11">
        <f>CN23*BF23</f>
        <v>2425.9296467090971</v>
      </c>
      <c r="BG51" s="11">
        <f>CN23*BG23</f>
        <v>0</v>
      </c>
      <c r="BH51" s="11">
        <f>CN23*BH23</f>
        <v>0</v>
      </c>
      <c r="BI51" s="11">
        <f>CN23*BI23</f>
        <v>0</v>
      </c>
      <c r="BJ51" s="11">
        <f>CN23*BJ23</f>
        <v>0</v>
      </c>
      <c r="BK51" s="11">
        <f>CN23*BK23</f>
        <v>778.41045771561471</v>
      </c>
      <c r="BL51" s="11">
        <f>CN23*BL23</f>
        <v>0</v>
      </c>
      <c r="BM51" s="11">
        <f>CN23*BM23</f>
        <v>0</v>
      </c>
      <c r="BN51" s="11">
        <f>CN23*BN23</f>
        <v>0</v>
      </c>
      <c r="BO51" s="11">
        <f>CN23*BO23</f>
        <v>0</v>
      </c>
      <c r="BP51" s="11">
        <f>CN23*BP23</f>
        <v>42.857425968977353</v>
      </c>
      <c r="BQ51" s="11">
        <f>CN23*BQ23</f>
        <v>0</v>
      </c>
      <c r="BR51" s="11">
        <f>CN23*BR23</f>
        <v>0</v>
      </c>
      <c r="BS51" s="11">
        <f>CN23*BS23</f>
        <v>0</v>
      </c>
      <c r="BT51" s="11">
        <f>CN23*BT23</f>
        <v>0</v>
      </c>
      <c r="BU51" s="11"/>
      <c r="BV51" s="11">
        <f>CN23*BV23</f>
        <v>675.25735363662227</v>
      </c>
      <c r="BW51" s="11"/>
      <c r="BX51" s="11">
        <f>CN23*BX23</f>
        <v>6129.6085978886467</v>
      </c>
      <c r="BY51" s="11">
        <f>CN23*BY23</f>
        <v>652.82823278326055</v>
      </c>
      <c r="BZ51" s="11">
        <f>CN23*BZ23</f>
        <v>5308.3407142040423</v>
      </c>
      <c r="CA51" s="11"/>
      <c r="CB51" s="11">
        <f>CN23*CB23</f>
        <v>216.28049849460734</v>
      </c>
      <c r="CC51" s="11"/>
      <c r="CD51" s="11">
        <f>CN23*CD23</f>
        <v>10980.471206981965</v>
      </c>
      <c r="CE51" s="11"/>
      <c r="CF51" s="11">
        <f>CN23*CF23</f>
        <v>4662.4892716948079</v>
      </c>
      <c r="CG51" s="11"/>
      <c r="CH51" s="11">
        <f>CN23*CH23</f>
        <v>0</v>
      </c>
      <c r="CI51" s="11"/>
      <c r="CJ51" s="11">
        <f>CN23*CJ23</f>
        <v>42.857425968977353</v>
      </c>
    </row>
    <row r="52" spans="1:88" x14ac:dyDescent="0.35">
      <c r="A52" s="11">
        <v>2016</v>
      </c>
      <c r="B52" s="11">
        <f t="shared" si="0"/>
        <v>0</v>
      </c>
      <c r="C52" s="11">
        <f t="shared" si="1"/>
        <v>0</v>
      </c>
      <c r="D52" s="11">
        <f t="shared" si="2"/>
        <v>20.929490210914587</v>
      </c>
      <c r="E52" s="11">
        <f>CN24*E24</f>
        <v>414.60323465430758</v>
      </c>
      <c r="F52" s="11">
        <f>CN24*F24</f>
        <v>0</v>
      </c>
      <c r="G52" s="11">
        <f>CN24*G24</f>
        <v>0</v>
      </c>
      <c r="H52" s="11">
        <f>CN24*H24</f>
        <v>0</v>
      </c>
      <c r="I52" s="11">
        <f>CN24*I24</f>
        <v>0</v>
      </c>
      <c r="J52" s="11">
        <f>CN24*J24</f>
        <v>0</v>
      </c>
      <c r="K52" s="11">
        <f>CN24*K24</f>
        <v>0</v>
      </c>
      <c r="L52" s="11">
        <f>CN24*L24</f>
        <v>0</v>
      </c>
      <c r="M52" s="11">
        <f>CN24*M24</f>
        <v>0</v>
      </c>
      <c r="N52" s="11">
        <f>CN24*N24</f>
        <v>0</v>
      </c>
      <c r="O52" s="11">
        <f>CN24*O24</f>
        <v>200.32512059018256</v>
      </c>
      <c r="P52" s="11">
        <f>CN24*P24</f>
        <v>191.35533907121905</v>
      </c>
      <c r="Q52" s="11">
        <f>CN24*Q24</f>
        <v>0</v>
      </c>
      <c r="R52" s="11">
        <f>CN24*R24</f>
        <v>419.58644660928769</v>
      </c>
      <c r="S52" s="11">
        <f>CN24*S24</f>
        <v>0</v>
      </c>
      <c r="T52" s="11">
        <f>CN24*T24</f>
        <v>806.28369431570957</v>
      </c>
      <c r="U52" s="11">
        <f>CN24*U24</f>
        <v>0</v>
      </c>
      <c r="V52" s="11">
        <f>CN24*V24</f>
        <v>0</v>
      </c>
      <c r="W52" s="11">
        <f>CN24*W24</f>
        <v>0</v>
      </c>
      <c r="X52" s="11">
        <f>CN24*X24</f>
        <v>0</v>
      </c>
      <c r="Y52" s="11">
        <f>CN24*Y24</f>
        <v>0</v>
      </c>
      <c r="Z52" s="11">
        <f>CN24*Z24</f>
        <v>0</v>
      </c>
      <c r="AA52" s="11">
        <f>CN24*AA24</f>
        <v>1339.4873734985335</v>
      </c>
      <c r="AB52" s="11">
        <f>CN24*AB24</f>
        <v>262.11694883192962</v>
      </c>
      <c r="AC52" s="11">
        <f>CN24*AC24</f>
        <v>0</v>
      </c>
      <c r="AD52" s="11">
        <f>CN24*AD24</f>
        <v>341.84834011160427</v>
      </c>
      <c r="AE52" s="11">
        <f>CN24*AE24</f>
        <v>68.76832497871932</v>
      </c>
      <c r="AF52" s="11">
        <f>CN24*AF24</f>
        <v>0</v>
      </c>
      <c r="AG52" s="11">
        <f>CN24*AG24</f>
        <v>3011.8533055897087</v>
      </c>
      <c r="AH52" s="11">
        <f>CN24*AH24</f>
        <v>434.53608247422619</v>
      </c>
      <c r="AI52" s="11">
        <f>CN24*AI24</f>
        <v>0</v>
      </c>
      <c r="AJ52" s="11">
        <f>CN24*AJ24</f>
        <v>926.87742362621725</v>
      </c>
      <c r="AK52" s="11">
        <f>CN24*AK24</f>
        <v>129.56351082947137</v>
      </c>
      <c r="AL52" s="11">
        <f>CN24*AL24</f>
        <v>0</v>
      </c>
      <c r="AM52" s="11">
        <f>CN24*AM24</f>
        <v>0</v>
      </c>
      <c r="AN52" s="11">
        <f>CN24*AN24</f>
        <v>0</v>
      </c>
      <c r="AO52" s="11">
        <f>CN24*AO24</f>
        <v>0</v>
      </c>
      <c r="AP52" s="11">
        <f>CN24*AP24</f>
        <v>0</v>
      </c>
      <c r="AQ52" s="11">
        <f>CN24*AQ24</f>
        <v>0</v>
      </c>
      <c r="AR52" s="11">
        <f>CN24*AR24</f>
        <v>0</v>
      </c>
      <c r="AS52" s="11">
        <f>CN24*AS24</f>
        <v>33.885841293861745</v>
      </c>
      <c r="AT52" s="11">
        <f>CN24*AT24</f>
        <v>0</v>
      </c>
      <c r="AU52" s="11">
        <f>CN24*AU24</f>
        <v>0</v>
      </c>
      <c r="AV52" s="11">
        <f>CN24*AV24</f>
        <v>622.90149437245907</v>
      </c>
      <c r="AW52" s="11">
        <f>CN24*AW24</f>
        <v>5082.876194079251</v>
      </c>
      <c r="AX52" s="11">
        <f>CN24*AX24</f>
        <v>0</v>
      </c>
      <c r="AY52" s="11">
        <f>CN24*AY24</f>
        <v>1776.0167407547531</v>
      </c>
      <c r="AZ52" s="11">
        <f>CN24*AZ24</f>
        <v>0</v>
      </c>
      <c r="BA52" s="11">
        <f>CN24*BA24</f>
        <v>0</v>
      </c>
      <c r="BB52" s="11">
        <f>CN24*BB24</f>
        <v>333.87520098363723</v>
      </c>
      <c r="BC52" s="11">
        <f>CN24*BC24</f>
        <v>2777.6423437056646</v>
      </c>
      <c r="BD52" s="11">
        <f>CN24*BD24</f>
        <v>0</v>
      </c>
      <c r="BE52" s="11">
        <f>CN24*BE24</f>
        <v>0</v>
      </c>
      <c r="BF52" s="11">
        <f>CN24*BF24</f>
        <v>57.805258677764151</v>
      </c>
      <c r="BG52" s="11">
        <f>CN24*BG24</f>
        <v>0</v>
      </c>
      <c r="BH52" s="11">
        <f>CN24*BH24</f>
        <v>0</v>
      </c>
      <c r="BI52" s="11">
        <f>CN24*BI24</f>
        <v>277.06658469687017</v>
      </c>
      <c r="BJ52" s="11">
        <f>CN24*BJ24</f>
        <v>0</v>
      </c>
      <c r="BK52" s="11">
        <f>CN24*BK24</f>
        <v>85.711245625650307</v>
      </c>
      <c r="BL52" s="11">
        <f>CN24*BL24</f>
        <v>0</v>
      </c>
      <c r="BM52" s="11">
        <f>CN24*BM24</f>
        <v>0</v>
      </c>
      <c r="BN52" s="11">
        <f>CN24*BN24</f>
        <v>0</v>
      </c>
      <c r="BO52" s="11">
        <f>CN24*BO24</f>
        <v>0</v>
      </c>
      <c r="BP52" s="11">
        <f>CN24*BP24</f>
        <v>0</v>
      </c>
      <c r="BQ52" s="11">
        <f>CN24*BQ24</f>
        <v>0</v>
      </c>
      <c r="BR52" s="11">
        <f>CN24*BR24</f>
        <v>0</v>
      </c>
      <c r="BS52" s="11">
        <f>CN24*BS24</f>
        <v>628.88134871843272</v>
      </c>
      <c r="BT52" s="11">
        <f>CN24*BT24</f>
        <v>67.77168258772349</v>
      </c>
      <c r="BU52" s="11"/>
      <c r="BV52" s="11">
        <f>CN24*BV24</f>
        <v>1310.0241423125785</v>
      </c>
      <c r="BW52" s="11"/>
      <c r="BX52" s="11">
        <f>CN24*BX24</f>
        <v>7740.9214508654204</v>
      </c>
      <c r="BY52" s="11">
        <f>CN24*BY24</f>
        <v>1225.8701409249973</v>
      </c>
      <c r="BZ52" s="11">
        <f>CN24*BZ24</f>
        <v>6515.0513099404106</v>
      </c>
      <c r="CA52" s="11"/>
      <c r="CB52" s="11">
        <f>CN24*CB24</f>
        <v>33.885841293861745</v>
      </c>
      <c r="CC52" s="11"/>
      <c r="CD52" s="11">
        <f>CN24*CD24</f>
        <v>7192.7681358176405</v>
      </c>
      <c r="CE52" s="11"/>
      <c r="CF52" s="11">
        <f>CN24*CF24</f>
        <v>3112.514187080289</v>
      </c>
      <c r="CG52" s="11"/>
      <c r="CH52" s="11">
        <f>CN24*CH24</f>
        <v>0</v>
      </c>
      <c r="CI52" s="11"/>
      <c r="CJ52" s="11">
        <f>CN24*CJ24</f>
        <v>0</v>
      </c>
    </row>
    <row r="53" spans="1:88" x14ac:dyDescent="0.35">
      <c r="A53" s="11">
        <v>2017</v>
      </c>
      <c r="B53" s="11">
        <f t="shared" si="0"/>
        <v>0</v>
      </c>
      <c r="C53" s="11">
        <f t="shared" si="1"/>
        <v>506.80101651842529</v>
      </c>
      <c r="D53" s="11">
        <f t="shared" si="2"/>
        <v>241.95019059720514</v>
      </c>
      <c r="E53" s="11">
        <f>CN25*E25</f>
        <v>284.76442185514566</v>
      </c>
      <c r="F53" s="11">
        <f>CN25*F25</f>
        <v>0</v>
      </c>
      <c r="G53" s="11">
        <f>CN25*G25</f>
        <v>0</v>
      </c>
      <c r="H53" s="11">
        <f>CN25*H25</f>
        <v>0</v>
      </c>
      <c r="I53" s="11">
        <f>CN25*I25</f>
        <v>184.2007623888183</v>
      </c>
      <c r="J53" s="11">
        <f>CN25*J25</f>
        <v>0</v>
      </c>
      <c r="K53" s="11">
        <f>CN25*K25</f>
        <v>0</v>
      </c>
      <c r="L53" s="11">
        <f>CN25*L25</f>
        <v>0</v>
      </c>
      <c r="M53" s="11">
        <f>CN25*M25</f>
        <v>0</v>
      </c>
      <c r="N53" s="11">
        <f>CN25*N25</f>
        <v>0</v>
      </c>
      <c r="O53" s="11">
        <f>CN25*O25</f>
        <v>11.948157560355774</v>
      </c>
      <c r="P53" s="11">
        <f>CN25*P25</f>
        <v>0</v>
      </c>
      <c r="Q53" s="11">
        <f>CN25*Q25</f>
        <v>110.5204574332909</v>
      </c>
      <c r="R53" s="11">
        <f>CN25*R25</f>
        <v>0</v>
      </c>
      <c r="S53" s="11">
        <f>CN25*S25</f>
        <v>0</v>
      </c>
      <c r="T53" s="11">
        <f>CN25*T25</f>
        <v>394.28919949174167</v>
      </c>
      <c r="U53" s="11">
        <f>CN25*U25</f>
        <v>0</v>
      </c>
      <c r="V53" s="11">
        <f>CN25*V25</f>
        <v>0</v>
      </c>
      <c r="W53" s="11">
        <f>CN25*W25</f>
        <v>0</v>
      </c>
      <c r="X53" s="11">
        <f>CN25*X25</f>
        <v>450.04726810673458</v>
      </c>
      <c r="Y53" s="11">
        <f>CN25*Y25</f>
        <v>0</v>
      </c>
      <c r="Z53" s="11">
        <f>CN25*Z25</f>
        <v>115.49885641677245</v>
      </c>
      <c r="AA53" s="11">
        <f>CN25*AA25</f>
        <v>920.00813214739458</v>
      </c>
      <c r="AB53" s="11">
        <f>CN25*AB25</f>
        <v>336.53977128335504</v>
      </c>
      <c r="AC53" s="11">
        <f>CN25*AC25</f>
        <v>0</v>
      </c>
      <c r="AD53" s="11">
        <f>CN25*AD25</f>
        <v>946.89148665819516</v>
      </c>
      <c r="AE53" s="11">
        <f>CN25*AE25</f>
        <v>99.567979669631498</v>
      </c>
      <c r="AF53" s="11">
        <f>CN25*AF25</f>
        <v>191.17052096569239</v>
      </c>
      <c r="AG53" s="11">
        <f>CN25*AG25</f>
        <v>650.17890724269307</v>
      </c>
      <c r="AH53" s="11">
        <f>CN25*AH25</f>
        <v>166.27852604828456</v>
      </c>
      <c r="AI53" s="11">
        <f>CN25*AI25</f>
        <v>351.47496823379913</v>
      </c>
      <c r="AJ53" s="11">
        <f>CN25*AJ25</f>
        <v>1083.2996188055918</v>
      </c>
      <c r="AK53" s="11">
        <f>CN25*AK25</f>
        <v>0</v>
      </c>
      <c r="AL53" s="11">
        <f>CN25*AL25</f>
        <v>0</v>
      </c>
      <c r="AM53" s="11">
        <f>CN25*AM25</f>
        <v>0</v>
      </c>
      <c r="AN53" s="11">
        <f>CN25*AN25</f>
        <v>0</v>
      </c>
      <c r="AO53" s="11">
        <f>CN25*AO25</f>
        <v>129.43837357052087</v>
      </c>
      <c r="AP53" s="11">
        <f>CN25*AP25</f>
        <v>101.55933926302404</v>
      </c>
      <c r="AQ53" s="11">
        <f>CN25*AQ25</f>
        <v>0</v>
      </c>
      <c r="AR53" s="11">
        <f>CN25*AR25</f>
        <v>0</v>
      </c>
      <c r="AS53" s="11">
        <f>CN25*AS25</f>
        <v>613.33875476492972</v>
      </c>
      <c r="AT53" s="11">
        <f>CN25*AT25</f>
        <v>0</v>
      </c>
      <c r="AU53" s="11">
        <f>CN25*AU25</f>
        <v>0</v>
      </c>
      <c r="AV53" s="11">
        <f>CN25*AV25</f>
        <v>279.78602287166433</v>
      </c>
      <c r="AW53" s="11">
        <f>CN25*AW25</f>
        <v>2477.2513341804238</v>
      </c>
      <c r="AX53" s="11">
        <f>CN25*AX25</f>
        <v>0</v>
      </c>
      <c r="AY53" s="11">
        <f>CN25*AY25</f>
        <v>1674.7334180432024</v>
      </c>
      <c r="AZ53" s="11">
        <f>CN25*AZ25</f>
        <v>0</v>
      </c>
      <c r="BA53" s="11">
        <f>CN25*BA25</f>
        <v>0</v>
      </c>
      <c r="BB53" s="11">
        <f>CN25*BB25</f>
        <v>155.32604828462519</v>
      </c>
      <c r="BC53" s="11">
        <f>CN25*BC25</f>
        <v>3876.1814485387454</v>
      </c>
      <c r="BD53" s="11">
        <f>CN25*BD25</f>
        <v>580.48132147395188</v>
      </c>
      <c r="BE53" s="11">
        <f>CN25*BE25</f>
        <v>78.658703939008959</v>
      </c>
      <c r="BF53" s="11">
        <f>CN25*BF25</f>
        <v>281.777382465058</v>
      </c>
      <c r="BG53" s="11">
        <f>CN25*BG25</f>
        <v>0</v>
      </c>
      <c r="BH53" s="11">
        <f>CN25*BH25</f>
        <v>0</v>
      </c>
      <c r="BI53" s="11">
        <f>CN25*BI25</f>
        <v>0</v>
      </c>
      <c r="BJ53" s="11">
        <f>CN25*BJ25</f>
        <v>0</v>
      </c>
      <c r="BK53" s="11">
        <f>CN25*BK25</f>
        <v>1234.6429479034305</v>
      </c>
      <c r="BL53" s="11">
        <f>CN25*BL25</f>
        <v>0</v>
      </c>
      <c r="BM53" s="11">
        <f>CN25*BM25</f>
        <v>0</v>
      </c>
      <c r="BN53" s="11">
        <f>CN25*BN25</f>
        <v>0</v>
      </c>
      <c r="BO53" s="11">
        <f>CN25*BO25</f>
        <v>0</v>
      </c>
      <c r="BP53" s="11">
        <f>CN25*BP25</f>
        <v>280.7817026683602</v>
      </c>
      <c r="BQ53" s="11">
        <f>CN25*BQ25</f>
        <v>96.580940279542475</v>
      </c>
      <c r="BR53" s="11">
        <f>CN25*BR25</f>
        <v>0</v>
      </c>
      <c r="BS53" s="11">
        <f>CN25*BS25</f>
        <v>0</v>
      </c>
      <c r="BT53" s="11">
        <f>CN25*BT25</f>
        <v>103.55069885641679</v>
      </c>
      <c r="BU53" s="11"/>
      <c r="BV53" s="11">
        <f>CN25*BV25</f>
        <v>383.21945933614722</v>
      </c>
      <c r="BW53" s="11"/>
      <c r="BX53" s="11">
        <f>CN25*BX25</f>
        <v>5762.9946632782649</v>
      </c>
      <c r="BY53" s="11">
        <f>CN25*BY25</f>
        <v>844.33646759847431</v>
      </c>
      <c r="BZ53" s="11">
        <f>CN25*BZ25</f>
        <v>4692.638881829741</v>
      </c>
      <c r="CA53" s="11"/>
      <c r="CB53" s="11">
        <f>CN25*CB25</f>
        <v>613.33875476492972</v>
      </c>
      <c r="CC53" s="11"/>
      <c r="CD53" s="11">
        <f>CN25*CD25</f>
        <v>4307.3108005082504</v>
      </c>
      <c r="CE53" s="11"/>
      <c r="CF53" s="11">
        <f>CN25*CF25</f>
        <v>4817.0988564167656</v>
      </c>
      <c r="CG53" s="11"/>
      <c r="CH53" s="11">
        <f>CN25*CH25</f>
        <v>0</v>
      </c>
      <c r="CI53" s="11"/>
      <c r="CJ53" s="11">
        <f>CN25*CJ25</f>
        <v>377.36264294790379</v>
      </c>
    </row>
    <row r="54" spans="1:88" x14ac:dyDescent="0.35">
      <c r="A54" s="11">
        <v>2018</v>
      </c>
      <c r="B54" s="11">
        <f t="shared" si="0"/>
        <v>40.890099235770528</v>
      </c>
      <c r="C54" s="11">
        <f t="shared" si="1"/>
        <v>0</v>
      </c>
      <c r="D54" s="11">
        <f t="shared" si="2"/>
        <v>69.812364548876459</v>
      </c>
      <c r="E54" s="11">
        <f>CN26*E26</f>
        <v>0</v>
      </c>
      <c r="F54" s="11">
        <f>CN26*F26</f>
        <v>0</v>
      </c>
      <c r="G54" s="11">
        <f>CN26*G26</f>
        <v>272.26822174061857</v>
      </c>
      <c r="H54" s="11">
        <f>CN26*H26</f>
        <v>90.139175257731921</v>
      </c>
      <c r="I54" s="11">
        <f>CN26*I26</f>
        <v>0</v>
      </c>
      <c r="J54" s="11">
        <f>CN26*J26</f>
        <v>0</v>
      </c>
      <c r="K54" s="11">
        <f>CN26*K26</f>
        <v>0</v>
      </c>
      <c r="L54" s="11">
        <f>CN26*L26</f>
        <v>0</v>
      </c>
      <c r="M54" s="11">
        <f>CN26*M26</f>
        <v>0</v>
      </c>
      <c r="N54" s="11">
        <f>CN26*N26</f>
        <v>0</v>
      </c>
      <c r="O54" s="11">
        <f>CN26*O26</f>
        <v>0</v>
      </c>
      <c r="P54" s="11">
        <f>CN26*P26</f>
        <v>341.08326679594018</v>
      </c>
      <c r="Q54" s="11">
        <f>CN26*Q26</f>
        <v>26.927626325995231</v>
      </c>
      <c r="R54" s="11">
        <f>CN26*R26</f>
        <v>0</v>
      </c>
      <c r="S54" s="11">
        <f>CN26*S26</f>
        <v>0</v>
      </c>
      <c r="T54" s="11">
        <f>CN26*T26</f>
        <v>501.65170525835498</v>
      </c>
      <c r="U54" s="11">
        <f>CN26*U26</f>
        <v>0</v>
      </c>
      <c r="V54" s="11">
        <f>CN26*V26</f>
        <v>0</v>
      </c>
      <c r="W54" s="11">
        <f>CN26*W26</f>
        <v>0</v>
      </c>
      <c r="X54" s="11">
        <f>CN26*X26</f>
        <v>0</v>
      </c>
      <c r="Y54" s="11">
        <f>CN26*Y26</f>
        <v>0</v>
      </c>
      <c r="Z54" s="11">
        <f>CN26*Z26</f>
        <v>0</v>
      </c>
      <c r="AA54" s="11">
        <f>CN26*AA26</f>
        <v>1781.2126154898992</v>
      </c>
      <c r="AB54" s="11">
        <f>CN26*AB26</f>
        <v>151.59256302041749</v>
      </c>
      <c r="AC54" s="11">
        <f>CN26*AC26</f>
        <v>97.737310368427046</v>
      </c>
      <c r="AD54" s="11">
        <f>CN26*AD26</f>
        <v>0</v>
      </c>
      <c r="AE54" s="11">
        <f>CN26*AE26</f>
        <v>236.36471997262549</v>
      </c>
      <c r="AF54" s="11">
        <f>CN26*AF26</f>
        <v>82.777517965096408</v>
      </c>
      <c r="AG54" s="11">
        <f>CN26*AG26</f>
        <v>910.55269761606019</v>
      </c>
      <c r="AH54" s="11">
        <f>CN26*AH26</f>
        <v>50.863294171324227</v>
      </c>
      <c r="AI54" s="11">
        <f>CN26*AI26</f>
        <v>617.34076651077976</v>
      </c>
      <c r="AJ54" s="11">
        <f>CN26*AJ26</f>
        <v>1078.1023725333641</v>
      </c>
      <c r="AK54" s="11">
        <f>CN26*AK26</f>
        <v>0</v>
      </c>
      <c r="AL54" s="11">
        <f>CN26*AL26</f>
        <v>0</v>
      </c>
      <c r="AM54" s="11">
        <f>CN26*AM26</f>
        <v>0</v>
      </c>
      <c r="AN54" s="11">
        <f>CN26*AN26</f>
        <v>0</v>
      </c>
      <c r="AO54" s="11">
        <f>CN26*AO26</f>
        <v>0</v>
      </c>
      <c r="AP54" s="11">
        <f>CN26*AP26</f>
        <v>28.922265313105939</v>
      </c>
      <c r="AQ54" s="11">
        <f>CN26*AQ26</f>
        <v>0</v>
      </c>
      <c r="AR54" s="11">
        <f>CN26*AR26</f>
        <v>0</v>
      </c>
      <c r="AS54" s="11">
        <f>CN26*AS26</f>
        <v>47.871335690658171</v>
      </c>
      <c r="AT54" s="11">
        <f>CN26*AT26</f>
        <v>0</v>
      </c>
      <c r="AU54" s="11">
        <f>CN26*AU26</f>
        <v>0</v>
      </c>
      <c r="AV54" s="11">
        <f>CN26*AV26</f>
        <v>0</v>
      </c>
      <c r="AW54" s="11">
        <f>CN26*AW26</f>
        <v>5349.6217634310415</v>
      </c>
      <c r="AX54" s="11">
        <f>CN26*AX26</f>
        <v>20.94370936466294</v>
      </c>
      <c r="AY54" s="11">
        <f>CN26*AY26</f>
        <v>745.99498117942255</v>
      </c>
      <c r="AZ54" s="11">
        <f>CN26*AZ26</f>
        <v>0</v>
      </c>
      <c r="BA54" s="11">
        <f>CN26*BA26</f>
        <v>0</v>
      </c>
      <c r="BB54" s="11">
        <f>CN26*BB26</f>
        <v>2639.9046994410924</v>
      </c>
      <c r="BC54" s="11">
        <f>CN26*BC26</f>
        <v>2167.175259495838</v>
      </c>
      <c r="BD54" s="11">
        <f>CN26*BD26</f>
        <v>0</v>
      </c>
      <c r="BE54" s="11">
        <f>CN26*BE26</f>
        <v>0</v>
      </c>
      <c r="BF54" s="11">
        <f>CN26*BF26</f>
        <v>0</v>
      </c>
      <c r="BG54" s="11">
        <f>CN26*BG26</f>
        <v>0</v>
      </c>
      <c r="BH54" s="11">
        <f>CN26*BH26</f>
        <v>0</v>
      </c>
      <c r="BI54" s="11">
        <f>CN26*BI26</f>
        <v>0</v>
      </c>
      <c r="BJ54" s="11">
        <f>CN26*BJ26</f>
        <v>0</v>
      </c>
      <c r="BK54" s="11">
        <f>CN26*BK26</f>
        <v>22.938348351773641</v>
      </c>
      <c r="BL54" s="11">
        <f>CN26*BL26</f>
        <v>0</v>
      </c>
      <c r="BM54" s="11">
        <f>CN26*BM26</f>
        <v>0</v>
      </c>
      <c r="BN54" s="11">
        <f>CN26*BN26</f>
        <v>0</v>
      </c>
      <c r="BO54" s="11">
        <f>CN26*BO26</f>
        <v>0</v>
      </c>
      <c r="BP54" s="11">
        <f>CN26*BP26</f>
        <v>0</v>
      </c>
      <c r="BQ54" s="11">
        <f>CN26*BQ26</f>
        <v>0</v>
      </c>
      <c r="BR54" s="11">
        <f>CN26*BR26</f>
        <v>0</v>
      </c>
      <c r="BS54" s="11">
        <f>CN26*BS26</f>
        <v>0</v>
      </c>
      <c r="BT54" s="11">
        <f>CN26*BT26</f>
        <v>0</v>
      </c>
      <c r="BU54" s="11"/>
      <c r="BV54" s="11">
        <f>CN26*BV26</f>
        <v>0</v>
      </c>
      <c r="BW54" s="11"/>
      <c r="BX54" s="11">
        <f>CN26*BX26</f>
        <v>5535.1231892323403</v>
      </c>
      <c r="BY54" s="11">
        <f>CN26*BY26</f>
        <v>501.65170525835498</v>
      </c>
      <c r="BZ54" s="11">
        <f>CN26*BZ26</f>
        <v>5006.543857648001</v>
      </c>
      <c r="CA54" s="11"/>
      <c r="CB54" s="11">
        <f>CN26*CB26</f>
        <v>47.871335690658171</v>
      </c>
      <c r="CC54" s="11"/>
      <c r="CD54" s="11">
        <f>CN26*CD26</f>
        <v>8756.4651534162203</v>
      </c>
      <c r="CE54" s="11"/>
      <c r="CF54" s="11">
        <f>CN26*CF26</f>
        <v>2167.175259495838</v>
      </c>
      <c r="CG54" s="11"/>
      <c r="CH54" s="11">
        <f>CN26*CH26</f>
        <v>0</v>
      </c>
      <c r="CI54" s="11"/>
      <c r="CJ54" s="11">
        <f>CN26*CJ26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8FC2A-CFCB-4DF7-9EBD-D0C2156A41A0}">
  <dimension ref="A1:CN54"/>
  <sheetViews>
    <sheetView topLeftCell="L1" workbookViewId="0">
      <selection activeCell="AB4" sqref="AB4"/>
    </sheetView>
  </sheetViews>
  <sheetFormatPr defaultColWidth="8.6328125" defaultRowHeight="14.5" x14ac:dyDescent="0.35"/>
  <sheetData>
    <row r="1" spans="1:92" ht="15" thickBot="1" x14ac:dyDescent="0.4">
      <c r="B1" t="s">
        <v>0</v>
      </c>
      <c r="C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1" t="s">
        <v>23</v>
      </c>
      <c r="Z1" s="1" t="s">
        <v>24</v>
      </c>
      <c r="AA1" s="1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3" t="s">
        <v>36</v>
      </c>
      <c r="AM1" s="3" t="s">
        <v>37</v>
      </c>
      <c r="AN1" s="3" t="s">
        <v>38</v>
      </c>
      <c r="AO1" s="4" t="s">
        <v>39</v>
      </c>
      <c r="AP1" t="s">
        <v>40</v>
      </c>
      <c r="AQ1" s="3" t="s">
        <v>41</v>
      </c>
      <c r="AR1" s="1" t="s">
        <v>42</v>
      </c>
      <c r="AS1" s="1" t="s">
        <v>43</v>
      </c>
      <c r="AT1" s="3" t="s">
        <v>44</v>
      </c>
      <c r="AU1" t="s">
        <v>45</v>
      </c>
      <c r="AV1" s="3" t="s">
        <v>46</v>
      </c>
      <c r="AW1" s="3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3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12</v>
      </c>
      <c r="BJ1" s="1" t="s">
        <v>59</v>
      </c>
      <c r="BK1" s="1" t="s">
        <v>60</v>
      </c>
      <c r="BL1" s="3" t="s">
        <v>61</v>
      </c>
      <c r="BM1" s="1" t="s">
        <v>62</v>
      </c>
      <c r="BN1" s="1" t="s">
        <v>63</v>
      </c>
      <c r="BO1" s="1" t="s">
        <v>64</v>
      </c>
      <c r="BP1" s="3" t="s">
        <v>65</v>
      </c>
      <c r="BQ1" s="1" t="s">
        <v>66</v>
      </c>
      <c r="BR1" s="1" t="s">
        <v>67</v>
      </c>
      <c r="BS1" s="3" t="s">
        <v>68</v>
      </c>
      <c r="BT1" s="3" t="s">
        <v>69</v>
      </c>
      <c r="BV1" t="s">
        <v>70</v>
      </c>
      <c r="BX1" t="s">
        <v>71</v>
      </c>
      <c r="BY1" t="s">
        <v>72</v>
      </c>
      <c r="BZ1" t="s">
        <v>73</v>
      </c>
      <c r="CB1" t="s">
        <v>74</v>
      </c>
      <c r="CD1" t="s">
        <v>75</v>
      </c>
      <c r="CF1" t="s">
        <v>76</v>
      </c>
      <c r="CH1" t="s">
        <v>77</v>
      </c>
      <c r="CJ1" t="s">
        <v>78</v>
      </c>
      <c r="CM1" t="s">
        <v>81</v>
      </c>
    </row>
    <row r="2" spans="1:92" x14ac:dyDescent="0.35">
      <c r="A2">
        <v>1994</v>
      </c>
      <c r="CM2">
        <v>1994</v>
      </c>
    </row>
    <row r="3" spans="1:92" x14ac:dyDescent="0.35">
      <c r="A3">
        <v>1995</v>
      </c>
      <c r="B3" s="5">
        <v>9.3935191022569697E-3</v>
      </c>
      <c r="C3" s="5">
        <v>2.9000126087504702E-3</v>
      </c>
      <c r="D3" s="5">
        <v>1.6391375614676601E-3</v>
      </c>
      <c r="M3" s="5">
        <v>4.4761064178539898E-3</v>
      </c>
      <c r="O3">
        <v>0</v>
      </c>
      <c r="Q3">
        <v>0</v>
      </c>
      <c r="R3" s="5">
        <v>1.46891943008448E-2</v>
      </c>
      <c r="S3" s="5">
        <v>2.1939225822720999E-2</v>
      </c>
      <c r="T3">
        <v>0</v>
      </c>
      <c r="U3">
        <v>0</v>
      </c>
      <c r="V3">
        <v>0</v>
      </c>
      <c r="W3">
        <v>0</v>
      </c>
      <c r="X3" s="5">
        <v>1.00239566258984E-2</v>
      </c>
      <c r="Y3">
        <v>0</v>
      </c>
      <c r="Z3" s="5">
        <v>6.4935064935064896E-3</v>
      </c>
      <c r="AA3" s="5">
        <v>9.5196066069852502E-3</v>
      </c>
      <c r="AB3" s="9">
        <v>0</v>
      </c>
      <c r="AC3" s="9">
        <v>0</v>
      </c>
      <c r="AD3" s="9">
        <v>0</v>
      </c>
      <c r="AE3" s="9">
        <v>0</v>
      </c>
      <c r="AF3" s="5">
        <v>1.89131257092422E-3</v>
      </c>
      <c r="AG3" s="6">
        <v>0</v>
      </c>
      <c r="AH3" s="6">
        <v>0</v>
      </c>
      <c r="AI3" s="5">
        <v>1.51305005673938E-2</v>
      </c>
      <c r="AJ3" s="6">
        <v>0</v>
      </c>
      <c r="AK3" s="5">
        <v>2.29479258605472E-2</v>
      </c>
      <c r="AL3" s="5">
        <v>8.1956878073382901E-3</v>
      </c>
      <c r="AP3" s="5">
        <v>4.7282814273105498E-3</v>
      </c>
      <c r="AQ3" s="5">
        <v>1.82826881856008E-3</v>
      </c>
      <c r="AS3" s="5">
        <v>8.4037321901399606E-2</v>
      </c>
      <c r="AT3" s="5">
        <v>2.71088135165805E-2</v>
      </c>
      <c r="AU3" s="5">
        <v>1.95435632328836E-3</v>
      </c>
      <c r="AV3" s="5">
        <v>3.8519732694490001E-2</v>
      </c>
      <c r="AY3" s="5">
        <v>1.30500567393771E-2</v>
      </c>
      <c r="AZ3" s="5">
        <v>4.3500189131257102E-3</v>
      </c>
      <c r="BA3" s="5">
        <v>1.17891816920943E-2</v>
      </c>
      <c r="BB3" s="5">
        <v>1.00870003782625E-2</v>
      </c>
      <c r="BC3" s="5">
        <v>4.1356701550876299E-2</v>
      </c>
      <c r="BD3" s="5">
        <v>2.4965325936199701E-2</v>
      </c>
      <c r="BE3" s="5">
        <v>1.51305005673938E-2</v>
      </c>
      <c r="BF3" s="5">
        <v>2.5028369688563899E-2</v>
      </c>
      <c r="BG3" s="5">
        <v>4.2932795359979799E-2</v>
      </c>
      <c r="BJ3" s="5">
        <v>2.4082713403101801E-2</v>
      </c>
      <c r="BK3" s="5">
        <v>4.1230614046148001E-2</v>
      </c>
      <c r="BN3" s="5">
        <v>1.08435254066322E-2</v>
      </c>
      <c r="BP3" s="5">
        <v>2.98196948682386E-2</v>
      </c>
      <c r="BQ3" s="5">
        <v>1.0591350397175601E-2</v>
      </c>
      <c r="BR3" s="5">
        <v>3.3413188752994599E-3</v>
      </c>
      <c r="BS3" s="5">
        <v>7.5022065313327503E-3</v>
      </c>
      <c r="BT3" s="5">
        <v>5.6108939604085202E-2</v>
      </c>
      <c r="BV3" s="5">
        <v>9.0152565880721198E-3</v>
      </c>
      <c r="BX3" s="5">
        <v>0.10263522884882099</v>
      </c>
      <c r="BY3" s="5">
        <v>4.6652376749464097E-2</v>
      </c>
      <c r="BZ3" s="5">
        <v>4.9489345605850499E-2</v>
      </c>
      <c r="CB3" s="5">
        <v>8.5865590719959695E-2</v>
      </c>
      <c r="CD3" s="5">
        <v>3.9276257722859698E-2</v>
      </c>
      <c r="CF3" s="5">
        <v>0.173496406506115</v>
      </c>
      <c r="CH3" s="5">
        <v>1.08435254066322E-2</v>
      </c>
      <c r="CJ3" s="5">
        <v>4.37523641407137E-2</v>
      </c>
      <c r="CM3">
        <v>1995</v>
      </c>
      <c r="CN3">
        <v>15713</v>
      </c>
    </row>
    <row r="4" spans="1:92" x14ac:dyDescent="0.35">
      <c r="A4">
        <v>1996</v>
      </c>
      <c r="B4" s="5">
        <v>1.04824813325675E-2</v>
      </c>
      <c r="C4" s="5">
        <v>9.6927053417576094E-3</v>
      </c>
      <c r="D4" s="5">
        <v>1.5795519816197601E-3</v>
      </c>
      <c r="O4">
        <v>0</v>
      </c>
      <c r="P4" s="5">
        <v>1.8954623779437099E-2</v>
      </c>
      <c r="Q4">
        <v>0</v>
      </c>
      <c r="R4">
        <v>0</v>
      </c>
      <c r="S4">
        <v>0</v>
      </c>
      <c r="T4">
        <v>0</v>
      </c>
      <c r="U4" s="5">
        <v>4.6668581275129198E-3</v>
      </c>
      <c r="V4">
        <v>0</v>
      </c>
      <c r="W4" s="5">
        <v>5.40637564618036E-2</v>
      </c>
      <c r="X4" s="5">
        <v>2.49138426191844E-2</v>
      </c>
      <c r="Y4" s="9">
        <v>0</v>
      </c>
      <c r="Z4" s="9">
        <v>0</v>
      </c>
      <c r="AA4" s="5">
        <v>1.29954049396898E-2</v>
      </c>
      <c r="AB4" s="5">
        <v>0.101522113727743</v>
      </c>
      <c r="AC4" s="6">
        <v>0</v>
      </c>
      <c r="AD4" s="5">
        <v>1.04824813325675E-2</v>
      </c>
      <c r="AE4" s="5">
        <v>2.5201033888569799E-2</v>
      </c>
      <c r="AF4" s="5">
        <v>1.6513497989661099E-3</v>
      </c>
      <c r="AG4" s="6">
        <v>0</v>
      </c>
      <c r="AH4" s="5">
        <v>3.4175761056863901E-2</v>
      </c>
      <c r="AI4" s="5">
        <v>1.35697874784607E-2</v>
      </c>
      <c r="AJ4" s="6">
        <v>0</v>
      </c>
      <c r="AK4" s="5">
        <v>1.220562894888E-3</v>
      </c>
      <c r="AL4" s="5">
        <v>1.7518667432510099E-2</v>
      </c>
      <c r="AO4" s="5">
        <v>1.6513497989661099E-3</v>
      </c>
      <c r="AP4" s="5">
        <v>2.0821367030442301E-3</v>
      </c>
      <c r="AS4" s="5">
        <v>2.01033888569787E-3</v>
      </c>
      <c r="AT4" s="5">
        <v>4.2073520964962703E-2</v>
      </c>
      <c r="AU4" s="5">
        <v>1.10568638713383E-2</v>
      </c>
      <c r="AV4" s="5">
        <v>9.9296381390005697E-2</v>
      </c>
      <c r="AW4" s="5">
        <v>4.3078690407811603E-3</v>
      </c>
      <c r="AY4" s="5">
        <v>4.6668581275129198E-3</v>
      </c>
      <c r="BD4" s="5">
        <v>2.44112578977599E-3</v>
      </c>
      <c r="BE4" s="5">
        <v>3.8555427914991398E-2</v>
      </c>
      <c r="BF4" s="5">
        <v>3.9488799540494E-3</v>
      </c>
      <c r="BG4" s="5">
        <v>1.7159678345778299E-2</v>
      </c>
      <c r="BJ4" s="5">
        <v>2.44112578977599E-3</v>
      </c>
      <c r="BK4" s="5">
        <v>5.98793796668581E-2</v>
      </c>
      <c r="BL4" s="5">
        <v>6.7489948305571503E-3</v>
      </c>
      <c r="BP4" s="5">
        <v>3.3601378518093E-2</v>
      </c>
      <c r="BQ4" s="5">
        <v>4.5232624928202196E-3</v>
      </c>
      <c r="BS4" s="5">
        <v>9.8363009764503209E-3</v>
      </c>
      <c r="BT4" s="5">
        <v>4.98276852383688E-2</v>
      </c>
      <c r="BV4" s="5">
        <v>1.12722573233774E-2</v>
      </c>
      <c r="BX4" s="5">
        <v>0.276349798966111</v>
      </c>
      <c r="BY4" s="5">
        <v>8.3644457208500902E-2</v>
      </c>
      <c r="BZ4" s="5">
        <v>0.20081849511774799</v>
      </c>
      <c r="CB4" s="5">
        <v>2.01033888569787E-3</v>
      </c>
      <c r="CD4" s="5">
        <v>8.9747271682940801E-3</v>
      </c>
      <c r="CF4" s="5">
        <v>6.4546237794371006E-2</v>
      </c>
      <c r="CH4" s="5">
        <v>6.7489948305571503E-3</v>
      </c>
      <c r="CJ4" s="5">
        <v>3.8124641010913299E-2</v>
      </c>
      <c r="CM4">
        <v>1996</v>
      </c>
      <c r="CN4">
        <v>13809</v>
      </c>
    </row>
    <row r="5" spans="1:92" x14ac:dyDescent="0.35">
      <c r="A5">
        <v>1997</v>
      </c>
      <c r="B5">
        <v>0</v>
      </c>
      <c r="C5" s="5">
        <v>2.46305418719212E-3</v>
      </c>
      <c r="D5" s="5">
        <v>2.21674876847291E-3</v>
      </c>
      <c r="O5">
        <v>0</v>
      </c>
      <c r="P5" s="5">
        <v>1.9581280788177301E-2</v>
      </c>
      <c r="Q5" s="5">
        <v>3.6330049261083701E-3</v>
      </c>
      <c r="R5" s="5">
        <v>7.7586206896551697E-3</v>
      </c>
      <c r="S5" s="5">
        <v>4.8029556650246302E-3</v>
      </c>
      <c r="T5" s="5">
        <v>9.2364532019704407E-3</v>
      </c>
      <c r="U5" s="5">
        <v>1.4224137931034501E-2</v>
      </c>
      <c r="V5" s="6">
        <v>0</v>
      </c>
      <c r="W5" s="5">
        <v>1.1637931034482799E-2</v>
      </c>
      <c r="X5" s="5">
        <v>4.1256157635467996E-3</v>
      </c>
      <c r="Y5" s="6">
        <v>0</v>
      </c>
      <c r="Z5" s="5">
        <v>9.85221674876847E-4</v>
      </c>
      <c r="AA5" s="5">
        <v>1.4470443349753699E-2</v>
      </c>
      <c r="AB5" s="5">
        <v>1.76108374384236E-2</v>
      </c>
      <c r="AC5" s="6">
        <v>0</v>
      </c>
      <c r="AD5" s="5">
        <v>7.7586206896551697E-3</v>
      </c>
      <c r="AE5" s="5">
        <v>9.7906403940886694E-3</v>
      </c>
      <c r="AF5" s="5">
        <v>2.9556650246305399E-3</v>
      </c>
      <c r="AG5" s="6">
        <v>0</v>
      </c>
      <c r="AH5" s="5">
        <v>6.10221674876847E-2</v>
      </c>
      <c r="AI5" s="6">
        <v>0</v>
      </c>
      <c r="AJ5" s="5">
        <v>2.0320197044335002E-3</v>
      </c>
      <c r="AK5" s="5">
        <v>3.8793103448275901E-3</v>
      </c>
      <c r="AL5" s="6">
        <v>0</v>
      </c>
      <c r="AP5" s="5">
        <v>4.8953201970443401E-2</v>
      </c>
      <c r="AR5" s="5">
        <v>3.1403940886699502E-3</v>
      </c>
      <c r="AS5" s="5">
        <v>3.81773399014778E-3</v>
      </c>
      <c r="AT5" s="5">
        <v>3.10960591133005E-2</v>
      </c>
      <c r="AU5" s="5">
        <v>1.9704433497536901E-3</v>
      </c>
      <c r="AV5" s="5">
        <v>3.4544334975369503E-2</v>
      </c>
      <c r="AX5" s="5">
        <v>3.7684729064039399E-2</v>
      </c>
      <c r="AY5" s="5">
        <v>6.83497536945813E-3</v>
      </c>
      <c r="BB5" s="5">
        <v>3.8793103448275901E-3</v>
      </c>
      <c r="BC5" s="5">
        <v>8.5591133004926101E-3</v>
      </c>
      <c r="BD5" s="5">
        <v>1.90270935960591E-2</v>
      </c>
      <c r="BE5" s="5">
        <v>2.5307881773398998E-2</v>
      </c>
      <c r="BG5" s="5">
        <v>1.4347290640394099E-2</v>
      </c>
      <c r="BJ5" s="5">
        <v>7.14285714285714E-3</v>
      </c>
      <c r="BK5" s="5">
        <v>2.98645320197044E-2</v>
      </c>
      <c r="BL5" s="5">
        <v>3.57142857142857E-3</v>
      </c>
      <c r="BP5" s="5">
        <v>4.7229064039408901E-2</v>
      </c>
      <c r="BQ5" s="5">
        <v>3.4236453201970399E-2</v>
      </c>
      <c r="BS5" s="5">
        <v>3.5098522167487699E-3</v>
      </c>
      <c r="BT5" s="5">
        <v>4.8029556650246302E-2</v>
      </c>
      <c r="BV5" s="5">
        <v>4.6798029556650196E-3</v>
      </c>
      <c r="BX5" s="5">
        <v>0.175923645320197</v>
      </c>
      <c r="BY5" s="5">
        <v>5.1785714285714303E-2</v>
      </c>
      <c r="BZ5" s="5">
        <v>0.11951970443349801</v>
      </c>
      <c r="CB5" s="5">
        <v>6.9581280788177302E-3</v>
      </c>
      <c r="CD5" s="5">
        <v>4.8399014778325103E-2</v>
      </c>
      <c r="CF5" s="5">
        <v>7.4384236453201996E-2</v>
      </c>
      <c r="CH5" s="5">
        <v>3.57142857142857E-3</v>
      </c>
      <c r="CJ5" s="5">
        <v>8.1465517241379307E-2</v>
      </c>
      <c r="CM5">
        <v>1997</v>
      </c>
      <c r="CN5">
        <v>16117</v>
      </c>
    </row>
    <row r="6" spans="1:92" x14ac:dyDescent="0.35">
      <c r="A6">
        <v>1998</v>
      </c>
      <c r="B6">
        <v>0</v>
      </c>
      <c r="C6" s="5">
        <v>2.18720206382143E-3</v>
      </c>
      <c r="D6" s="7">
        <v>0</v>
      </c>
      <c r="H6" s="5">
        <v>2.1086871179406701E-2</v>
      </c>
      <c r="N6" s="5">
        <v>6.0007851494588097E-3</v>
      </c>
      <c r="O6" s="5">
        <v>6.7298525040659495E-4</v>
      </c>
      <c r="P6" s="5">
        <v>2.6975492120464399E-2</v>
      </c>
      <c r="Q6" s="5">
        <v>1.25063092367226E-2</v>
      </c>
      <c r="R6" s="5">
        <v>1.9460490157590701E-2</v>
      </c>
      <c r="S6" s="5">
        <v>3.7575009814368198E-3</v>
      </c>
      <c r="T6" s="6">
        <v>0</v>
      </c>
      <c r="U6" s="5">
        <v>6.3372777746621102E-3</v>
      </c>
      <c r="V6" s="5">
        <v>5.6530761034153998E-2</v>
      </c>
      <c r="W6" s="5">
        <v>1.25623913409231E-2</v>
      </c>
      <c r="X6" s="5">
        <v>1.8619258594582501E-2</v>
      </c>
      <c r="Y6" s="6">
        <v>0</v>
      </c>
      <c r="Z6" s="7">
        <v>0</v>
      </c>
      <c r="AA6" s="5">
        <v>5.6026022096349097E-2</v>
      </c>
      <c r="AB6" s="5">
        <v>6.2195053558409499E-2</v>
      </c>
      <c r="AC6" s="7">
        <v>0</v>
      </c>
      <c r="AD6" s="5">
        <v>7.96365879647804E-3</v>
      </c>
      <c r="AE6" s="5">
        <v>3.58925466883517E-3</v>
      </c>
      <c r="AF6" s="5">
        <v>1.07677640065055E-2</v>
      </c>
      <c r="AG6" s="6">
        <v>0</v>
      </c>
      <c r="AH6" s="5">
        <v>2.6358588974258299E-3</v>
      </c>
      <c r="AI6" s="5">
        <v>1.25063092367226E-2</v>
      </c>
      <c r="AJ6" s="5">
        <v>4.5987325444450701E-3</v>
      </c>
      <c r="AK6" s="7">
        <v>0</v>
      </c>
      <c r="AL6" s="7">
        <v>0</v>
      </c>
      <c r="AN6" s="5">
        <v>1.95165722617913E-2</v>
      </c>
      <c r="AQ6" s="5">
        <v>1.1945488194717101E-2</v>
      </c>
      <c r="AR6" s="5">
        <v>7.7393303796758498E-3</v>
      </c>
      <c r="AS6" s="5">
        <v>4.4304862318434203E-3</v>
      </c>
      <c r="AT6" s="5">
        <v>3.4434411979137498E-2</v>
      </c>
      <c r="AU6" s="5">
        <v>2.4171386910436899E-2</v>
      </c>
      <c r="AV6" s="5">
        <v>6.2643710392013899E-2</v>
      </c>
      <c r="AW6" s="5">
        <v>3.2078963602714401E-2</v>
      </c>
      <c r="BA6" s="5">
        <v>6.9541809208681499E-3</v>
      </c>
      <c r="BC6" s="5">
        <v>3.42661656665358E-2</v>
      </c>
      <c r="BD6" s="5">
        <v>2.91626941842858E-3</v>
      </c>
      <c r="BE6" s="5">
        <v>3.3649262520329799E-2</v>
      </c>
      <c r="BF6" s="5">
        <v>5.6082104200549602E-3</v>
      </c>
      <c r="BG6" s="5">
        <v>4.0491279232796801E-2</v>
      </c>
      <c r="BJ6" s="5">
        <v>1.0487353485502801E-2</v>
      </c>
      <c r="BK6" s="5">
        <v>1.5702989176153901E-3</v>
      </c>
      <c r="BL6" s="5">
        <v>9.1974650888901402E-3</v>
      </c>
      <c r="BN6" s="5">
        <v>9.5339577140934298E-4</v>
      </c>
      <c r="BO6" s="5">
        <v>3.25276204363188E-3</v>
      </c>
      <c r="BP6" s="5">
        <v>8.0197409006785902E-2</v>
      </c>
      <c r="BQ6" s="5">
        <v>1.20015702989176E-2</v>
      </c>
      <c r="BS6" s="5">
        <v>4.71089675284617E-3</v>
      </c>
      <c r="BT6" s="5">
        <v>4.4865683360439702E-2</v>
      </c>
      <c r="BV6" s="5">
        <v>2.9274858392686901E-2</v>
      </c>
      <c r="BX6" s="5">
        <v>0.29005664292524302</v>
      </c>
      <c r="BY6" s="5">
        <v>0.117267679883349</v>
      </c>
      <c r="BZ6" s="5">
        <v>0.16028265380517101</v>
      </c>
      <c r="CB6" s="5">
        <v>2.4115304806236301E-2</v>
      </c>
      <c r="CD6" s="5">
        <v>3.9033144523582503E-2</v>
      </c>
      <c r="CF6" s="5">
        <v>0.127418540743649</v>
      </c>
      <c r="CH6" s="5">
        <v>1.3403622903931401E-2</v>
      </c>
      <c r="CJ6" s="5">
        <v>9.2198979305703505E-2</v>
      </c>
      <c r="CM6">
        <v>1998</v>
      </c>
      <c r="CN6">
        <v>17728</v>
      </c>
    </row>
    <row r="7" spans="1:92" x14ac:dyDescent="0.35">
      <c r="A7">
        <v>1999</v>
      </c>
      <c r="B7">
        <v>0</v>
      </c>
      <c r="C7" s="7">
        <v>0</v>
      </c>
      <c r="D7" s="7">
        <v>0</v>
      </c>
      <c r="O7">
        <v>0</v>
      </c>
      <c r="P7" s="5">
        <v>8.4922526817640103E-3</v>
      </c>
      <c r="Q7" s="5">
        <v>5.4628526023043304E-3</v>
      </c>
      <c r="R7" s="7">
        <v>0</v>
      </c>
      <c r="S7" s="7">
        <v>0</v>
      </c>
      <c r="T7" s="7">
        <v>0</v>
      </c>
      <c r="U7" s="7">
        <v>0</v>
      </c>
      <c r="V7" s="5">
        <v>6.1581247516885197E-3</v>
      </c>
      <c r="W7" s="5">
        <v>2.8307508939213301E-3</v>
      </c>
      <c r="X7" s="7">
        <v>0</v>
      </c>
      <c r="Y7" s="7">
        <v>0</v>
      </c>
      <c r="Z7" s="5">
        <v>6.6050854191497801E-3</v>
      </c>
      <c r="AA7" s="5">
        <v>2.6221692491060801E-2</v>
      </c>
      <c r="AB7" s="5">
        <v>2.0411203814064399E-2</v>
      </c>
      <c r="AC7" s="5">
        <v>9.8331346841477908E-3</v>
      </c>
      <c r="AD7" s="7">
        <v>0</v>
      </c>
      <c r="AE7" s="7">
        <v>0</v>
      </c>
      <c r="AF7" s="7">
        <v>0</v>
      </c>
      <c r="AG7" s="5">
        <v>7.2606277314263001E-2</v>
      </c>
      <c r="AH7" s="5">
        <v>1.7729439809296799E-2</v>
      </c>
      <c r="AI7" s="7">
        <v>0</v>
      </c>
      <c r="AJ7" s="5">
        <v>3.5756853396901101E-3</v>
      </c>
      <c r="AK7" s="5">
        <v>6.9030591974572897E-3</v>
      </c>
      <c r="AL7" s="5">
        <v>1.1720301946761999E-2</v>
      </c>
      <c r="AO7" s="5">
        <v>4.9165673420738997E-3</v>
      </c>
      <c r="AP7" s="5">
        <v>7.1513706793802099E-3</v>
      </c>
      <c r="AS7" s="5">
        <v>3.9233214143822E-3</v>
      </c>
      <c r="AT7" s="5">
        <v>5.1648788239968199E-3</v>
      </c>
      <c r="AU7" s="5">
        <v>1.7282479141835502E-2</v>
      </c>
      <c r="AV7" s="5">
        <v>0.19820222487087799</v>
      </c>
      <c r="AW7" s="5">
        <v>1.8474374255065599E-2</v>
      </c>
      <c r="AY7" s="5">
        <v>3.8736591179976201E-3</v>
      </c>
      <c r="BB7" s="5">
        <v>1.10459637734269E-2</v>
      </c>
      <c r="BC7" s="5">
        <v>8.9392133492252699E-3</v>
      </c>
      <c r="BE7" s="5">
        <v>6.7540723083035397E-3</v>
      </c>
      <c r="BG7" s="5">
        <v>7.3003575685339703E-3</v>
      </c>
      <c r="BJ7" s="5">
        <v>3.38696861342868E-2</v>
      </c>
      <c r="BK7" s="5">
        <v>0.13706793802145401</v>
      </c>
      <c r="BL7" s="5">
        <v>9.5351609058402908E-3</v>
      </c>
      <c r="BP7" s="5">
        <v>2.25963448549861E-2</v>
      </c>
      <c r="BQ7" s="5">
        <v>7.4493444576877205E-2</v>
      </c>
      <c r="BS7" s="5">
        <v>1.88716726261422E-3</v>
      </c>
      <c r="BT7" s="5">
        <v>9.9870878029400104E-2</v>
      </c>
      <c r="BX7" s="5">
        <v>0.178337306317044</v>
      </c>
      <c r="BY7" s="5">
        <v>8.9888756456098506E-3</v>
      </c>
      <c r="BZ7" s="5">
        <v>0.15728049264998001</v>
      </c>
      <c r="CB7" s="5">
        <v>3.9233214143822E-3</v>
      </c>
      <c r="CD7" s="5">
        <v>2.2348033373063202E-2</v>
      </c>
      <c r="CF7" s="5">
        <v>5.6863329360349602E-2</v>
      </c>
      <c r="CH7" s="5">
        <v>9.5351609058402908E-3</v>
      </c>
      <c r="CJ7" s="5">
        <v>9.7089789431863305E-2</v>
      </c>
      <c r="CM7">
        <v>1999</v>
      </c>
      <c r="CN7">
        <v>20043</v>
      </c>
    </row>
    <row r="8" spans="1:92" x14ac:dyDescent="0.35">
      <c r="A8">
        <v>2000</v>
      </c>
      <c r="B8">
        <v>0</v>
      </c>
      <c r="C8" s="5">
        <v>3.8529996858967602E-2</v>
      </c>
      <c r="D8" s="5">
        <v>2.4081248036854799E-3</v>
      </c>
      <c r="G8" s="5">
        <v>3.0363312742121202E-3</v>
      </c>
      <c r="J8" s="5">
        <v>2.55470631347503E-2</v>
      </c>
      <c r="K8" s="5">
        <v>6.49146686210868E-3</v>
      </c>
      <c r="M8" s="5">
        <v>7.3290754894775399E-4</v>
      </c>
      <c r="O8" s="5">
        <v>1.2564129410532899E-3</v>
      </c>
      <c r="P8" s="5">
        <v>4.5649670191603001E-2</v>
      </c>
      <c r="Q8" s="7">
        <v>0</v>
      </c>
      <c r="R8" s="5">
        <v>4.3450947544759703E-3</v>
      </c>
      <c r="S8" s="5">
        <v>1.0470107842110801E-2</v>
      </c>
      <c r="T8" s="7">
        <v>0</v>
      </c>
      <c r="U8" s="5">
        <v>7.4861271071092004E-3</v>
      </c>
      <c r="V8" s="5">
        <v>2.4918856664223599E-2</v>
      </c>
      <c r="W8" s="5">
        <v>3.8215893623704297E-2</v>
      </c>
      <c r="X8" s="5">
        <v>1.64904198513245E-2</v>
      </c>
      <c r="Y8" s="6">
        <v>0</v>
      </c>
      <c r="Z8" s="5">
        <v>2.4604753428960299E-3</v>
      </c>
      <c r="AA8" s="5">
        <v>7.5908281855303099E-3</v>
      </c>
      <c r="AB8" s="5">
        <v>2.6594073918961399E-2</v>
      </c>
      <c r="AC8" s="5">
        <v>4.5911422887655699E-2</v>
      </c>
      <c r="AD8" s="7">
        <v>0</v>
      </c>
      <c r="AE8" s="7">
        <v>0</v>
      </c>
      <c r="AF8" s="5">
        <v>3.5074861271071102E-3</v>
      </c>
      <c r="AG8" s="5">
        <v>2.2144278086064301E-2</v>
      </c>
      <c r="AH8" s="5">
        <v>1.3087634802638501E-3</v>
      </c>
      <c r="AI8" s="5">
        <v>6.3344152444770197E-3</v>
      </c>
      <c r="AJ8" s="5">
        <v>1.20406240184274E-3</v>
      </c>
      <c r="AK8" s="5">
        <v>1.83226887236939E-2</v>
      </c>
      <c r="AL8" s="5">
        <v>1.9422050047115499E-2</v>
      </c>
      <c r="AP8" s="5">
        <v>4.2822741074233103E-2</v>
      </c>
      <c r="AS8" s="5">
        <v>4.8790702544236203E-2</v>
      </c>
      <c r="AT8" s="5">
        <v>3.4603706418176103E-2</v>
      </c>
      <c r="AV8" s="5">
        <v>4.1880431368443098E-2</v>
      </c>
      <c r="AW8" s="5">
        <v>1.07842110773741E-2</v>
      </c>
      <c r="AX8" s="5">
        <v>3.5074861271071102E-3</v>
      </c>
      <c r="AY8" s="5">
        <v>2.0259658674484302E-2</v>
      </c>
      <c r="BB8" s="5">
        <v>4.1209473213842402E-3</v>
      </c>
      <c r="BC8" s="5">
        <v>3.5179562349492197E-2</v>
      </c>
      <c r="BD8" s="5">
        <v>1.32970369594807E-2</v>
      </c>
      <c r="BE8" s="5">
        <v>2.9839807350015698E-3</v>
      </c>
      <c r="BF8" s="5">
        <v>2.5128258821065898E-3</v>
      </c>
      <c r="BG8" s="5">
        <v>4.8162496073709598E-3</v>
      </c>
      <c r="BJ8" s="5">
        <v>1.7851533870798901E-2</v>
      </c>
      <c r="BK8" s="5">
        <v>7.7531148570830294E-2</v>
      </c>
      <c r="BP8" s="5">
        <v>6.1564234111611299E-2</v>
      </c>
      <c r="BQ8" s="5">
        <v>1.5705161763166199E-2</v>
      </c>
      <c r="BS8" s="5">
        <v>1.83226887236939E-3</v>
      </c>
      <c r="BT8" s="5">
        <v>5.65909328866087E-2</v>
      </c>
      <c r="BV8" s="5">
        <v>7.6745890482671997E-2</v>
      </c>
      <c r="BX8" s="5">
        <v>0.230080619830384</v>
      </c>
      <c r="BY8" s="5">
        <v>9.4754475971102495E-2</v>
      </c>
      <c r="BZ8" s="5">
        <v>0.13286566851638601</v>
      </c>
      <c r="CB8" s="5">
        <v>4.8790702544236203E-2</v>
      </c>
      <c r="CD8" s="5">
        <v>4.5597319652392401E-2</v>
      </c>
      <c r="CF8" s="5">
        <v>7.6641189404250895E-2</v>
      </c>
      <c r="CH8" s="6">
        <v>0</v>
      </c>
      <c r="CJ8" s="5">
        <v>7.7269395874777505E-2</v>
      </c>
      <c r="CM8">
        <v>2000</v>
      </c>
      <c r="CN8">
        <v>18993</v>
      </c>
    </row>
    <row r="9" spans="1:92" x14ac:dyDescent="0.35">
      <c r="A9">
        <v>2001</v>
      </c>
      <c r="B9">
        <v>0</v>
      </c>
      <c r="C9" s="7">
        <v>0</v>
      </c>
      <c r="D9" s="5">
        <v>2.5321483541035699E-3</v>
      </c>
      <c r="K9" s="5">
        <v>3.57479767638151E-3</v>
      </c>
      <c r="O9">
        <v>0</v>
      </c>
      <c r="P9" s="5">
        <v>1.40012908991609E-2</v>
      </c>
      <c r="Q9" s="5">
        <v>3.9422074375651699E-2</v>
      </c>
      <c r="R9" s="5">
        <v>3.3761978054714301E-2</v>
      </c>
      <c r="S9" s="5">
        <v>1.9562087284643301E-2</v>
      </c>
      <c r="T9" s="7">
        <v>0</v>
      </c>
      <c r="U9" s="9">
        <v>0</v>
      </c>
      <c r="V9" s="5">
        <v>1.6483789285536999E-2</v>
      </c>
      <c r="W9" s="5">
        <v>4.34437217615809E-2</v>
      </c>
      <c r="X9" s="8">
        <v>0</v>
      </c>
      <c r="Y9" s="7">
        <v>0</v>
      </c>
      <c r="Z9" s="5">
        <v>2.7108882379226502E-2</v>
      </c>
      <c r="AA9" s="5">
        <v>4.4734620922496401E-2</v>
      </c>
      <c r="AB9" s="5">
        <v>4.78129189216027E-2</v>
      </c>
      <c r="AC9" s="5">
        <v>5.8586961918474798E-3</v>
      </c>
      <c r="AD9" s="7">
        <v>0</v>
      </c>
      <c r="AE9" s="5">
        <v>2.6810982572861301E-3</v>
      </c>
      <c r="AF9" s="5">
        <v>3.87269748274664E-3</v>
      </c>
      <c r="AG9" s="5">
        <v>9.4334938682289898E-3</v>
      </c>
      <c r="AH9" s="5">
        <v>1.12705426741473E-2</v>
      </c>
      <c r="AI9" s="6">
        <v>0</v>
      </c>
      <c r="AJ9" s="6">
        <v>0</v>
      </c>
      <c r="AK9" s="8">
        <v>0</v>
      </c>
      <c r="AL9" s="7">
        <v>0</v>
      </c>
      <c r="AP9" s="5">
        <v>0.11186137729010499</v>
      </c>
      <c r="AQ9" s="5">
        <v>6.3551958691226897E-3</v>
      </c>
      <c r="AR9" s="5">
        <v>3.0931929894245602E-2</v>
      </c>
      <c r="AT9" s="5">
        <v>1.5341840027803999E-2</v>
      </c>
      <c r="AU9" s="5">
        <v>2.06543865746487E-2</v>
      </c>
      <c r="AV9" s="5">
        <v>6.06722605630306E-2</v>
      </c>
      <c r="AW9" s="5">
        <v>5.5607963854823498E-3</v>
      </c>
      <c r="AY9" s="5">
        <v>2.03564867682836E-2</v>
      </c>
      <c r="BB9" s="5">
        <v>0.13512066735067099</v>
      </c>
      <c r="BC9" s="5">
        <v>5.7494662628469299E-2</v>
      </c>
      <c r="BD9" s="5">
        <v>4.2202472568392798E-3</v>
      </c>
      <c r="BE9" s="5">
        <v>2.8449431507869501E-2</v>
      </c>
      <c r="BG9" s="5">
        <v>6.5587607368055204E-2</v>
      </c>
      <c r="BJ9" s="5">
        <v>2.9839630604240101E-2</v>
      </c>
      <c r="BK9" s="5">
        <v>6.0523310659848097E-2</v>
      </c>
      <c r="BL9" s="5">
        <v>3.1279479668338199E-3</v>
      </c>
      <c r="BP9" s="5">
        <v>3.2073879151978603E-2</v>
      </c>
      <c r="BS9" s="5">
        <v>9.9299935455042006E-3</v>
      </c>
      <c r="BT9" s="5">
        <v>7.9986098009036305E-2</v>
      </c>
      <c r="BV9" s="5">
        <v>6.10694603048508E-3</v>
      </c>
      <c r="BX9" s="5">
        <v>0.30544660145970898</v>
      </c>
      <c r="BY9" s="5">
        <v>0.113251576386475</v>
      </c>
      <c r="BZ9" s="5">
        <v>0.125664068318356</v>
      </c>
      <c r="CB9" s="5">
        <v>3.7287125763368303E-2</v>
      </c>
      <c r="CD9" s="5">
        <v>3.00382304751502E-2</v>
      </c>
      <c r="CF9" s="5">
        <v>0.18559157936547299</v>
      </c>
      <c r="CH9" s="5">
        <v>3.1279479668338199E-3</v>
      </c>
      <c r="CJ9" s="5">
        <v>3.2073879151978603E-2</v>
      </c>
      <c r="CM9">
        <v>2001</v>
      </c>
      <c r="CN9">
        <v>20084</v>
      </c>
    </row>
    <row r="10" spans="1:92" x14ac:dyDescent="0.35">
      <c r="A10">
        <v>2002</v>
      </c>
      <c r="B10">
        <v>0</v>
      </c>
      <c r="C10" s="7">
        <v>0</v>
      </c>
      <c r="D10" s="7">
        <v>0</v>
      </c>
      <c r="K10" s="5">
        <v>2.0074050943480401E-3</v>
      </c>
      <c r="O10" s="5">
        <v>6.8697863228799599E-3</v>
      </c>
      <c r="P10" s="5">
        <v>2.1769193023152101E-2</v>
      </c>
      <c r="Q10" s="5">
        <v>3.8363741803095902E-3</v>
      </c>
      <c r="R10" s="5">
        <v>2.1278494000089201E-2</v>
      </c>
      <c r="S10" s="5">
        <v>1.07061605031895E-2</v>
      </c>
      <c r="T10" s="7">
        <v>0</v>
      </c>
      <c r="U10" s="9">
        <v>0</v>
      </c>
      <c r="V10" s="5">
        <v>1.29366106080207E-3</v>
      </c>
      <c r="W10" s="5">
        <v>2.8594370343935398E-2</v>
      </c>
      <c r="X10" s="5">
        <v>2.38658161216934E-2</v>
      </c>
      <c r="Y10" s="7">
        <v>0</v>
      </c>
      <c r="Z10" s="6">
        <v>0</v>
      </c>
      <c r="AA10" s="5">
        <v>7.1731275371369904E-2</v>
      </c>
      <c r="AB10" s="5">
        <v>4.2066288977115597E-2</v>
      </c>
      <c r="AC10" s="5">
        <v>8.4757103983583903E-4</v>
      </c>
      <c r="AD10" s="5">
        <v>9.1002364277111107E-3</v>
      </c>
      <c r="AE10" s="5">
        <v>1.40964446625329E-2</v>
      </c>
      <c r="AF10" s="5">
        <v>5.7545612704643801E-3</v>
      </c>
      <c r="AG10" s="5">
        <v>7.5835303564259296E-4</v>
      </c>
      <c r="AH10" s="5">
        <v>1.80220368470357E-2</v>
      </c>
      <c r="AI10" s="5">
        <v>5.3084712494981499E-3</v>
      </c>
      <c r="AJ10" s="8">
        <v>0</v>
      </c>
      <c r="AK10" s="5">
        <v>4.4296739081946701E-2</v>
      </c>
      <c r="AL10" s="6">
        <v>0</v>
      </c>
      <c r="AP10" s="5">
        <v>5.5092117589329498E-2</v>
      </c>
      <c r="AQ10" s="5">
        <v>2.4757996163625801E-2</v>
      </c>
      <c r="AR10" s="5">
        <v>6.3344782977204804E-3</v>
      </c>
      <c r="AS10" s="5">
        <v>1.5613150733818099E-2</v>
      </c>
      <c r="AT10" s="5">
        <v>3.1806218494892298E-2</v>
      </c>
      <c r="AU10" s="5">
        <v>1.0215461480126699E-2</v>
      </c>
      <c r="AV10" s="5">
        <v>7.9716286746665505E-2</v>
      </c>
      <c r="AW10" s="5">
        <v>1.6862202792523501E-2</v>
      </c>
      <c r="AX10" s="5">
        <v>2.5605567203461702E-2</v>
      </c>
      <c r="AY10" s="5">
        <v>5.7768657715126903E-2</v>
      </c>
      <c r="BA10" s="5">
        <v>3.8363741803095902E-3</v>
      </c>
      <c r="BC10" s="5">
        <v>8.0296203773921604E-3</v>
      </c>
      <c r="BD10" s="5">
        <v>5.8883882767542502E-3</v>
      </c>
      <c r="BE10" s="5">
        <v>2.4088861132176499E-3</v>
      </c>
      <c r="BG10" s="5">
        <v>8.8325824151313705E-3</v>
      </c>
      <c r="BJ10" s="5">
        <v>8.5203194004550096E-3</v>
      </c>
      <c r="BK10" s="5">
        <v>1.4765579693982201E-2</v>
      </c>
      <c r="BL10" s="5">
        <v>7.7173573627158003E-3</v>
      </c>
      <c r="BP10" s="5">
        <v>6.16050318954365E-2</v>
      </c>
      <c r="BR10" s="5">
        <v>3.92559218450283E-3</v>
      </c>
      <c r="BT10" s="5">
        <v>4.1709416960342603E-2</v>
      </c>
      <c r="BV10" s="5">
        <v>2.0074050943480401E-3</v>
      </c>
      <c r="BX10" s="5">
        <v>0.30155685417317202</v>
      </c>
      <c r="BY10" s="5">
        <v>8.5738502029709604E-2</v>
      </c>
      <c r="BZ10" s="5">
        <v>0.21198197796315299</v>
      </c>
      <c r="CB10" s="5">
        <v>4.6705625195164399E-2</v>
      </c>
      <c r="CD10" s="5">
        <v>0.239193469242093</v>
      </c>
      <c r="CF10" s="5">
        <v>3.3679796582950401E-2</v>
      </c>
      <c r="CH10" s="5">
        <v>7.7173573627158003E-3</v>
      </c>
      <c r="CJ10" s="5">
        <v>6.5530624079939301E-2</v>
      </c>
      <c r="CM10">
        <v>2002</v>
      </c>
      <c r="CN10">
        <v>22352</v>
      </c>
    </row>
    <row r="11" spans="1:92" x14ac:dyDescent="0.35">
      <c r="A11">
        <v>2003</v>
      </c>
      <c r="B11" s="5">
        <v>8.3271119278699804E-3</v>
      </c>
      <c r="C11" s="5">
        <v>2.75656118991558E-3</v>
      </c>
      <c r="D11" s="7">
        <v>0</v>
      </c>
      <c r="G11" s="5">
        <v>3.5605582036409601E-3</v>
      </c>
      <c r="H11" s="5">
        <v>5.3408373054614402E-3</v>
      </c>
      <c r="M11" s="5">
        <v>7.4656865560213601E-3</v>
      </c>
      <c r="O11">
        <v>0</v>
      </c>
      <c r="P11" s="5">
        <v>3.7787859645092799E-2</v>
      </c>
      <c r="Q11" s="5">
        <v>1.05668178946764E-2</v>
      </c>
      <c r="R11" s="5">
        <v>3.3078734278986999E-2</v>
      </c>
      <c r="S11" s="5">
        <v>4.1061276058117498E-2</v>
      </c>
      <c r="T11" s="5">
        <v>7.3508298397748804E-3</v>
      </c>
      <c r="U11" s="9">
        <v>0</v>
      </c>
      <c r="V11" s="6">
        <v>0</v>
      </c>
      <c r="W11" s="5">
        <v>4.0372135760638597E-2</v>
      </c>
      <c r="X11" s="8">
        <v>0</v>
      </c>
      <c r="Y11" s="8">
        <v>0</v>
      </c>
      <c r="Z11" s="6">
        <v>0</v>
      </c>
      <c r="AA11" s="5">
        <v>0.11979555504508101</v>
      </c>
      <c r="AB11" s="5">
        <v>1.5390799977028699E-2</v>
      </c>
      <c r="AC11" s="5">
        <v>9.2459656578418401E-3</v>
      </c>
      <c r="AD11" s="8">
        <v>0</v>
      </c>
      <c r="AE11" s="7">
        <v>0</v>
      </c>
      <c r="AF11" s="5">
        <v>1.1543099982771501E-2</v>
      </c>
      <c r="AG11" s="5">
        <v>2.1248492505599299E-2</v>
      </c>
      <c r="AH11" s="5">
        <v>1.9181071613162601E-2</v>
      </c>
      <c r="AI11" s="5">
        <v>1.1543099982771501E-2</v>
      </c>
      <c r="AJ11" s="8">
        <v>0</v>
      </c>
      <c r="AK11" s="5">
        <v>1.2347096996496901E-2</v>
      </c>
      <c r="AL11" s="6">
        <v>0</v>
      </c>
      <c r="AP11" s="5">
        <v>8.7865387928559094E-3</v>
      </c>
      <c r="AS11" s="5">
        <v>4.1922701429966099E-3</v>
      </c>
      <c r="AT11" s="5">
        <v>6.8914029747889497E-3</v>
      </c>
      <c r="AU11" s="5">
        <v>3.5548153678286301E-2</v>
      </c>
      <c r="AV11" s="5">
        <v>7.2359731235283997E-2</v>
      </c>
      <c r="AY11" s="5">
        <v>4.4104979038649302E-2</v>
      </c>
      <c r="AZ11" s="5">
        <v>4.0774134267501302E-3</v>
      </c>
      <c r="BC11" s="5">
        <v>1.7687934301958301E-2</v>
      </c>
      <c r="BE11" s="5">
        <v>7.7011428243266497E-2</v>
      </c>
      <c r="BG11" s="5">
        <v>4.8584390972262102E-2</v>
      </c>
      <c r="BK11" s="5">
        <v>0.15092172514787799</v>
      </c>
      <c r="BP11" s="5">
        <v>1.63670820651238E-2</v>
      </c>
      <c r="BQ11" s="5">
        <v>6.4894044679262601E-3</v>
      </c>
      <c r="BT11" s="5">
        <v>4.3013840234307703E-2</v>
      </c>
      <c r="BV11" s="5">
        <v>1.9123643255039301E-2</v>
      </c>
      <c r="BX11" s="5">
        <v>0.35272497559294802</v>
      </c>
      <c r="BY11" s="5">
        <v>0.12186297593751801</v>
      </c>
      <c r="BZ11" s="5">
        <v>0.22029518176075299</v>
      </c>
      <c r="CB11" s="5">
        <v>4.1922701429966099E-3</v>
      </c>
      <c r="CD11" s="5">
        <v>4.8182392465399397E-2</v>
      </c>
      <c r="CF11" s="5">
        <v>0.14328375351748701</v>
      </c>
      <c r="CH11" s="6">
        <v>0</v>
      </c>
      <c r="CJ11" s="5">
        <v>2.2856486533049999E-2</v>
      </c>
      <c r="CM11">
        <v>2003</v>
      </c>
      <c r="CN11">
        <v>17352</v>
      </c>
    </row>
    <row r="12" spans="1:92" x14ac:dyDescent="0.35">
      <c r="A12">
        <v>2004</v>
      </c>
      <c r="B12">
        <v>0</v>
      </c>
      <c r="C12" s="5">
        <v>1.66581676015638E-2</v>
      </c>
      <c r="D12" s="5">
        <v>1.52983171851096E-2</v>
      </c>
      <c r="E12" s="5">
        <v>5.3119156892741798E-3</v>
      </c>
      <c r="G12" s="5">
        <v>9.5189529151793306E-3</v>
      </c>
      <c r="K12" s="5">
        <v>5.09943906170321E-2</v>
      </c>
      <c r="O12" s="5">
        <v>1.1941186469488401E-2</v>
      </c>
      <c r="P12" s="5">
        <v>1.4788373278939299E-2</v>
      </c>
      <c r="Q12" s="5">
        <v>1.9207887132415401E-2</v>
      </c>
      <c r="R12" s="5">
        <v>3.6163522012578601E-2</v>
      </c>
      <c r="S12" s="5">
        <v>4.03280639129696E-2</v>
      </c>
      <c r="T12" s="5">
        <v>1.45758966513684E-2</v>
      </c>
      <c r="U12" s="9">
        <v>0</v>
      </c>
      <c r="V12" s="5">
        <v>4.9294577596464403E-3</v>
      </c>
      <c r="W12" s="5">
        <v>3.1446540880503099E-3</v>
      </c>
      <c r="X12" s="5">
        <v>1.27910929797722E-2</v>
      </c>
      <c r="Y12" s="6">
        <v>0</v>
      </c>
      <c r="Z12" s="5">
        <v>2.9321774604793502E-3</v>
      </c>
      <c r="AA12" s="5">
        <v>4.2750297467278597E-2</v>
      </c>
      <c r="AB12" s="5">
        <v>1.10912799592045E-2</v>
      </c>
      <c r="AC12" s="5">
        <v>4.5045045045045001E-3</v>
      </c>
      <c r="AD12" s="8">
        <v>0</v>
      </c>
      <c r="AE12" s="5">
        <v>2.97467278599354E-3</v>
      </c>
      <c r="AF12" s="5">
        <v>3.7990821009688903E-2</v>
      </c>
      <c r="AG12" s="6">
        <v>0</v>
      </c>
      <c r="AH12" s="5">
        <v>9.4764575896651403E-3</v>
      </c>
      <c r="AI12" s="5">
        <v>6.8417474077851403E-3</v>
      </c>
      <c r="AJ12" s="5">
        <v>8.0316165221825594E-3</v>
      </c>
      <c r="AK12" s="8">
        <v>0</v>
      </c>
      <c r="AL12" s="8">
        <v>0</v>
      </c>
      <c r="AN12" s="5">
        <v>4.5469998300187E-3</v>
      </c>
      <c r="AP12" s="5">
        <v>2.03977562468129E-3</v>
      </c>
      <c r="AR12" s="5">
        <v>2.9024307326194099E-2</v>
      </c>
      <c r="AS12" s="5">
        <v>4.7169811320754698E-3</v>
      </c>
      <c r="AT12" s="5">
        <v>2.4944756076831599E-2</v>
      </c>
      <c r="AU12" s="5">
        <v>1.1983681795002501E-2</v>
      </c>
      <c r="AV12" s="5">
        <v>8.4650688424273299E-2</v>
      </c>
      <c r="AW12" s="5">
        <v>6.4210436851946301E-2</v>
      </c>
      <c r="AY12" s="5">
        <v>2.8556858745538E-2</v>
      </c>
      <c r="BB12" s="5">
        <v>5.5668876423593397E-3</v>
      </c>
      <c r="BC12" s="5">
        <v>7.4239333673295896E-2</v>
      </c>
      <c r="BD12" s="5">
        <v>1.01563827978922E-2</v>
      </c>
      <c r="BE12" s="5">
        <v>6.0045894951555302E-2</v>
      </c>
      <c r="BG12" s="5">
        <v>1.9547849736529E-2</v>
      </c>
      <c r="BJ12" s="5">
        <v>1.89954105048445E-2</v>
      </c>
      <c r="BK12" s="5">
        <v>6.2128165901750798E-2</v>
      </c>
      <c r="BL12" s="5">
        <v>5.9493455719870805E-4</v>
      </c>
      <c r="BM12" s="5">
        <v>1.1431242563317999E-2</v>
      </c>
      <c r="BP12" s="5">
        <v>4.3047764745878001E-2</v>
      </c>
      <c r="BQ12" s="5">
        <v>9.4339622641509396E-3</v>
      </c>
      <c r="BS12" s="5">
        <v>4.8019717831038599E-3</v>
      </c>
      <c r="BV12" s="5">
        <v>9.7781744008159102E-2</v>
      </c>
      <c r="BX12" s="5">
        <v>0.25773414924358301</v>
      </c>
      <c r="BY12" s="5">
        <v>0.111932687404386</v>
      </c>
      <c r="BZ12" s="5">
        <v>0.123661397246303</v>
      </c>
      <c r="CB12" s="5">
        <v>3.3741288458269597E-2</v>
      </c>
      <c r="CD12" s="5">
        <v>9.8334183239843595E-2</v>
      </c>
      <c r="CF12" s="5">
        <v>0.182984871664117</v>
      </c>
      <c r="CH12" s="5">
        <v>1.20261771205167E-2</v>
      </c>
      <c r="CJ12" s="5">
        <v>5.24817270100289E-2</v>
      </c>
      <c r="CM12">
        <v>2004</v>
      </c>
      <c r="CN12">
        <v>23451</v>
      </c>
    </row>
    <row r="13" spans="1:92" x14ac:dyDescent="0.35">
      <c r="A13">
        <v>2005</v>
      </c>
      <c r="B13" s="5">
        <v>3.3096646942800803E-2</v>
      </c>
      <c r="C13" s="5">
        <v>3.94477317554241E-3</v>
      </c>
      <c r="D13" s="5">
        <v>2.6824457593688398E-3</v>
      </c>
      <c r="G13" s="5">
        <v>4.0276134122287997E-2</v>
      </c>
      <c r="K13" s="5">
        <v>5.3254437869822502E-3</v>
      </c>
      <c r="L13" s="5">
        <v>2.64299802761341E-3</v>
      </c>
      <c r="O13" s="5">
        <v>1.30177514792899E-3</v>
      </c>
      <c r="P13" s="5">
        <v>2.3786982248520699E-2</v>
      </c>
      <c r="Q13" s="5">
        <v>5.85009861932939E-2</v>
      </c>
      <c r="R13" s="5">
        <v>4.42603550295858E-2</v>
      </c>
      <c r="S13" s="5">
        <v>4.08284023668639E-2</v>
      </c>
      <c r="T13" s="8">
        <v>0</v>
      </c>
      <c r="U13" s="5">
        <v>1.0650887573964501E-3</v>
      </c>
      <c r="V13" s="5">
        <v>6.9428007889546402E-3</v>
      </c>
      <c r="W13" s="5">
        <v>5.6331360946745603E-2</v>
      </c>
      <c r="X13" s="5">
        <v>3.19526627218935E-3</v>
      </c>
      <c r="Y13" s="6">
        <v>0</v>
      </c>
      <c r="Z13" s="5">
        <v>4.0157790927021701E-2</v>
      </c>
      <c r="AA13" s="5">
        <v>7.5345167652860007E-2</v>
      </c>
      <c r="AB13" s="5">
        <v>3.5305719921104498E-2</v>
      </c>
      <c r="AC13" s="5">
        <v>4.0236686390532498E-3</v>
      </c>
      <c r="AD13" s="8">
        <v>0</v>
      </c>
      <c r="AE13" s="5">
        <v>5.2465483234714E-3</v>
      </c>
      <c r="AF13" s="5">
        <v>3.2347140039447699E-3</v>
      </c>
      <c r="AG13" s="5">
        <v>5.8343195266272199E-2</v>
      </c>
      <c r="AH13" s="5">
        <v>3.6923076923076899E-2</v>
      </c>
      <c r="AI13" s="5">
        <v>5.5226824457593696E-3</v>
      </c>
      <c r="AJ13" s="5">
        <v>2.6824457593688398E-3</v>
      </c>
      <c r="AK13" s="5">
        <v>1.65680473372781E-2</v>
      </c>
      <c r="AL13" s="5">
        <v>9.9802761341222894E-3</v>
      </c>
      <c r="AP13" s="5">
        <v>5.6015779092702198E-3</v>
      </c>
      <c r="AS13" s="5">
        <v>3.7475345167652901E-3</v>
      </c>
      <c r="AT13" s="5">
        <v>1.14003944773176E-2</v>
      </c>
      <c r="AU13" s="5">
        <v>1.35700197238659E-2</v>
      </c>
      <c r="AV13" s="5">
        <v>8.3431952662721895E-2</v>
      </c>
      <c r="AW13" s="5">
        <v>1.3214990138067101E-2</v>
      </c>
      <c r="AY13" s="5">
        <v>4.4181459566074903E-3</v>
      </c>
      <c r="BA13" s="5">
        <v>1.5463510848126199E-2</v>
      </c>
      <c r="BB13" s="5">
        <v>1.22682445759369E-2</v>
      </c>
      <c r="BC13" s="5">
        <v>1.28599605522682E-2</v>
      </c>
      <c r="BE13" s="5">
        <v>2.9467455621301802E-2</v>
      </c>
      <c r="BF13" s="5">
        <v>3.3925049309664699E-3</v>
      </c>
      <c r="BG13" s="5">
        <v>2.32741617357002E-2</v>
      </c>
      <c r="BJ13" s="5">
        <v>1.4319526627218899E-2</v>
      </c>
      <c r="BK13" s="5">
        <v>1.9921104536489199E-2</v>
      </c>
      <c r="BL13" s="5">
        <v>5.2465483234714E-3</v>
      </c>
      <c r="BN13" s="5">
        <v>1.38067061143984E-3</v>
      </c>
      <c r="BP13" s="5">
        <v>4.2248520710059197E-2</v>
      </c>
      <c r="BQ13" s="5">
        <v>5.2465483234714E-3</v>
      </c>
      <c r="BS13" s="5">
        <v>1.35700197238659E-2</v>
      </c>
      <c r="BT13" s="5">
        <v>1.9250493096646899E-2</v>
      </c>
      <c r="BV13" s="5">
        <v>5.4871794871794902E-2</v>
      </c>
      <c r="BX13" s="5">
        <v>0.49447731755424101</v>
      </c>
      <c r="BY13" s="5">
        <v>0.15262327416173599</v>
      </c>
      <c r="BZ13" s="5">
        <v>0.24319526627218899</v>
      </c>
      <c r="CB13" s="5">
        <v>3.7475345167652901E-3</v>
      </c>
      <c r="CD13" s="5">
        <v>4.5364891518737703E-2</v>
      </c>
      <c r="CF13" s="5">
        <v>8.3313609467455599E-2</v>
      </c>
      <c r="CH13" s="5">
        <v>6.6272189349112403E-3</v>
      </c>
      <c r="CJ13" s="5">
        <v>4.7495069033530603E-2</v>
      </c>
      <c r="CM13">
        <v>2005</v>
      </c>
      <c r="CN13">
        <v>25255</v>
      </c>
    </row>
    <row r="14" spans="1:92" x14ac:dyDescent="0.35">
      <c r="A14">
        <v>2006</v>
      </c>
      <c r="B14">
        <v>0</v>
      </c>
      <c r="C14" s="5">
        <v>2.5308065439426301E-3</v>
      </c>
      <c r="D14" s="5">
        <v>1.03039980717664E-2</v>
      </c>
      <c r="E14" s="5">
        <v>3.4045373745895001E-3</v>
      </c>
      <c r="G14" s="5">
        <v>1.9101563676900399E-2</v>
      </c>
      <c r="J14" s="5">
        <v>5.3327709318791196E-3</v>
      </c>
      <c r="K14" s="5">
        <v>1.4461751679672201E-3</v>
      </c>
      <c r="M14" s="5">
        <v>6.3270163598565905E-4</v>
      </c>
      <c r="O14" s="5">
        <v>3.9167244132445496E-3</v>
      </c>
      <c r="P14" s="5">
        <v>3.2749841824591001E-2</v>
      </c>
      <c r="Q14" s="5">
        <v>1.58777981983068E-2</v>
      </c>
      <c r="R14" s="5">
        <v>1.32867343556988E-2</v>
      </c>
      <c r="S14" s="5">
        <v>3.3713958603235797E-2</v>
      </c>
      <c r="T14" s="5">
        <v>3.70281100298274E-2</v>
      </c>
      <c r="U14" s="9">
        <v>0</v>
      </c>
      <c r="V14" s="6">
        <v>0</v>
      </c>
      <c r="W14" s="5">
        <v>4.29935825976921E-2</v>
      </c>
      <c r="X14" s="5">
        <v>6.4475309571871897E-3</v>
      </c>
      <c r="Y14" s="6">
        <v>0</v>
      </c>
      <c r="Z14" s="5">
        <v>1.17501732397337E-3</v>
      </c>
      <c r="AA14" s="5">
        <v>2.1993914012834799E-2</v>
      </c>
      <c r="AB14" s="5">
        <v>3.9106986833780201E-2</v>
      </c>
      <c r="AC14" s="5">
        <v>6.8392033985116502E-3</v>
      </c>
      <c r="AD14" s="5">
        <v>6.5981742038504401E-3</v>
      </c>
      <c r="AE14" s="5">
        <v>3.0429935825976901E-3</v>
      </c>
      <c r="AF14" s="5">
        <v>7.0501039438401998E-3</v>
      </c>
      <c r="AG14" s="6">
        <v>0</v>
      </c>
      <c r="AH14" s="5">
        <v>2.4976650296767201E-2</v>
      </c>
      <c r="AI14" s="6">
        <v>0</v>
      </c>
      <c r="AJ14" s="6">
        <v>0</v>
      </c>
      <c r="AK14" s="5">
        <v>8.2251212678135597E-3</v>
      </c>
      <c r="AL14" s="5">
        <v>2.39221475701244E-2</v>
      </c>
      <c r="AM14" s="5">
        <v>3.19363682926094E-3</v>
      </c>
      <c r="AN14" s="5">
        <v>9.9424542797746408E-3</v>
      </c>
      <c r="AP14" s="5">
        <v>1.1720044590401E-2</v>
      </c>
      <c r="AR14" s="5">
        <v>4.0372390105751603E-3</v>
      </c>
      <c r="AS14" s="5">
        <v>2.0607996143532901E-2</v>
      </c>
      <c r="AT14" s="5">
        <v>5.6159802356060398E-2</v>
      </c>
      <c r="AU14" s="5">
        <v>4.4801301557651198E-2</v>
      </c>
      <c r="AV14" s="5">
        <v>9.6712964357807796E-2</v>
      </c>
      <c r="AW14" s="5">
        <v>2.07887680395288E-2</v>
      </c>
      <c r="AY14" s="5">
        <v>2.4133048115452999E-2</v>
      </c>
      <c r="AZ14" s="5">
        <v>8.88795155313187E-3</v>
      </c>
      <c r="BB14" s="5">
        <v>4.0131360911090402E-2</v>
      </c>
      <c r="BC14" s="5">
        <v>6.5409297701184102E-2</v>
      </c>
      <c r="BE14" s="5">
        <v>8.9723117712632902E-2</v>
      </c>
      <c r="BG14" s="5">
        <v>1.77156458075984E-2</v>
      </c>
      <c r="BJ14" s="5">
        <v>7.8334488264891105E-4</v>
      </c>
      <c r="BK14" s="5">
        <v>2.6693983308728301E-2</v>
      </c>
      <c r="BL14" s="5">
        <v>3.3141514265915499E-4</v>
      </c>
      <c r="BN14" s="5">
        <v>8.1347353198156101E-4</v>
      </c>
      <c r="BP14" s="5">
        <v>4.7543008646922402E-2</v>
      </c>
      <c r="BQ14" s="5">
        <v>1.9884908559549301E-3</v>
      </c>
      <c r="BT14" s="5">
        <v>1.33469916543641E-2</v>
      </c>
      <c r="BV14" s="5">
        <v>4.2752553403030899E-2</v>
      </c>
      <c r="BX14" s="5">
        <v>0.268355879605917</v>
      </c>
      <c r="BY14" s="5">
        <v>0.13346991654364099</v>
      </c>
      <c r="BZ14" s="5">
        <v>0.11783314753999601</v>
      </c>
      <c r="CB14" s="5">
        <v>2.4645235154107999E-2</v>
      </c>
      <c r="CD14" s="5">
        <v>9.3941128619204006E-2</v>
      </c>
      <c r="CF14" s="5">
        <v>0.173631406104064</v>
      </c>
      <c r="CH14" s="5">
        <v>1.14488867464072E-3</v>
      </c>
      <c r="CJ14" s="5">
        <v>4.9531499502877302E-2</v>
      </c>
      <c r="CM14">
        <v>2006</v>
      </c>
      <c r="CN14">
        <v>33068</v>
      </c>
    </row>
    <row r="15" spans="1:92" x14ac:dyDescent="0.35">
      <c r="A15">
        <v>2007</v>
      </c>
      <c r="B15" s="7">
        <v>0</v>
      </c>
      <c r="C15" s="5">
        <v>2.4578328059233802E-3</v>
      </c>
      <c r="D15" s="7">
        <v>0</v>
      </c>
      <c r="K15" s="5">
        <v>1.1336753817321601E-2</v>
      </c>
      <c r="O15" s="9">
        <v>0</v>
      </c>
      <c r="P15" s="5">
        <v>1.45933822851701E-2</v>
      </c>
      <c r="Q15" s="5">
        <v>8.8789210113981998E-3</v>
      </c>
      <c r="R15" s="6">
        <v>0</v>
      </c>
      <c r="S15" s="5">
        <v>2.7712064886786101E-2</v>
      </c>
      <c r="T15" s="5">
        <v>1.94476020768687E-2</v>
      </c>
      <c r="U15" s="9">
        <v>0</v>
      </c>
      <c r="V15" s="5">
        <v>2.3656640757012499E-3</v>
      </c>
      <c r="W15" s="5">
        <v>4.1475928599956999E-3</v>
      </c>
      <c r="X15" s="5">
        <v>9.1247042919905402E-3</v>
      </c>
      <c r="Y15" s="6">
        <v>0</v>
      </c>
      <c r="Z15" s="6">
        <v>0</v>
      </c>
      <c r="AA15" s="5">
        <v>7.8742818519770205E-2</v>
      </c>
      <c r="AB15" s="5">
        <v>3.62530338873698E-3</v>
      </c>
      <c r="AC15" s="5">
        <v>2.2304832713754601E-2</v>
      </c>
      <c r="AD15" s="5">
        <v>3.7789179391071901E-3</v>
      </c>
      <c r="AE15" s="9">
        <v>0</v>
      </c>
      <c r="AF15" s="5">
        <v>1.14903683676918E-2</v>
      </c>
      <c r="AG15" s="6">
        <v>0</v>
      </c>
      <c r="AH15" s="5">
        <v>1.0968078896433101E-2</v>
      </c>
      <c r="AI15" s="5">
        <v>3.9632553995514498E-3</v>
      </c>
      <c r="AJ15" s="5">
        <v>2.0891578850348699E-3</v>
      </c>
      <c r="AK15" s="5">
        <v>2.4824111339826101E-2</v>
      </c>
      <c r="AL15" s="5">
        <v>1.6651817260130899E-2</v>
      </c>
      <c r="AM15" s="5">
        <v>3.4409659282927298E-3</v>
      </c>
      <c r="AN15" s="5">
        <v>3.6314479707517902E-2</v>
      </c>
      <c r="AO15" s="5">
        <v>1.6283142339242401E-3</v>
      </c>
      <c r="AP15" s="5">
        <v>1.61909736090202E-2</v>
      </c>
      <c r="AR15" s="5">
        <v>2.9493993671080498E-3</v>
      </c>
      <c r="AS15" s="5">
        <v>6.2060278349565304E-3</v>
      </c>
      <c r="AT15" s="5">
        <v>4.7405450244247103E-2</v>
      </c>
      <c r="AU15" s="5">
        <v>5.3457863528833397E-3</v>
      </c>
      <c r="AV15" s="5">
        <v>6.4610279885710803E-2</v>
      </c>
      <c r="AW15" s="5">
        <v>3.2719899228855001E-2</v>
      </c>
      <c r="AX15" s="5">
        <v>1.7450612922055998E-2</v>
      </c>
      <c r="AY15" s="5">
        <v>3.1552428646041401E-2</v>
      </c>
      <c r="AZ15" s="5">
        <v>1.9724108267535099E-2</v>
      </c>
      <c r="BB15" s="5">
        <v>1.56072383176134E-2</v>
      </c>
      <c r="BC15" s="5">
        <v>7.6622937724661305E-2</v>
      </c>
      <c r="BD15" s="5">
        <v>8.5409690005837403E-3</v>
      </c>
      <c r="BE15" s="5">
        <v>5.2382561676242001E-2</v>
      </c>
      <c r="BF15" s="5">
        <v>6.9741005868075804E-3</v>
      </c>
      <c r="BG15" s="5">
        <v>0.12538019601216599</v>
      </c>
      <c r="BK15" s="5">
        <v>4.8787981197579003E-2</v>
      </c>
      <c r="BP15" s="5">
        <v>1.65903714399828E-2</v>
      </c>
      <c r="BQ15" s="5">
        <v>6.1445820148084401E-3</v>
      </c>
      <c r="BS15" s="5">
        <v>2.4025315677901001E-2</v>
      </c>
      <c r="BT15" s="5">
        <v>3.1675320286337502E-2</v>
      </c>
      <c r="BV15" s="5">
        <v>1.3794586623245E-2</v>
      </c>
      <c r="BX15" s="5">
        <v>0.23346339365264701</v>
      </c>
      <c r="BY15" s="5">
        <v>6.2797628191342297E-2</v>
      </c>
      <c r="BZ15" s="5">
        <v>0.16178684444990599</v>
      </c>
      <c r="CB15" s="5">
        <v>9.1554272020645793E-3</v>
      </c>
      <c r="CD15" s="5">
        <v>0.117054287382101</v>
      </c>
      <c r="CF15" s="5">
        <v>0.26987004209038701</v>
      </c>
      <c r="CH15" s="6">
        <v>0</v>
      </c>
      <c r="CJ15" s="5">
        <v>2.27349534547912E-2</v>
      </c>
      <c r="CM15">
        <v>2007</v>
      </c>
      <c r="CN15">
        <v>32428</v>
      </c>
    </row>
    <row r="16" spans="1:92" x14ac:dyDescent="0.35">
      <c r="A16">
        <v>2008</v>
      </c>
      <c r="B16">
        <v>0</v>
      </c>
      <c r="C16" s="5">
        <v>6.2700627006270103E-3</v>
      </c>
      <c r="D16" s="7">
        <v>0</v>
      </c>
      <c r="E16" s="5">
        <v>1.1430114301142999E-2</v>
      </c>
      <c r="H16" s="5">
        <v>3.8700387003869998E-3</v>
      </c>
      <c r="K16" s="5">
        <v>2.7900279002789998E-3</v>
      </c>
      <c r="O16" s="5">
        <v>2.670026700267E-3</v>
      </c>
      <c r="P16" s="5">
        <v>1.3530135301353E-2</v>
      </c>
      <c r="Q16" s="5">
        <v>1.8360183601836E-2</v>
      </c>
      <c r="R16" s="5">
        <v>2.5710257102571001E-2</v>
      </c>
      <c r="S16" s="5">
        <v>4.0200402004019996E-3</v>
      </c>
      <c r="T16" s="5">
        <v>1.8000180001799999E-3</v>
      </c>
      <c r="U16" s="5">
        <v>2.4900249002489999E-3</v>
      </c>
      <c r="V16" s="5">
        <v>1.0320103201032001E-2</v>
      </c>
      <c r="W16" s="5">
        <v>3.0720307203071999E-2</v>
      </c>
      <c r="X16" s="5">
        <v>3.3900339003390002E-3</v>
      </c>
      <c r="Y16" s="6">
        <v>0</v>
      </c>
      <c r="Z16" s="5">
        <v>3.0000300002999999E-3</v>
      </c>
      <c r="AA16" s="5">
        <v>6.3330633306333095E-2</v>
      </c>
      <c r="AB16" s="5">
        <v>6.2370623706237097E-2</v>
      </c>
      <c r="AC16" s="5">
        <v>1.3650136501365E-2</v>
      </c>
      <c r="AD16" s="5">
        <v>6.9600696006960096E-3</v>
      </c>
      <c r="AE16" s="5">
        <v>1.350013500135E-3</v>
      </c>
      <c r="AF16" s="6">
        <v>0</v>
      </c>
      <c r="AG16" s="5">
        <v>4.7700477004769997E-3</v>
      </c>
      <c r="AH16" s="5">
        <v>4.8000480004800001E-3</v>
      </c>
      <c r="AI16" s="5">
        <v>9.3000930009300101E-3</v>
      </c>
      <c r="AJ16" s="5">
        <v>3.1200312003120002E-3</v>
      </c>
      <c r="AK16" s="5">
        <v>1.2720127201272E-2</v>
      </c>
      <c r="AL16" s="5">
        <v>1.7640176401764001E-2</v>
      </c>
      <c r="AM16" s="5">
        <v>1.5060150601506001E-2</v>
      </c>
      <c r="AN16" s="5">
        <v>8.7000870008700094E-3</v>
      </c>
      <c r="AP16" s="5">
        <v>3.3240332403323997E-2</v>
      </c>
      <c r="AR16" s="5">
        <v>1.0230102301023E-2</v>
      </c>
      <c r="AS16" s="5">
        <v>1.890018900189E-3</v>
      </c>
      <c r="AT16" s="5">
        <v>4.4730447304473002E-2</v>
      </c>
      <c r="AU16" s="5">
        <v>1.1100111001109999E-3</v>
      </c>
      <c r="AV16" s="5">
        <v>0.14943149431494299</v>
      </c>
      <c r="AW16" s="5">
        <v>2.1630216302163E-2</v>
      </c>
      <c r="AY16" s="5">
        <v>2.4900249002489999E-3</v>
      </c>
      <c r="AZ16" s="5">
        <v>3.510035100351E-3</v>
      </c>
      <c r="BA16" s="5">
        <v>7.5000750007500096E-4</v>
      </c>
      <c r="BB16" s="5">
        <v>5.4840548405484101E-2</v>
      </c>
      <c r="BC16" s="5">
        <v>9.2790927909279106E-2</v>
      </c>
      <c r="BD16" s="5">
        <v>5.6700567005670104E-3</v>
      </c>
      <c r="BE16" s="5">
        <v>5.5830558305583103E-2</v>
      </c>
      <c r="BG16" s="5">
        <v>1.5600156001560001E-3</v>
      </c>
      <c r="BJ16" s="5">
        <v>2.0970209702096999E-2</v>
      </c>
      <c r="BK16" s="5">
        <v>1.0560105601056E-2</v>
      </c>
      <c r="BL16" s="5">
        <v>8.3700837008370103E-3</v>
      </c>
      <c r="BM16" s="5">
        <v>1.2900129001290001E-3</v>
      </c>
      <c r="BN16" s="5">
        <v>7.0200702007020103E-3</v>
      </c>
      <c r="BP16" s="5">
        <v>4.7790477904779E-2</v>
      </c>
      <c r="BQ16" s="5">
        <v>3.5400354003539999E-3</v>
      </c>
      <c r="BS16" s="5">
        <v>1.230012300123E-2</v>
      </c>
      <c r="BT16" s="5">
        <v>2.4900249002490001E-2</v>
      </c>
      <c r="BV16" s="5">
        <v>2.4360243602436001E-2</v>
      </c>
      <c r="BX16" s="5">
        <v>0.28218282182821802</v>
      </c>
      <c r="BY16" s="5">
        <v>7.8450784507845095E-2</v>
      </c>
      <c r="BZ16" s="5">
        <v>0.18237182371823699</v>
      </c>
      <c r="CB16" s="5">
        <v>1.2120121201212E-2</v>
      </c>
      <c r="CD16" s="5">
        <v>8.3220832208322104E-2</v>
      </c>
      <c r="CF16" s="5">
        <v>0.176821768217682</v>
      </c>
      <c r="CH16" s="5">
        <v>1.6680166801667999E-2</v>
      </c>
      <c r="CJ16" s="5">
        <v>5.1330513305133101E-2</v>
      </c>
      <c r="CM16">
        <v>2008</v>
      </c>
      <c r="CN16">
        <v>33206</v>
      </c>
    </row>
    <row r="17" spans="1:92" x14ac:dyDescent="0.35">
      <c r="A17">
        <v>2009</v>
      </c>
      <c r="B17" s="7">
        <v>0</v>
      </c>
      <c r="C17" s="5">
        <v>1.67184141390017E-2</v>
      </c>
      <c r="D17" s="5">
        <v>2.9555767852878002E-3</v>
      </c>
      <c r="G17" s="5">
        <v>6.59780272271316E-3</v>
      </c>
      <c r="K17" s="5">
        <v>2.0032242655839499E-2</v>
      </c>
      <c r="O17" s="5">
        <v>8.0606639598758099E-3</v>
      </c>
      <c r="P17" s="5">
        <v>4.3915691425841903E-2</v>
      </c>
      <c r="Q17" s="5">
        <v>5.7021733938380703E-3</v>
      </c>
      <c r="R17" s="5">
        <v>3.8094100788153798E-2</v>
      </c>
      <c r="S17" s="5">
        <v>3.4422020539765903E-2</v>
      </c>
      <c r="T17" s="5">
        <v>2.5555290183902599E-2</v>
      </c>
      <c r="U17" s="6">
        <v>0</v>
      </c>
      <c r="V17" s="5">
        <v>1.07475519465011E-3</v>
      </c>
      <c r="W17" s="5">
        <v>3.6422259374253599E-2</v>
      </c>
      <c r="X17" s="5">
        <v>1.34045856221638E-2</v>
      </c>
      <c r="Y17" s="5">
        <v>3.0451397181753001E-3</v>
      </c>
      <c r="Z17" s="5">
        <v>6.9262001433006903E-3</v>
      </c>
      <c r="AA17" s="5">
        <v>5.3558633866730397E-2</v>
      </c>
      <c r="AB17" s="5">
        <v>1.4240506329113899E-2</v>
      </c>
      <c r="AC17" s="5">
        <v>6.3291139240506302E-3</v>
      </c>
      <c r="AD17" s="6">
        <v>0</v>
      </c>
      <c r="AE17" s="5">
        <v>1.46286123716265E-3</v>
      </c>
      <c r="AF17" s="5">
        <v>3.1944112729878201E-3</v>
      </c>
      <c r="AG17" s="5">
        <v>3.4033914497253397E-2</v>
      </c>
      <c r="AH17" s="5">
        <v>3.0540960114640602E-2</v>
      </c>
      <c r="AI17" s="5">
        <v>7.4934320515882497E-3</v>
      </c>
      <c r="AJ17" s="5">
        <v>5.6723190828755696E-3</v>
      </c>
      <c r="AK17" s="5">
        <v>1.77036064007643E-2</v>
      </c>
      <c r="AL17" s="5">
        <v>5.5887270121805603E-2</v>
      </c>
      <c r="AM17" s="5">
        <v>2.8958681633627901E-3</v>
      </c>
      <c r="AP17" s="5">
        <v>2.504776689754E-2</v>
      </c>
      <c r="AR17" s="5">
        <v>2.3286362550752298E-3</v>
      </c>
      <c r="AS17" s="5">
        <v>3.7317888703128702E-3</v>
      </c>
      <c r="AT17" s="5">
        <v>4.1915452591354201E-2</v>
      </c>
      <c r="AU17" s="5">
        <v>7.3441604967757297E-3</v>
      </c>
      <c r="AV17" s="5">
        <v>5.1856938141867703E-2</v>
      </c>
      <c r="AW17" s="5">
        <v>3.3108430857415799E-2</v>
      </c>
      <c r="AX17" s="5">
        <v>1.22402674946262E-3</v>
      </c>
      <c r="AY17" s="5">
        <v>1.2867208024838799E-2</v>
      </c>
      <c r="AZ17" s="5">
        <v>2.2092190112252201E-3</v>
      </c>
      <c r="BA17" s="5">
        <v>2.6570336756627701E-3</v>
      </c>
      <c r="BB17" s="5">
        <v>1.4001671841413901E-2</v>
      </c>
      <c r="BC17" s="5">
        <v>4.7468354430379799E-2</v>
      </c>
      <c r="BE17" s="5">
        <v>1.04191545259135E-2</v>
      </c>
      <c r="BF17" s="5">
        <v>1.9285884881776901E-2</v>
      </c>
      <c r="BG17" s="5">
        <v>4.1676618103654202E-2</v>
      </c>
      <c r="BK17" s="5">
        <v>3.2660616192978303E-2</v>
      </c>
      <c r="BL17" s="5">
        <v>1.6718414139001701E-3</v>
      </c>
      <c r="BP17" s="5">
        <v>4.20348698352042E-2</v>
      </c>
      <c r="BR17" s="5">
        <v>6.2694053021256297E-4</v>
      </c>
      <c r="BS17" s="5">
        <v>4.7110102698829703E-2</v>
      </c>
      <c r="BT17" s="5">
        <v>4.7139957009792198E-2</v>
      </c>
      <c r="BV17" s="5">
        <v>4.6304036302842098E-2</v>
      </c>
      <c r="BX17" s="5">
        <v>0.33642823023644602</v>
      </c>
      <c r="BY17" s="5">
        <v>0.14652495820396499</v>
      </c>
      <c r="BZ17" s="5">
        <v>0.17422975877716701</v>
      </c>
      <c r="CB17" s="5">
        <v>6.06042512538811E-3</v>
      </c>
      <c r="CD17" s="5">
        <v>6.6067590160019105E-2</v>
      </c>
      <c r="CF17" s="5">
        <v>0.118850011941724</v>
      </c>
      <c r="CH17" s="5">
        <v>1.6718414139001701E-3</v>
      </c>
      <c r="CJ17" s="5">
        <v>4.2661810365416802E-2</v>
      </c>
      <c r="CM17">
        <v>2009</v>
      </c>
      <c r="CN17">
        <v>33381</v>
      </c>
    </row>
    <row r="18" spans="1:92" x14ac:dyDescent="0.35">
      <c r="A18">
        <v>2010</v>
      </c>
      <c r="B18" s="5">
        <v>1.6984790147729401E-2</v>
      </c>
      <c r="C18" s="5">
        <v>3.5498757543486002E-3</v>
      </c>
      <c r="D18" s="5">
        <v>3.2768083886294702E-3</v>
      </c>
      <c r="G18" s="5">
        <v>6.1713224652521796E-3</v>
      </c>
      <c r="O18" s="5">
        <v>6.0074820458207003E-3</v>
      </c>
      <c r="P18" s="5">
        <v>0.15223505638841101</v>
      </c>
      <c r="Q18" s="5">
        <v>3.6263346167499502E-2</v>
      </c>
      <c r="R18" s="5">
        <v>3.43518746074657E-2</v>
      </c>
      <c r="S18" s="5">
        <v>1.7612845088883399E-2</v>
      </c>
      <c r="T18" s="5">
        <v>1.6056361104284399E-2</v>
      </c>
      <c r="U18" s="5">
        <v>1.82955135031812E-3</v>
      </c>
      <c r="V18" s="5">
        <v>1.86505010786161E-2</v>
      </c>
      <c r="W18" s="5">
        <v>9.9396521121760707E-3</v>
      </c>
      <c r="X18" s="5">
        <v>1.04311733704705E-2</v>
      </c>
      <c r="Y18" s="6">
        <v>0</v>
      </c>
      <c r="Z18" s="6">
        <v>0</v>
      </c>
      <c r="AA18" s="5">
        <v>9.1450260779334297E-2</v>
      </c>
      <c r="AB18" s="5">
        <v>7.0997515086971996E-2</v>
      </c>
      <c r="AC18" s="5">
        <v>1.06496272630458E-2</v>
      </c>
      <c r="AD18" s="6">
        <v>0</v>
      </c>
      <c r="AE18" s="5">
        <v>7.4820458207039697E-3</v>
      </c>
      <c r="AF18" s="5">
        <v>2.00158379072117E-2</v>
      </c>
      <c r="AG18" s="5">
        <v>4.4482673875645098E-2</v>
      </c>
      <c r="AH18" s="5">
        <v>2.4302995549001899E-3</v>
      </c>
      <c r="AI18" s="5">
        <v>1.94150897026296E-2</v>
      </c>
      <c r="AJ18" s="5">
        <v>1.48275579585484E-2</v>
      </c>
      <c r="AK18" s="5">
        <v>1.45817973294012E-2</v>
      </c>
      <c r="AL18" s="5">
        <v>7.9189536058545595E-4</v>
      </c>
      <c r="AP18" s="5">
        <v>2.3975314710139001E-2</v>
      </c>
      <c r="AS18" s="5">
        <v>1.4308729963682E-2</v>
      </c>
      <c r="AT18" s="5">
        <v>7.1270582452691101E-3</v>
      </c>
      <c r="AU18" s="5">
        <v>1.0895387892192999E-2</v>
      </c>
      <c r="AV18" s="5">
        <v>0.114770213811747</v>
      </c>
      <c r="AW18" s="5">
        <v>9.0385298053029701E-3</v>
      </c>
      <c r="AY18" s="5">
        <v>7.3182054012724904E-3</v>
      </c>
      <c r="BB18" s="5">
        <v>2.82897790885011E-2</v>
      </c>
      <c r="BC18" s="5">
        <v>2.9027060975942799E-2</v>
      </c>
      <c r="BE18" s="5">
        <v>3.7683296469239E-2</v>
      </c>
      <c r="BK18" s="5">
        <v>6.6628437235466001E-3</v>
      </c>
      <c r="BL18" s="5">
        <v>7.0997515086971999E-4</v>
      </c>
      <c r="BN18" s="5">
        <v>7.0997515086971999E-4</v>
      </c>
      <c r="BP18" s="5">
        <v>4.8742524780863397E-2</v>
      </c>
      <c r="BQ18" s="5">
        <v>1.3107233554517899E-3</v>
      </c>
      <c r="BS18" s="5">
        <v>1.9387782966057701E-3</v>
      </c>
      <c r="BT18" s="5">
        <v>1.2724939242511101E-2</v>
      </c>
      <c r="BV18" s="5">
        <v>1.2998006608230301E-2</v>
      </c>
      <c r="BX18" s="5">
        <v>0.44144070342153402</v>
      </c>
      <c r="BY18" s="5">
        <v>0.108871958712214</v>
      </c>
      <c r="BZ18" s="5">
        <v>0.29630539854181998</v>
      </c>
      <c r="CB18" s="5">
        <v>1.4308729963682E-2</v>
      </c>
      <c r="CD18" s="5">
        <v>4.46465142950766E-2</v>
      </c>
      <c r="CF18" s="5">
        <v>6.6710357445181695E-2</v>
      </c>
      <c r="CH18" s="5">
        <v>1.41995030173944E-3</v>
      </c>
      <c r="CJ18" s="5">
        <v>5.0053248136315197E-2</v>
      </c>
      <c r="CM18">
        <v>2010</v>
      </c>
      <c r="CN18">
        <v>36490</v>
      </c>
    </row>
    <row r="19" spans="1:92" x14ac:dyDescent="0.35">
      <c r="A19">
        <v>2011</v>
      </c>
      <c r="B19" s="9">
        <v>0</v>
      </c>
      <c r="C19" s="5">
        <v>3.2592366256715801E-3</v>
      </c>
      <c r="D19" s="5">
        <v>1.8333206019402601E-3</v>
      </c>
      <c r="E19" s="5">
        <v>7.4605963384513502E-3</v>
      </c>
      <c r="G19" s="5">
        <v>2.03702289104474E-3</v>
      </c>
      <c r="H19" s="5">
        <v>6.4420848929289797E-3</v>
      </c>
      <c r="K19" s="5">
        <v>5.0925572276118501E-4</v>
      </c>
      <c r="O19" s="5">
        <v>1.7238306215466102E-2</v>
      </c>
      <c r="P19" s="5">
        <v>4.50182058920887E-2</v>
      </c>
      <c r="Q19" s="5">
        <v>2.3654928322257001E-2</v>
      </c>
      <c r="R19" s="5">
        <v>3.5775214523973198E-2</v>
      </c>
      <c r="S19" s="5">
        <v>2.52590838489548E-2</v>
      </c>
      <c r="T19" s="5">
        <v>2.5539174496473398E-2</v>
      </c>
      <c r="U19" s="5">
        <v>1.1992972271025901E-2</v>
      </c>
      <c r="V19" s="5">
        <v>3.9467318513991797E-3</v>
      </c>
      <c r="W19" s="5">
        <v>7.1015710539047205E-2</v>
      </c>
      <c r="X19" s="5">
        <v>4.7615410078170797E-3</v>
      </c>
      <c r="Y19" s="6">
        <v>0</v>
      </c>
      <c r="Z19" s="5">
        <v>2.6990553306342801E-3</v>
      </c>
      <c r="AA19" s="5">
        <v>8.4842003412013298E-2</v>
      </c>
      <c r="AB19" s="5">
        <v>2.6073893005372599E-2</v>
      </c>
      <c r="AC19" s="5">
        <v>5.7036640949252697E-3</v>
      </c>
      <c r="AD19" s="6">
        <v>0</v>
      </c>
      <c r="AE19" s="5">
        <v>1.3749904514552E-3</v>
      </c>
      <c r="AF19" s="5">
        <v>3.7684923484327701E-3</v>
      </c>
      <c r="AG19" s="5">
        <v>5.9582919563058598E-2</v>
      </c>
      <c r="AH19" s="5">
        <v>1.00323377383953E-2</v>
      </c>
      <c r="AI19" s="5">
        <v>1.9708196470857801E-2</v>
      </c>
      <c r="AJ19" s="5">
        <v>2.5208158276678601E-3</v>
      </c>
      <c r="AK19" s="6">
        <v>0</v>
      </c>
      <c r="AL19" s="5">
        <v>9.7522470908766798E-3</v>
      </c>
      <c r="AM19" s="5">
        <v>5.7291268810633301E-3</v>
      </c>
      <c r="AN19" s="5">
        <v>2.4953530415298001E-3</v>
      </c>
      <c r="AP19" s="5">
        <v>1.2986020930410199E-2</v>
      </c>
      <c r="AR19" s="5">
        <v>1.29860209304102E-3</v>
      </c>
      <c r="AS19" s="5">
        <v>1.27313930690296E-2</v>
      </c>
      <c r="AT19" s="5">
        <v>2.2636416876734702E-2</v>
      </c>
      <c r="AU19" s="5">
        <v>9.4466936572199702E-3</v>
      </c>
      <c r="AV19" s="5">
        <v>6.0219489216510103E-2</v>
      </c>
      <c r="AW19" s="5">
        <v>2.0141063835204798E-2</v>
      </c>
      <c r="AY19" s="5">
        <v>3.06571945102233E-2</v>
      </c>
      <c r="BA19" s="5">
        <v>1.34952766531714E-3</v>
      </c>
      <c r="BB19" s="5">
        <v>3.2057647747816602E-2</v>
      </c>
      <c r="BC19" s="5">
        <v>3.1319226949812901E-2</v>
      </c>
      <c r="BE19" s="5">
        <v>4.7004303210857301E-2</v>
      </c>
      <c r="BF19" s="5">
        <v>3.7684923484327701E-3</v>
      </c>
      <c r="BG19" s="5">
        <v>7.0149975810353205E-2</v>
      </c>
      <c r="BI19" s="5">
        <v>4.2522852850558901E-3</v>
      </c>
      <c r="BK19" s="5">
        <v>2.2203549512387601E-2</v>
      </c>
      <c r="BL19" s="5">
        <v>3.7939551345708201E-3</v>
      </c>
      <c r="BN19" s="5">
        <v>1.04397423166043E-3</v>
      </c>
      <c r="BP19" s="5">
        <v>3.8958062791230597E-2</v>
      </c>
      <c r="BQ19" s="5">
        <v>9.8031726631528007E-3</v>
      </c>
      <c r="BR19" s="5">
        <v>9.67585873246251E-4</v>
      </c>
      <c r="BS19" s="5">
        <v>1.2476765207648999E-2</v>
      </c>
      <c r="BT19" s="5">
        <v>1.0898072467089299E-2</v>
      </c>
      <c r="BV19" s="5">
        <v>2.15415170727981E-2</v>
      </c>
      <c r="BX19" s="5">
        <v>0.41825172510376102</v>
      </c>
      <c r="BY19" s="5">
        <v>0.17829042853869101</v>
      </c>
      <c r="BZ19" s="5">
        <v>0.21360731291217899</v>
      </c>
      <c r="CB19" s="5">
        <v>1.40299951620706E-2</v>
      </c>
      <c r="CD19" s="5">
        <v>8.4205433758561904E-2</v>
      </c>
      <c r="CF19" s="5">
        <v>0.15649428360451201</v>
      </c>
      <c r="CH19" s="5">
        <v>4.8379293662312497E-3</v>
      </c>
      <c r="CJ19" s="5">
        <v>4.9728821327629701E-2</v>
      </c>
      <c r="CM19">
        <v>2011</v>
      </c>
      <c r="CN19">
        <v>39106</v>
      </c>
    </row>
    <row r="20" spans="1:92" x14ac:dyDescent="0.35">
      <c r="A20">
        <v>2012</v>
      </c>
      <c r="B20" s="5">
        <v>6.2483840386106998E-4</v>
      </c>
      <c r="C20" s="5">
        <v>6.6577609238989898E-3</v>
      </c>
      <c r="D20" s="5">
        <v>1.57286908558132E-3</v>
      </c>
      <c r="E20" s="5">
        <v>6.8732224424717702E-3</v>
      </c>
      <c r="G20" s="5">
        <v>1.2582952684650499E-2</v>
      </c>
      <c r="H20" s="5">
        <v>1.4004998707230899E-3</v>
      </c>
      <c r="I20" s="5">
        <v>1.0966991295354601E-2</v>
      </c>
      <c r="K20" s="5">
        <v>1.49961216926657E-2</v>
      </c>
      <c r="M20" s="5">
        <v>3.7274842713091402E-3</v>
      </c>
      <c r="O20" s="5">
        <v>9.8681375506334598E-3</v>
      </c>
      <c r="P20" s="5">
        <v>2.4454882358010899E-2</v>
      </c>
      <c r="Q20" s="5">
        <v>1.05576144100664E-3</v>
      </c>
      <c r="R20" s="5">
        <v>4.8629664741877097E-2</v>
      </c>
      <c r="S20" s="5">
        <v>3.5400327501508198E-2</v>
      </c>
      <c r="T20" s="5">
        <v>1.7840213737826401E-2</v>
      </c>
      <c r="U20" s="5">
        <v>6.5069378608980403E-3</v>
      </c>
      <c r="V20" s="5">
        <v>4.4169611307420496E-3</v>
      </c>
      <c r="W20" s="5">
        <v>2.05550288718435E-2</v>
      </c>
      <c r="X20" s="6">
        <v>0</v>
      </c>
      <c r="Y20" s="6">
        <v>0</v>
      </c>
      <c r="Z20" s="5">
        <v>1.96069981901232E-3</v>
      </c>
      <c r="AA20" s="5">
        <v>0.11555201241058299</v>
      </c>
      <c r="AB20" s="5">
        <v>2.3506851676290599E-2</v>
      </c>
      <c r="AC20" s="5">
        <v>2.7708351288459901E-2</v>
      </c>
      <c r="AD20" s="5">
        <v>1.2626044988365099E-2</v>
      </c>
      <c r="AE20" s="5">
        <v>1.7969490648970101E-2</v>
      </c>
      <c r="AF20" s="5">
        <v>2.4476428509868101E-2</v>
      </c>
      <c r="AG20" s="5">
        <v>2.2063259501852998E-2</v>
      </c>
      <c r="AH20" s="5">
        <v>1.28630526587951E-2</v>
      </c>
      <c r="AI20" s="5">
        <v>9.4803068172024502E-4</v>
      </c>
      <c r="AJ20" s="5">
        <v>5.90364560889425E-3</v>
      </c>
      <c r="AK20" s="5">
        <v>1.7538567611824499E-2</v>
      </c>
      <c r="AL20" s="5">
        <v>3.8783073343100899E-4</v>
      </c>
      <c r="AN20" s="5">
        <v>7.1102301129018404E-4</v>
      </c>
      <c r="AP20" s="5">
        <v>1.66551753856761E-2</v>
      </c>
      <c r="AR20" s="5">
        <v>9.6957683357752297E-4</v>
      </c>
      <c r="AS20" s="5">
        <v>1.36171679737999E-2</v>
      </c>
      <c r="AT20" s="5">
        <v>7.4118762389037297E-3</v>
      </c>
      <c r="AU20" s="5">
        <v>7.6488839093337901E-3</v>
      </c>
      <c r="AV20" s="5">
        <v>6.3173317245539901E-2</v>
      </c>
      <c r="AW20" s="5">
        <v>4.1605619236404399E-2</v>
      </c>
      <c r="AX20" s="5">
        <v>1.89606136344049E-3</v>
      </c>
      <c r="AY20" s="5">
        <v>3.3568904593639599E-2</v>
      </c>
      <c r="BB20" s="5">
        <v>8.0991984831509101E-2</v>
      </c>
      <c r="BC20" s="5">
        <v>4.9189864690166299E-2</v>
      </c>
      <c r="BD20" s="5">
        <v>5.1710764457467905E-4</v>
      </c>
      <c r="BE20" s="5">
        <v>6.24407480823925E-2</v>
      </c>
      <c r="BF20" s="5">
        <v>2.19770748944239E-3</v>
      </c>
      <c r="BG20" s="5">
        <v>7.3256916314746196E-3</v>
      </c>
      <c r="BK20" s="5">
        <v>2.5467551495302901E-2</v>
      </c>
      <c r="BL20" s="5">
        <v>1.57286908558132E-3</v>
      </c>
      <c r="BP20" s="5">
        <v>1.59441523743859E-2</v>
      </c>
      <c r="BS20" s="5">
        <v>1.8529690597259299E-2</v>
      </c>
      <c r="BT20" s="5">
        <v>7.2395070240455096E-3</v>
      </c>
      <c r="BV20" s="5">
        <v>5.8777902266655198E-2</v>
      </c>
      <c r="BX20" s="5">
        <v>0.41752133069033898</v>
      </c>
      <c r="BY20" s="5">
        <v>0.13334913384469499</v>
      </c>
      <c r="BZ20" s="5">
        <v>0.28115573558562401</v>
      </c>
      <c r="CB20" s="5">
        <v>1.45867448073774E-2</v>
      </c>
      <c r="CD20" s="5">
        <v>0.15806257002499399</v>
      </c>
      <c r="CF20" s="5">
        <v>0.121671119538051</v>
      </c>
      <c r="CH20" s="5">
        <v>1.57286908558132E-3</v>
      </c>
      <c r="CJ20" s="5">
        <v>1.59441523743859E-2</v>
      </c>
      <c r="CM20">
        <v>2012</v>
      </c>
      <c r="CN20">
        <v>46239</v>
      </c>
    </row>
    <row r="21" spans="1:92" x14ac:dyDescent="0.35">
      <c r="A21">
        <v>2013</v>
      </c>
      <c r="B21" s="9">
        <v>0</v>
      </c>
      <c r="C21" s="5">
        <v>6.4462101737166001E-3</v>
      </c>
      <c r="D21" s="5">
        <v>1.60668380462725E-2</v>
      </c>
      <c r="E21" s="5">
        <v>1.4021967749474199E-3</v>
      </c>
      <c r="F21" s="5">
        <v>3.3691672509153199E-3</v>
      </c>
      <c r="G21" s="5">
        <v>4.1092155488042402E-3</v>
      </c>
      <c r="K21" s="5">
        <v>1.29703201682636E-2</v>
      </c>
      <c r="M21" s="5">
        <v>1.07112253641817E-3</v>
      </c>
      <c r="O21" s="5">
        <v>4.20659032484225E-3</v>
      </c>
      <c r="P21" s="5">
        <v>2.57848406948664E-2</v>
      </c>
      <c r="Q21" s="5">
        <v>7.1648360208771494E-2</v>
      </c>
      <c r="R21" s="5">
        <v>2.4947417620939501E-2</v>
      </c>
      <c r="S21" s="5">
        <v>2.4324219054296201E-2</v>
      </c>
      <c r="T21" s="5">
        <v>3.8209862117317098E-2</v>
      </c>
      <c r="U21" s="5">
        <v>2.6680688634416099E-3</v>
      </c>
      <c r="V21" s="5">
        <v>4.0507906831814301E-3</v>
      </c>
      <c r="W21" s="5">
        <v>2.7693386305211499E-2</v>
      </c>
      <c r="X21" s="6">
        <v>0</v>
      </c>
      <c r="Y21" s="5">
        <v>7.7705071278336103E-3</v>
      </c>
      <c r="Z21" s="6">
        <v>0</v>
      </c>
      <c r="AA21" s="5">
        <v>7.1648360208771494E-2</v>
      </c>
      <c r="AB21" s="5">
        <v>1.5833138583781301E-2</v>
      </c>
      <c r="AC21" s="5">
        <v>4.4208148321258902E-3</v>
      </c>
      <c r="AD21" s="5">
        <v>4.7908389810703399E-3</v>
      </c>
      <c r="AE21" s="5">
        <v>1.8520682402430499E-2</v>
      </c>
      <c r="AF21" s="5">
        <v>1.8306457895146801E-3</v>
      </c>
      <c r="AG21" s="5">
        <v>3.2270000778998199E-2</v>
      </c>
      <c r="AH21" s="5">
        <v>6.2514606216405701E-3</v>
      </c>
      <c r="AI21" s="5">
        <v>3.2328425644621E-3</v>
      </c>
      <c r="AJ21" s="6">
        <v>0</v>
      </c>
      <c r="AK21" s="5">
        <v>1.57941886733661E-2</v>
      </c>
      <c r="AL21" s="5">
        <v>2.25909480408195E-3</v>
      </c>
      <c r="AP21" s="5">
        <v>1.3340344317208101E-2</v>
      </c>
      <c r="AR21" s="5">
        <v>8.0626314559476501E-3</v>
      </c>
      <c r="AS21" s="5">
        <v>1.06722754537665E-2</v>
      </c>
      <c r="AT21" s="5">
        <v>2.8394484692685198E-2</v>
      </c>
      <c r="AU21" s="5">
        <v>9.3285035444418494E-3</v>
      </c>
      <c r="AV21" s="5">
        <v>8.0918438887590594E-2</v>
      </c>
      <c r="AW21" s="5">
        <v>3.27373997039807E-2</v>
      </c>
      <c r="AY21" s="5">
        <v>1.7196385448313499E-2</v>
      </c>
      <c r="BA21" s="5">
        <v>3.5269143880969099E-2</v>
      </c>
      <c r="BB21" s="5">
        <v>1.7819584014956799E-2</v>
      </c>
      <c r="BC21" s="5">
        <v>4.7363091064890499E-2</v>
      </c>
      <c r="BD21" s="5">
        <v>7.4004829788891502E-4</v>
      </c>
      <c r="BE21" s="5">
        <v>6.3371504245540194E-2</v>
      </c>
      <c r="BG21" s="5">
        <v>2.9991431019708698E-3</v>
      </c>
      <c r="BI21" s="5">
        <v>2.7459686842720302E-3</v>
      </c>
      <c r="BJ21" s="5">
        <v>3.2698449793565502E-2</v>
      </c>
      <c r="BK21" s="5">
        <v>2.74596868427203E-2</v>
      </c>
      <c r="BL21" s="5">
        <v>1.81117083430708E-3</v>
      </c>
      <c r="BP21" s="5">
        <v>5.4140375477136397E-2</v>
      </c>
      <c r="BS21" s="5">
        <v>6.52410999454701E-3</v>
      </c>
      <c r="BT21" s="5">
        <v>3.18999766300537E-2</v>
      </c>
      <c r="BV21" s="5">
        <v>4.5435070499337898E-2</v>
      </c>
      <c r="BX21" s="5">
        <v>0.37590558541715402</v>
      </c>
      <c r="BY21" s="5">
        <v>0.121893744644387</v>
      </c>
      <c r="BZ21" s="5">
        <v>0.17459297343616101</v>
      </c>
      <c r="CB21" s="5">
        <v>1.8734906909714098E-2</v>
      </c>
      <c r="CD21" s="5">
        <v>0.10302251304821999</v>
      </c>
      <c r="CF21" s="5">
        <v>0.14991820518812801</v>
      </c>
      <c r="CH21" s="5">
        <v>1.81117083430708E-3</v>
      </c>
      <c r="CJ21" s="5">
        <v>5.4140375477136397E-2</v>
      </c>
      <c r="CM21">
        <v>2013</v>
      </c>
      <c r="CN21">
        <v>51159</v>
      </c>
    </row>
    <row r="22" spans="1:92" x14ac:dyDescent="0.35">
      <c r="A22">
        <v>2014</v>
      </c>
      <c r="B22" s="9">
        <v>0</v>
      </c>
      <c r="C22" s="6">
        <v>0</v>
      </c>
      <c r="D22" s="5">
        <v>1.0032197932553799E-2</v>
      </c>
      <c r="O22" s="5">
        <v>3.5587188612099599E-3</v>
      </c>
      <c r="P22" s="5">
        <v>2.5351635316048102E-2</v>
      </c>
      <c r="Q22" s="5">
        <v>3.6078630740552398E-2</v>
      </c>
      <c r="R22" s="5">
        <v>6.8717166581935302E-2</v>
      </c>
      <c r="S22" s="5">
        <v>9.1848839179800006E-3</v>
      </c>
      <c r="T22" s="5">
        <v>8.5493984070496506E-2</v>
      </c>
      <c r="U22" s="5">
        <v>1.11845449923742E-2</v>
      </c>
      <c r="V22" s="5">
        <v>1.81325199118793E-3</v>
      </c>
      <c r="W22" s="5">
        <v>2.3436705643111299E-2</v>
      </c>
      <c r="X22" s="5">
        <v>1.0455854939840701E-2</v>
      </c>
      <c r="Y22" s="5">
        <v>6.20233858668022E-3</v>
      </c>
      <c r="Z22" s="6">
        <v>0</v>
      </c>
      <c r="AA22" s="5">
        <v>9.0628706998813799E-2</v>
      </c>
      <c r="AB22" s="5">
        <v>3.0401626842908001E-2</v>
      </c>
      <c r="AC22" s="5">
        <v>5.94814438230808E-3</v>
      </c>
      <c r="AD22" s="5">
        <v>6.4056939501779403E-3</v>
      </c>
      <c r="AE22" s="5">
        <v>1.32011523470598E-2</v>
      </c>
      <c r="AF22" s="5">
        <v>4.8974750042365704E-3</v>
      </c>
      <c r="AG22" s="5">
        <v>8.9815285544822901E-4</v>
      </c>
      <c r="AH22" s="5">
        <v>2.0437214031520101E-2</v>
      </c>
      <c r="AI22" s="5">
        <v>3.2875783765463499E-3</v>
      </c>
      <c r="AJ22" s="6">
        <v>0</v>
      </c>
      <c r="AK22" s="5">
        <v>1.5438061345534699E-2</v>
      </c>
      <c r="AL22" s="6">
        <v>0</v>
      </c>
      <c r="AO22" s="5">
        <v>4.4060328757837699E-4</v>
      </c>
      <c r="AP22" s="5">
        <v>8.7442806304016303E-3</v>
      </c>
      <c r="AR22" s="5">
        <v>5.7108964582274196E-3</v>
      </c>
      <c r="AS22" s="5">
        <v>1.04897475004237E-2</v>
      </c>
      <c r="AT22" s="5">
        <v>8.8290120318590092E-3</v>
      </c>
      <c r="AU22" s="5">
        <v>2.6351465853245201E-2</v>
      </c>
      <c r="AV22" s="5">
        <v>0.121132011523471</v>
      </c>
      <c r="AW22" s="5">
        <v>2.2335197424165398E-2</v>
      </c>
      <c r="AX22" s="5">
        <v>1.71157430943908E-3</v>
      </c>
      <c r="AY22" s="5">
        <v>4.5500762582613097E-2</v>
      </c>
      <c r="AZ22" s="5">
        <v>7.2869005253346905E-4</v>
      </c>
      <c r="BA22" s="5">
        <v>1.1997966446364999E-2</v>
      </c>
      <c r="BB22" s="5">
        <v>1.7607185222843599E-2</v>
      </c>
      <c r="BC22" s="5">
        <v>3.76376885273682E-2</v>
      </c>
      <c r="BE22" s="5">
        <v>3.6061684460261E-2</v>
      </c>
      <c r="BF22" s="5">
        <v>6.0667683443484197E-3</v>
      </c>
      <c r="BJ22" s="5">
        <v>3.0333841721742099E-3</v>
      </c>
      <c r="BK22" s="5">
        <v>6.1803084223012998E-2</v>
      </c>
      <c r="BL22" s="5">
        <v>1E-4</v>
      </c>
      <c r="BP22" s="5">
        <v>4.0959159464497498E-2</v>
      </c>
      <c r="BQ22" s="5">
        <v>1.24216234536519E-2</v>
      </c>
      <c r="BS22" s="5">
        <v>4.8127436027791898E-3</v>
      </c>
      <c r="BT22" s="5">
        <v>6.6598881545500803E-3</v>
      </c>
      <c r="BV22" s="5">
        <v>1.0032197932553799E-2</v>
      </c>
      <c r="BX22" s="5">
        <v>0.444111167598712</v>
      </c>
      <c r="BY22" s="5">
        <v>0.21028639213692599</v>
      </c>
      <c r="BZ22" s="5">
        <v>0.19154380613455299</v>
      </c>
      <c r="CB22" s="5">
        <v>1.62006439586511E-2</v>
      </c>
      <c r="CD22" s="5">
        <v>9.9881376037959699E-2</v>
      </c>
      <c r="CF22" s="5">
        <v>8.2799525504151802E-2</v>
      </c>
      <c r="CH22" s="5">
        <v>1E-4</v>
      </c>
      <c r="CJ22" s="5">
        <v>5.3380782918149502E-2</v>
      </c>
      <c r="CM22">
        <v>2014</v>
      </c>
      <c r="CN22">
        <v>58805</v>
      </c>
    </row>
    <row r="23" spans="1:92" x14ac:dyDescent="0.35">
      <c r="A23">
        <v>2015</v>
      </c>
      <c r="B23" s="5">
        <v>1.88651671958656E-3</v>
      </c>
      <c r="C23" s="5">
        <v>1.30196224309495E-3</v>
      </c>
      <c r="D23" s="5">
        <v>3.0290550145474402E-3</v>
      </c>
      <c r="E23" s="5">
        <v>1.4613861912290301E-3</v>
      </c>
      <c r="G23" s="5">
        <v>3.3744735688379301E-3</v>
      </c>
      <c r="H23" s="5">
        <v>3.9723133743407198E-3</v>
      </c>
      <c r="M23" s="5">
        <v>3.8527454132401601E-4</v>
      </c>
      <c r="O23" s="5">
        <v>2.28640512282287E-2</v>
      </c>
      <c r="P23" s="5">
        <v>3.6003241620278702E-2</v>
      </c>
      <c r="Q23" s="5">
        <v>2.58665355847538E-2</v>
      </c>
      <c r="R23" s="5">
        <v>7.2883314955294903E-2</v>
      </c>
      <c r="S23" s="5">
        <v>1.42285873709662E-2</v>
      </c>
      <c r="T23" s="5">
        <v>2.9958416920195002E-2</v>
      </c>
      <c r="U23" s="5">
        <v>1.6314384025720399E-2</v>
      </c>
      <c r="V23" s="5">
        <v>6.8950857567987699E-3</v>
      </c>
      <c r="W23" s="5">
        <v>4.4638705477541202E-2</v>
      </c>
      <c r="X23" s="5">
        <v>1.7762484887938201E-2</v>
      </c>
      <c r="Y23" s="5">
        <v>1.8998020485977299E-3</v>
      </c>
      <c r="Z23" s="5">
        <v>3.2017642916926802E-3</v>
      </c>
      <c r="AA23" s="5">
        <v>7.9379840841758406E-2</v>
      </c>
      <c r="AB23" s="5">
        <v>4.0839101380345702E-2</v>
      </c>
      <c r="AC23" s="5">
        <v>2.9227723824580502E-3</v>
      </c>
      <c r="AD23" s="5">
        <v>5.3274169334803596E-3</v>
      </c>
      <c r="AE23" s="5">
        <v>9.7248608361786108E-3</v>
      </c>
      <c r="AF23" s="5">
        <v>1.3856598158653401E-2</v>
      </c>
      <c r="AG23" s="5">
        <v>2.63182367711336E-2</v>
      </c>
      <c r="AH23" s="5">
        <v>1.1677804200821E-2</v>
      </c>
      <c r="AI23" s="5">
        <v>6.94822707284346E-3</v>
      </c>
      <c r="AJ23" s="5">
        <v>6.6293791765753103E-3</v>
      </c>
      <c r="AK23" s="5">
        <v>7.8914854326367408E-3</v>
      </c>
      <c r="AL23" s="5">
        <v>2.2585059318994002E-3</v>
      </c>
      <c r="AM23" s="5">
        <v>4.1583079804971401E-3</v>
      </c>
      <c r="AP23" s="5">
        <v>2.3249325769552701E-2</v>
      </c>
      <c r="AR23" s="5">
        <v>9.6451488621115706E-3</v>
      </c>
      <c r="AS23" s="5">
        <v>1.27406305217149E-2</v>
      </c>
      <c r="AT23" s="5">
        <v>5.0351396952345497E-3</v>
      </c>
      <c r="AU23" s="5">
        <v>7.2936456271339599E-3</v>
      </c>
      <c r="AV23" s="5">
        <v>0.10314729444274701</v>
      </c>
      <c r="AW23" s="5">
        <v>6.4699552284412298E-3</v>
      </c>
      <c r="AX23" s="5">
        <v>4.66315048292171E-3</v>
      </c>
      <c r="AY23" s="5">
        <v>1.49459951375696E-2</v>
      </c>
      <c r="BB23" s="5">
        <v>4.9089290696284101E-2</v>
      </c>
      <c r="BC23" s="5">
        <v>6.4951973535624596E-2</v>
      </c>
      <c r="BD23" s="5">
        <v>1.8466607325530399E-3</v>
      </c>
      <c r="BE23" s="5">
        <v>5.0404538268390198E-2</v>
      </c>
      <c r="BG23" s="5">
        <v>2.3647885639887902E-3</v>
      </c>
      <c r="BI23" s="5">
        <v>9.8975701133238603E-3</v>
      </c>
      <c r="BK23" s="5">
        <v>1.8200900745306999E-2</v>
      </c>
      <c r="BO23" s="5">
        <v>7.3733576012009897E-3</v>
      </c>
      <c r="BP23" s="5">
        <v>1.20099374261004E-2</v>
      </c>
      <c r="BQ23" s="5">
        <v>2.51092718311169E-2</v>
      </c>
      <c r="BS23" s="5">
        <v>4.6498651539105401E-3</v>
      </c>
      <c r="BT23" s="5">
        <v>2.28640512282287E-2</v>
      </c>
      <c r="BV23" s="5">
        <v>1.35244649333741E-2</v>
      </c>
      <c r="BX23" s="5">
        <v>0.44516480450638402</v>
      </c>
      <c r="BY23" s="5">
        <v>0.20268097939445501</v>
      </c>
      <c r="BZ23" s="5">
        <v>0.211515723186885</v>
      </c>
      <c r="CB23" s="5">
        <v>2.2385779383826399E-2</v>
      </c>
      <c r="CD23" s="5">
        <v>7.5168391545216595E-2</v>
      </c>
      <c r="CF23" s="5">
        <v>0.129452245884869</v>
      </c>
      <c r="CH23" s="5">
        <v>7.3733576012009897E-3</v>
      </c>
      <c r="CJ23" s="5">
        <v>3.7119209257217303E-2</v>
      </c>
      <c r="CM23">
        <v>2015</v>
      </c>
      <c r="CN23">
        <v>75002</v>
      </c>
    </row>
    <row r="24" spans="1:92" x14ac:dyDescent="0.35">
      <c r="A24">
        <v>2016</v>
      </c>
      <c r="B24" s="9">
        <v>0</v>
      </c>
      <c r="C24" s="5">
        <v>9.0741643642667496E-3</v>
      </c>
      <c r="D24" s="5">
        <v>2.1669646243025098E-3</v>
      </c>
      <c r="E24" s="5">
        <v>1.4220705346985199E-3</v>
      </c>
      <c r="G24" s="5">
        <v>8.6814020261119194E-3</v>
      </c>
      <c r="K24" s="5">
        <v>1.8825505173627999E-3</v>
      </c>
      <c r="L24" s="5">
        <v>1.25954818787583E-3</v>
      </c>
      <c r="O24" s="5">
        <v>3.7109269191180501E-3</v>
      </c>
      <c r="P24" s="5">
        <v>5.9781136572945398E-2</v>
      </c>
      <c r="Q24" s="5">
        <v>8.8168373151308304E-3</v>
      </c>
      <c r="R24" s="5">
        <v>3.7312422124708797E-2</v>
      </c>
      <c r="S24" s="5">
        <v>3.3872365783628601E-2</v>
      </c>
      <c r="T24" s="5">
        <v>5.5745164960182003E-2</v>
      </c>
      <c r="U24" s="5">
        <v>6.2029362370659303E-3</v>
      </c>
      <c r="V24" s="5">
        <v>2.20217779944742E-2</v>
      </c>
      <c r="W24" s="5">
        <v>1.9448507503115001E-2</v>
      </c>
      <c r="X24" s="5">
        <v>1.6035538219838601E-2</v>
      </c>
      <c r="Y24" s="5">
        <v>1.1904761904761901E-2</v>
      </c>
      <c r="Z24" s="5">
        <v>4.5235386532314903E-3</v>
      </c>
      <c r="AA24" s="5">
        <v>0.12622568936562101</v>
      </c>
      <c r="AB24" s="5">
        <v>8.1342434584755402E-2</v>
      </c>
      <c r="AC24" s="5">
        <v>9.9951243295953209E-3</v>
      </c>
      <c r="AD24" s="5">
        <v>7.1103526734925997E-3</v>
      </c>
      <c r="AE24" s="5">
        <v>2.2617693266157399E-2</v>
      </c>
      <c r="AF24" s="5">
        <v>4.44092312692995E-2</v>
      </c>
      <c r="AG24" s="5">
        <v>3.08657023674089E-2</v>
      </c>
      <c r="AH24" s="5">
        <v>1.42342488758871E-2</v>
      </c>
      <c r="AI24" s="5">
        <v>1.2040197193780799E-2</v>
      </c>
      <c r="AJ24" s="5">
        <v>4.1172327861747704E-3</v>
      </c>
      <c r="AK24" s="5">
        <v>2.8292431876049601E-2</v>
      </c>
      <c r="AL24" s="5">
        <v>3.7921880925293898E-4</v>
      </c>
      <c r="AN24" s="5">
        <v>7.7468985318814697E-3</v>
      </c>
      <c r="AR24" s="5">
        <v>1.11056936995504E-2</v>
      </c>
      <c r="AS24" s="5">
        <v>1.5507340592664801E-2</v>
      </c>
      <c r="AT24" s="5">
        <v>6.0945880058508001E-4</v>
      </c>
      <c r="AU24" s="5">
        <v>9.5888184625386001E-3</v>
      </c>
      <c r="AV24" s="5">
        <v>7.2539140798526497E-2</v>
      </c>
      <c r="AW24" s="5">
        <v>1.49385123787854E-2</v>
      </c>
      <c r="AX24" s="5">
        <v>1.05774960723766E-2</v>
      </c>
      <c r="AY24" s="5">
        <v>1.32726583238529E-3</v>
      </c>
      <c r="BA24" s="5">
        <v>1.19183054336638E-2</v>
      </c>
      <c r="BB24" s="5">
        <v>2.13310580204778E-2</v>
      </c>
      <c r="BC24" s="5">
        <v>2.06403380464814E-2</v>
      </c>
      <c r="BE24" s="5">
        <v>1.94755945609188E-2</v>
      </c>
      <c r="BG24" s="5">
        <v>8.8980984885421704E-3</v>
      </c>
      <c r="BJ24" s="5">
        <v>1.6116799393249899E-3</v>
      </c>
      <c r="BK24" s="5">
        <v>1.5737580583997001E-2</v>
      </c>
      <c r="BL24" s="5">
        <v>5.7153691965978696E-3</v>
      </c>
      <c r="BN24" s="5">
        <v>4.6047998266428297E-4</v>
      </c>
      <c r="BO24" s="5">
        <v>3.11501164743486E-4</v>
      </c>
      <c r="BP24" s="5">
        <v>2.14394062516929E-2</v>
      </c>
      <c r="BQ24" s="5">
        <v>8.0042255810173907E-3</v>
      </c>
      <c r="BS24" s="5">
        <v>1.10786066417466E-2</v>
      </c>
      <c r="BT24" s="5">
        <v>5.8778915434205504E-3</v>
      </c>
      <c r="BV24" s="5">
        <v>2.4486700254618299E-2</v>
      </c>
      <c r="BX24" s="5">
        <v>0.59712064575545798</v>
      </c>
      <c r="BY24" s="5">
        <v>0.19063871282301301</v>
      </c>
      <c r="BZ24" s="5">
        <v>0.38123679505932101</v>
      </c>
      <c r="CB24" s="5">
        <v>2.6613034292215201E-2</v>
      </c>
      <c r="CD24" s="5">
        <v>6.00926377376889E-2</v>
      </c>
      <c r="CF24" s="5">
        <v>5.06257110352673E-2</v>
      </c>
      <c r="CH24" s="5">
        <v>6.4873503440056298E-3</v>
      </c>
      <c r="CJ24" s="5">
        <v>2.9443631832710301E-2</v>
      </c>
      <c r="CM24">
        <v>2016</v>
      </c>
      <c r="CN24">
        <v>75577</v>
      </c>
    </row>
    <row r="25" spans="1:92" x14ac:dyDescent="0.35">
      <c r="A25">
        <v>2017</v>
      </c>
      <c r="B25" s="5">
        <v>1.03986135181976E-3</v>
      </c>
      <c r="C25" s="5">
        <v>3.8513383400731797E-4</v>
      </c>
      <c r="D25" s="5">
        <v>4.17228320174594E-3</v>
      </c>
      <c r="E25" s="5">
        <v>1.83580460876821E-3</v>
      </c>
      <c r="G25" s="5">
        <v>1.12330701585468E-2</v>
      </c>
      <c r="H25" s="5">
        <v>1.8229668143013001E-3</v>
      </c>
      <c r="I25" s="5">
        <v>3.7743115732717099E-3</v>
      </c>
      <c r="K25" s="5">
        <v>9.9878040952564306E-3</v>
      </c>
      <c r="M25" s="5">
        <v>3.59458245073496E-4</v>
      </c>
      <c r="O25" s="5">
        <v>7.2790294627383002E-3</v>
      </c>
      <c r="P25" s="5">
        <v>2.0142499518582699E-2</v>
      </c>
      <c r="Q25" s="5">
        <v>1.34154952179216E-2</v>
      </c>
      <c r="R25" s="5">
        <v>2.9680980807497301E-2</v>
      </c>
      <c r="S25" s="5">
        <v>1.35823865459914E-2</v>
      </c>
      <c r="T25" s="5">
        <v>5.1916040824186403E-2</v>
      </c>
      <c r="U25" s="5">
        <v>1.0706720585403401E-2</v>
      </c>
      <c r="V25" s="6">
        <v>0</v>
      </c>
      <c r="W25" s="5">
        <v>1.32999550677194E-2</v>
      </c>
      <c r="X25" s="5">
        <v>1.6894537518454301E-2</v>
      </c>
      <c r="Y25" s="5">
        <v>3.59458245073496E-3</v>
      </c>
      <c r="Z25" s="5">
        <v>1.72026445856602E-3</v>
      </c>
      <c r="AA25" s="5">
        <v>0.105655048462674</v>
      </c>
      <c r="AB25" s="5">
        <v>6.2712625970858193E-2</v>
      </c>
      <c r="AC25" s="5">
        <v>9.5128056999807392E-3</v>
      </c>
      <c r="AD25" s="5">
        <v>3.05539508312472E-3</v>
      </c>
      <c r="AE25" s="5">
        <v>2.210668207202E-2</v>
      </c>
      <c r="AF25" s="5">
        <v>2.3300596957442701E-2</v>
      </c>
      <c r="AG25" s="5">
        <v>3.6780281147698803E-2</v>
      </c>
      <c r="AH25" s="5">
        <v>7.1891649014699298E-4</v>
      </c>
      <c r="AI25" s="5">
        <v>1.19006354708261E-2</v>
      </c>
      <c r="AJ25" s="5">
        <v>3.6844470120033401E-3</v>
      </c>
      <c r="AK25" s="5">
        <v>5.9952500160472396E-3</v>
      </c>
      <c r="AL25" s="5">
        <v>1.4506707747609E-3</v>
      </c>
      <c r="AO25" s="5">
        <v>9.1918608383079799E-3</v>
      </c>
      <c r="AP25" s="5">
        <v>9.3844277553116404E-3</v>
      </c>
      <c r="AR25" s="5">
        <v>5.5202516207715502E-4</v>
      </c>
      <c r="AS25" s="5">
        <v>1.7831696514538802E-2</v>
      </c>
      <c r="AT25" s="5">
        <v>7.0222735734000903E-3</v>
      </c>
      <c r="AU25" s="5">
        <v>7.9594325694845609E-3</v>
      </c>
      <c r="AV25" s="5">
        <v>0.16374606842544501</v>
      </c>
      <c r="AW25" s="5">
        <v>4.8398485140252898E-2</v>
      </c>
      <c r="AX25" s="5">
        <v>1.03729379292638E-2</v>
      </c>
      <c r="AY25" s="5">
        <v>1.2106040182296701E-2</v>
      </c>
      <c r="AZ25" s="5">
        <v>1.3608062134925201E-3</v>
      </c>
      <c r="BB25" s="5">
        <v>4.32376917645549E-2</v>
      </c>
      <c r="BC25" s="5">
        <v>4.5009307400988498E-2</v>
      </c>
      <c r="BD25" s="5">
        <v>1.10405032415431E-3</v>
      </c>
      <c r="BE25" s="5">
        <v>3.1658001155401502E-2</v>
      </c>
      <c r="BG25" s="5">
        <v>1.0526991462866701E-3</v>
      </c>
      <c r="BI25" s="5">
        <v>8.0878105141536703E-4</v>
      </c>
      <c r="BJ25" s="5">
        <v>6.1364657551832603E-3</v>
      </c>
      <c r="BK25" s="5">
        <v>5.7256563322421201E-3</v>
      </c>
      <c r="BL25" s="5">
        <v>5.0966044033635E-3</v>
      </c>
      <c r="BP25" s="5">
        <v>2.5174914949611701E-2</v>
      </c>
      <c r="BQ25" s="5">
        <v>2.9526927273894302E-3</v>
      </c>
      <c r="BR25" s="5">
        <v>1.15540150202195E-3</v>
      </c>
      <c r="BS25" s="5">
        <v>2.2337762372424399E-3</v>
      </c>
      <c r="BT25" s="5">
        <v>1.50972462930868E-2</v>
      </c>
      <c r="BV25" s="5">
        <v>3.3570832530971199E-2</v>
      </c>
      <c r="BX25" s="5">
        <v>0.44023364785929803</v>
      </c>
      <c r="BY25" s="5">
        <v>0.136080621349252</v>
      </c>
      <c r="BZ25" s="5">
        <v>0.28542268438282298</v>
      </c>
      <c r="CB25" s="5">
        <v>1.8383721676616002E-2</v>
      </c>
      <c r="CD25" s="5">
        <v>0.11547596122986099</v>
      </c>
      <c r="CF25" s="5">
        <v>8.5769304833429594E-2</v>
      </c>
      <c r="CH25" s="5">
        <v>5.0966044033635E-3</v>
      </c>
      <c r="CJ25" s="5">
        <v>2.9283009179023E-2</v>
      </c>
      <c r="CM25">
        <v>2017</v>
      </c>
      <c r="CN25">
        <v>77554</v>
      </c>
    </row>
    <row r="26" spans="1:92" x14ac:dyDescent="0.35">
      <c r="A26">
        <v>2018</v>
      </c>
      <c r="B26" s="9">
        <v>0</v>
      </c>
      <c r="C26" s="5">
        <v>6.8308424313088102E-4</v>
      </c>
      <c r="D26" s="5">
        <v>9.3040784840240694E-3</v>
      </c>
      <c r="E26" s="5">
        <v>2.8618874324276601E-3</v>
      </c>
      <c r="G26" s="5">
        <v>7.6788090779540503E-3</v>
      </c>
      <c r="I26" s="5">
        <v>1.67237866421699E-3</v>
      </c>
      <c r="K26" s="5">
        <v>9.3276331130975505E-3</v>
      </c>
      <c r="O26" s="5">
        <v>2.57687642063857E-2</v>
      </c>
      <c r="P26" s="5">
        <v>4.1161714305903999E-2</v>
      </c>
      <c r="Q26" s="5">
        <v>3.4260207987374697E-2</v>
      </c>
      <c r="R26" s="5">
        <v>1.96916699054282E-2</v>
      </c>
      <c r="S26" s="5">
        <v>2.1599594860379899E-2</v>
      </c>
      <c r="T26" s="5">
        <v>1.3720571435301299E-2</v>
      </c>
      <c r="U26" s="5">
        <v>6.3833044789127196E-3</v>
      </c>
      <c r="V26" s="5">
        <v>9.5278474602221198E-3</v>
      </c>
      <c r="W26" s="5">
        <v>1.60053704554288E-2</v>
      </c>
      <c r="X26" s="5">
        <v>1.1624209447761699E-2</v>
      </c>
      <c r="Y26" s="5">
        <v>7.8436914814683997E-3</v>
      </c>
      <c r="Z26" s="5">
        <v>9.1038641368995001E-3</v>
      </c>
      <c r="AA26" s="5">
        <v>9.3476545478100095E-2</v>
      </c>
      <c r="AB26" s="5">
        <v>6.00171948792236E-2</v>
      </c>
      <c r="AC26" s="5">
        <v>8.2794521193277505E-3</v>
      </c>
      <c r="AD26" s="5">
        <v>3.5331943610218E-3</v>
      </c>
      <c r="AE26" s="5">
        <v>1.77837449504764E-2</v>
      </c>
      <c r="AF26" s="5">
        <v>5.9899421733856199E-2</v>
      </c>
      <c r="AG26" s="5">
        <v>4.8934741900151901E-2</v>
      </c>
      <c r="AH26" s="5">
        <v>1.76541944905723E-2</v>
      </c>
      <c r="AI26" s="5">
        <v>4.6755938710855097E-3</v>
      </c>
      <c r="AJ26" s="5">
        <v>4.8286989600631299E-3</v>
      </c>
      <c r="AK26" s="5">
        <v>2.00214347124569E-2</v>
      </c>
      <c r="AL26" s="5">
        <v>6.1830901317881503E-3</v>
      </c>
      <c r="AN26" s="5">
        <v>1.3320142741052201E-2</v>
      </c>
      <c r="AO26" s="5">
        <v>1.9079249549517701E-3</v>
      </c>
      <c r="AP26" s="5">
        <v>7.3725988999988204E-3</v>
      </c>
      <c r="AR26" s="5">
        <v>8.7152127571871098E-4</v>
      </c>
      <c r="AS26" s="5">
        <v>1.8714152798878801E-2</v>
      </c>
      <c r="AT26" s="5">
        <v>1.64882403514351E-3</v>
      </c>
      <c r="AU26" s="5">
        <v>4.6520392420120399E-3</v>
      </c>
      <c r="AV26" s="5">
        <v>0.13124639319742301</v>
      </c>
      <c r="AW26" s="5">
        <v>2.1811586522041199E-2</v>
      </c>
      <c r="AY26" s="5">
        <v>1.62998033188472E-2</v>
      </c>
      <c r="BA26" s="5">
        <v>9.63384329105277E-3</v>
      </c>
      <c r="BB26" s="5">
        <v>1.3614575604470699E-2</v>
      </c>
      <c r="BC26" s="5">
        <v>3.2328728403349501E-2</v>
      </c>
      <c r="BE26" s="5">
        <v>2.6428293820443101E-2</v>
      </c>
      <c r="BF26" s="5">
        <v>2.4732360527152602E-4</v>
      </c>
      <c r="BG26" s="5">
        <v>2.2259124474437301E-3</v>
      </c>
      <c r="BH26" s="5">
        <v>8.9507590479218904E-4</v>
      </c>
      <c r="BI26" s="5">
        <v>7.5374813035131703E-4</v>
      </c>
      <c r="BJ26" s="5">
        <v>8.8565405316279808E-3</v>
      </c>
      <c r="BK26" s="5">
        <v>1.52162903814672E-2</v>
      </c>
      <c r="BL26" s="5">
        <v>5.0289133071876897E-3</v>
      </c>
      <c r="BM26" s="5">
        <v>1.4132777444087201E-4</v>
      </c>
      <c r="BP26" s="5">
        <v>2.2494670765172101E-2</v>
      </c>
      <c r="BQ26" s="5">
        <v>1.1541768246004501E-2</v>
      </c>
      <c r="BS26" s="5">
        <v>1.91970226948851E-3</v>
      </c>
      <c r="BT26" s="5">
        <v>1.7736635692329399E-2</v>
      </c>
      <c r="BV26" s="5">
        <v>3.1527871014851203E-2</v>
      </c>
      <c r="BX26" s="5">
        <v>0.48886454910551302</v>
      </c>
      <c r="BY26" s="5">
        <v>9.8552568043434693E-2</v>
      </c>
      <c r="BZ26" s="5">
        <v>0.33910421745633601</v>
      </c>
      <c r="CB26" s="5">
        <v>1.9585674074597499E-2</v>
      </c>
      <c r="CD26" s="5">
        <v>6.1359808736411899E-2</v>
      </c>
      <c r="CF26" s="5">
        <v>7.1735622843279306E-2</v>
      </c>
      <c r="CH26" s="5">
        <v>5.1702410816285701E-3</v>
      </c>
      <c r="CJ26" s="5">
        <v>3.40364390111767E-2</v>
      </c>
      <c r="CM26">
        <v>2018</v>
      </c>
      <c r="CN26">
        <v>84618</v>
      </c>
    </row>
    <row r="28" spans="1:92" x14ac:dyDescent="0.35">
      <c r="A28" t="s">
        <v>80</v>
      </c>
    </row>
    <row r="29" spans="1:92" ht="15" thickBot="1" x14ac:dyDescent="0.4">
      <c r="B29" t="s">
        <v>0</v>
      </c>
      <c r="C29" t="s">
        <v>1</v>
      </c>
      <c r="D29" s="1" t="s">
        <v>2</v>
      </c>
      <c r="E29" s="1" t="s">
        <v>3</v>
      </c>
      <c r="F29" s="1" t="s">
        <v>4</v>
      </c>
      <c r="G29" s="1" t="s">
        <v>5</v>
      </c>
      <c r="H29" s="1" t="s">
        <v>6</v>
      </c>
      <c r="I29" s="1" t="s">
        <v>7</v>
      </c>
      <c r="J29" s="1" t="s">
        <v>8</v>
      </c>
      <c r="K29" s="1" t="s">
        <v>9</v>
      </c>
      <c r="L29" s="1" t="s">
        <v>10</v>
      </c>
      <c r="M29" s="1" t="s">
        <v>11</v>
      </c>
      <c r="N29" s="1" t="s">
        <v>12</v>
      </c>
      <c r="O29" s="1" t="s">
        <v>13</v>
      </c>
      <c r="P29" s="1" t="s">
        <v>14</v>
      </c>
      <c r="Q29" s="1" t="s">
        <v>15</v>
      </c>
      <c r="R29" s="1" t="s">
        <v>16</v>
      </c>
      <c r="S29" s="2" t="s">
        <v>17</v>
      </c>
      <c r="T29" s="2" t="s">
        <v>18</v>
      </c>
      <c r="U29" s="2" t="s">
        <v>19</v>
      </c>
      <c r="V29" s="2" t="s">
        <v>20</v>
      </c>
      <c r="W29" s="2" t="s">
        <v>21</v>
      </c>
      <c r="X29" s="2" t="s">
        <v>22</v>
      </c>
      <c r="Y29" s="1" t="s">
        <v>23</v>
      </c>
      <c r="Z29" s="1" t="s">
        <v>24</v>
      </c>
      <c r="AA29" s="1" t="s">
        <v>25</v>
      </c>
      <c r="AB29" s="2" t="s">
        <v>26</v>
      </c>
      <c r="AC29" s="2" t="s">
        <v>27</v>
      </c>
      <c r="AD29" s="2" t="s">
        <v>28</v>
      </c>
      <c r="AE29" s="2" t="s">
        <v>29</v>
      </c>
      <c r="AF29" s="2" t="s">
        <v>30</v>
      </c>
      <c r="AG29" s="2" t="s">
        <v>31</v>
      </c>
      <c r="AH29" s="2" t="s">
        <v>32</v>
      </c>
      <c r="AI29" s="2" t="s">
        <v>33</v>
      </c>
      <c r="AJ29" s="2" t="s">
        <v>34</v>
      </c>
      <c r="AK29" s="2" t="s">
        <v>35</v>
      </c>
      <c r="AL29" s="3" t="s">
        <v>36</v>
      </c>
      <c r="AM29" s="3" t="s">
        <v>37</v>
      </c>
      <c r="AN29" s="3" t="s">
        <v>38</v>
      </c>
      <c r="AO29" s="4" t="s">
        <v>39</v>
      </c>
      <c r="AP29" t="s">
        <v>40</v>
      </c>
      <c r="AQ29" s="3" t="s">
        <v>41</v>
      </c>
      <c r="AR29" s="1" t="s">
        <v>42</v>
      </c>
      <c r="AS29" s="1" t="s">
        <v>43</v>
      </c>
      <c r="AT29" s="3" t="s">
        <v>44</v>
      </c>
      <c r="AU29" t="s">
        <v>45</v>
      </c>
      <c r="AV29" s="3" t="s">
        <v>46</v>
      </c>
      <c r="AW29" s="3" t="s">
        <v>47</v>
      </c>
      <c r="AX29" s="1" t="s">
        <v>48</v>
      </c>
      <c r="AY29" s="1" t="s">
        <v>49</v>
      </c>
      <c r="AZ29" s="1" t="s">
        <v>50</v>
      </c>
      <c r="BA29" s="1" t="s">
        <v>51</v>
      </c>
      <c r="BB29" s="1" t="s">
        <v>52</v>
      </c>
      <c r="BC29" s="3" t="s">
        <v>53</v>
      </c>
      <c r="BD29" s="1" t="s">
        <v>54</v>
      </c>
      <c r="BE29" s="1" t="s">
        <v>55</v>
      </c>
      <c r="BF29" s="1" t="s">
        <v>56</v>
      </c>
      <c r="BG29" s="1" t="s">
        <v>57</v>
      </c>
      <c r="BH29" s="1" t="s">
        <v>58</v>
      </c>
      <c r="BI29" s="1" t="s">
        <v>12</v>
      </c>
      <c r="BJ29" s="1" t="s">
        <v>59</v>
      </c>
      <c r="BK29" s="1" t="s">
        <v>60</v>
      </c>
      <c r="BL29" s="3" t="s">
        <v>61</v>
      </c>
      <c r="BM29" s="1" t="s">
        <v>62</v>
      </c>
      <c r="BN29" s="1" t="s">
        <v>63</v>
      </c>
      <c r="BO29" s="1" t="s">
        <v>64</v>
      </c>
      <c r="BP29" s="3" t="s">
        <v>65</v>
      </c>
      <c r="BQ29" s="1" t="s">
        <v>66</v>
      </c>
      <c r="BR29" s="1" t="s">
        <v>67</v>
      </c>
      <c r="BS29" s="3" t="s">
        <v>68</v>
      </c>
      <c r="BT29" s="3" t="s">
        <v>69</v>
      </c>
      <c r="BV29" t="s">
        <v>70</v>
      </c>
      <c r="BX29" t="s">
        <v>71</v>
      </c>
      <c r="BY29" t="s">
        <v>72</v>
      </c>
      <c r="BZ29" t="s">
        <v>73</v>
      </c>
      <c r="CB29" t="s">
        <v>74</v>
      </c>
      <c r="CD29" t="s">
        <v>75</v>
      </c>
      <c r="CF29" t="s">
        <v>76</v>
      </c>
      <c r="CH29" t="s">
        <v>77</v>
      </c>
      <c r="CJ29" t="s">
        <v>78</v>
      </c>
    </row>
    <row r="30" spans="1:92" x14ac:dyDescent="0.35">
      <c r="A30" s="11">
        <v>1994</v>
      </c>
      <c r="B30" s="11">
        <f>CN2*B2</f>
        <v>0</v>
      </c>
      <c r="C30" s="11">
        <f>CN2*C2</f>
        <v>0</v>
      </c>
      <c r="D30" s="11">
        <f>CN2*D2</f>
        <v>0</v>
      </c>
      <c r="E30" s="11">
        <f>CN2*E2</f>
        <v>0</v>
      </c>
      <c r="F30" s="11">
        <f>CN2*F2</f>
        <v>0</v>
      </c>
      <c r="G30" s="11">
        <f>CN2*G2</f>
        <v>0</v>
      </c>
      <c r="H30" s="11">
        <f>CN2*H2</f>
        <v>0</v>
      </c>
      <c r="I30" s="11">
        <f>CN2*I2</f>
        <v>0</v>
      </c>
      <c r="J30" s="11">
        <f>CN2*J2</f>
        <v>0</v>
      </c>
      <c r="K30" s="11">
        <f>CN2*K2</f>
        <v>0</v>
      </c>
      <c r="L30" s="11">
        <f>CN2*L2</f>
        <v>0</v>
      </c>
      <c r="M30" s="11">
        <f>CN2*M2</f>
        <v>0</v>
      </c>
      <c r="N30" s="11">
        <f>CN2*N2</f>
        <v>0</v>
      </c>
      <c r="O30" s="11">
        <f>CN2*O2</f>
        <v>0</v>
      </c>
      <c r="P30" s="11">
        <f>CN2*P2</f>
        <v>0</v>
      </c>
      <c r="Q30" s="11">
        <f>CN2*Q2</f>
        <v>0</v>
      </c>
      <c r="R30" s="11">
        <f>CN2*R2</f>
        <v>0</v>
      </c>
      <c r="S30" s="11">
        <f>CN2*S2</f>
        <v>0</v>
      </c>
      <c r="T30" s="11">
        <f>CN2*T2</f>
        <v>0</v>
      </c>
      <c r="U30" s="11">
        <f>CN2*U2</f>
        <v>0</v>
      </c>
      <c r="V30" s="11">
        <f>CN2*V2</f>
        <v>0</v>
      </c>
      <c r="W30" s="11">
        <f>CN2*W2</f>
        <v>0</v>
      </c>
      <c r="X30" s="11">
        <f>CN2*X2</f>
        <v>0</v>
      </c>
      <c r="Y30" s="11">
        <f>CN2*Y2</f>
        <v>0</v>
      </c>
      <c r="Z30" s="11">
        <f>CN2*Z2</f>
        <v>0</v>
      </c>
      <c r="AA30" s="11">
        <f>CN2*AA2</f>
        <v>0</v>
      </c>
      <c r="AB30" s="11">
        <f>CN2*AB2</f>
        <v>0</v>
      </c>
      <c r="AC30" s="11">
        <f>CN2*AC2</f>
        <v>0</v>
      </c>
      <c r="AD30" s="11">
        <f>CN2*AD2</f>
        <v>0</v>
      </c>
      <c r="AE30" s="11">
        <f>CN2*AE2</f>
        <v>0</v>
      </c>
      <c r="AF30" s="11">
        <f>CN2*AF2</f>
        <v>0</v>
      </c>
      <c r="AG30" s="11">
        <f>CN2*AG2</f>
        <v>0</v>
      </c>
      <c r="AH30" s="11">
        <f>CN2*AH2</f>
        <v>0</v>
      </c>
      <c r="AI30" s="11">
        <f>CN2*AI2</f>
        <v>0</v>
      </c>
      <c r="AJ30" s="11">
        <f>CN2*AJ2</f>
        <v>0</v>
      </c>
      <c r="AK30" s="11">
        <f>CN2*AK2</f>
        <v>0</v>
      </c>
      <c r="AL30" s="11">
        <f>CN2*AL2</f>
        <v>0</v>
      </c>
      <c r="AM30" s="11">
        <f>CN2*AM2</f>
        <v>0</v>
      </c>
      <c r="AN30" s="11">
        <f>CN2*AN2</f>
        <v>0</v>
      </c>
      <c r="AO30" s="11">
        <f>CN2*AO2</f>
        <v>0</v>
      </c>
      <c r="AP30" s="11">
        <f>CN2*AP2</f>
        <v>0</v>
      </c>
      <c r="AQ30" s="11">
        <f>CN2*AQ2</f>
        <v>0</v>
      </c>
      <c r="AR30" s="11">
        <f>CN2*AR2</f>
        <v>0</v>
      </c>
      <c r="AS30" s="11">
        <f>CN2*AS2</f>
        <v>0</v>
      </c>
      <c r="AT30" s="11">
        <f>CN2*AT2</f>
        <v>0</v>
      </c>
      <c r="AU30" s="11">
        <f>CN2*AU2</f>
        <v>0</v>
      </c>
      <c r="AV30" s="11">
        <f>CN2*AV2</f>
        <v>0</v>
      </c>
      <c r="AW30" s="11">
        <f>CN2*AW2</f>
        <v>0</v>
      </c>
      <c r="AX30" s="11">
        <f>CN2*AX2</f>
        <v>0</v>
      </c>
      <c r="AY30" s="11">
        <f>CN2*AY2</f>
        <v>0</v>
      </c>
      <c r="AZ30" s="11">
        <f>CN2*AZ2</f>
        <v>0</v>
      </c>
      <c r="BA30" s="11">
        <f>CN2*BA2</f>
        <v>0</v>
      </c>
      <c r="BB30" s="11">
        <f>CN2*BB2</f>
        <v>0</v>
      </c>
      <c r="BC30" s="11">
        <f>CN2*BC2</f>
        <v>0</v>
      </c>
      <c r="BD30" s="11">
        <f>CN2*BD2</f>
        <v>0</v>
      </c>
      <c r="BE30" s="11">
        <f>CN2*BE2</f>
        <v>0</v>
      </c>
      <c r="BF30" s="11">
        <f>CN2*BF2</f>
        <v>0</v>
      </c>
      <c r="BG30" s="11">
        <f>CN2*BG2</f>
        <v>0</v>
      </c>
      <c r="BH30" s="11">
        <f>CN2*BH2</f>
        <v>0</v>
      </c>
      <c r="BI30" s="11">
        <f>CN2*BI2</f>
        <v>0</v>
      </c>
      <c r="BJ30" s="11">
        <f>CN2*BJ2</f>
        <v>0</v>
      </c>
      <c r="BK30" s="11">
        <f>CN2*BK2</f>
        <v>0</v>
      </c>
      <c r="BL30" s="11">
        <f>CN2*BL2</f>
        <v>0</v>
      </c>
      <c r="BM30" s="11">
        <f>CN2*BM2</f>
        <v>0</v>
      </c>
      <c r="BN30" s="11">
        <f>CN2*BN2</f>
        <v>0</v>
      </c>
      <c r="BO30" s="11">
        <f>CN2*BO2</f>
        <v>0</v>
      </c>
      <c r="BP30" s="11">
        <f>CN2*BP2</f>
        <v>0</v>
      </c>
      <c r="BQ30" s="11">
        <f>CN2*BQ2</f>
        <v>0</v>
      </c>
      <c r="BR30" s="11">
        <f>CN2*BR2</f>
        <v>0</v>
      </c>
      <c r="BS30" s="11">
        <f>CN2*BS2</f>
        <v>0</v>
      </c>
      <c r="BT30" s="11">
        <f>CN2*BT2</f>
        <v>0</v>
      </c>
      <c r="BU30" s="11"/>
      <c r="BV30" s="11">
        <f>CN2*BV2</f>
        <v>0</v>
      </c>
      <c r="BW30" s="11"/>
      <c r="BX30" s="11">
        <f>CN2*BX2</f>
        <v>0</v>
      </c>
      <c r="BY30" s="11">
        <f>CN2*BY2</f>
        <v>0</v>
      </c>
      <c r="BZ30" s="11">
        <f>CN2*BZ2</f>
        <v>0</v>
      </c>
      <c r="CA30" s="11"/>
      <c r="CB30" s="11">
        <f>CN2*CB2</f>
        <v>0</v>
      </c>
      <c r="CC30" s="11"/>
      <c r="CD30" s="11">
        <f>CN2*CD2</f>
        <v>0</v>
      </c>
      <c r="CE30" s="11"/>
      <c r="CF30" s="11">
        <f>CN2*CF2</f>
        <v>0</v>
      </c>
      <c r="CG30" s="11"/>
      <c r="CH30" s="11">
        <f>CN2*CH2</f>
        <v>0</v>
      </c>
      <c r="CI30" s="11"/>
      <c r="CJ30" s="11">
        <f>CN2*CJ2</f>
        <v>0</v>
      </c>
    </row>
    <row r="31" spans="1:92" x14ac:dyDescent="0.35">
      <c r="A31" s="11">
        <v>1995</v>
      </c>
      <c r="B31" s="11">
        <f t="shared" ref="B31:B54" si="0">CN3*B3</f>
        <v>147.60036565376376</v>
      </c>
      <c r="C31" s="11">
        <f t="shared" ref="C31:C54" si="1">CN3*C3</f>
        <v>45.567898121296139</v>
      </c>
      <c r="D31" s="11">
        <f t="shared" ref="D31:D54" si="2">CN3*D3</f>
        <v>25.755768503341343</v>
      </c>
      <c r="E31" s="11">
        <f t="shared" ref="E31:E49" si="3">CN3*E3</f>
        <v>0</v>
      </c>
      <c r="F31" s="11">
        <f t="shared" ref="F31:F49" si="4">CN3*F3</f>
        <v>0</v>
      </c>
      <c r="G31" s="11">
        <f t="shared" ref="G31:G49" si="5">CN3*G3</f>
        <v>0</v>
      </c>
      <c r="H31" s="11">
        <f t="shared" ref="H31:H49" si="6">CN3*H3</f>
        <v>0</v>
      </c>
      <c r="I31" s="11">
        <f t="shared" ref="I31:I49" si="7">CN3*I3</f>
        <v>0</v>
      </c>
      <c r="J31" s="11">
        <f t="shared" ref="J31:J49" si="8">CN3*J3</f>
        <v>0</v>
      </c>
      <c r="K31" s="11">
        <f t="shared" ref="K31:K49" si="9">CN3*K3</f>
        <v>0</v>
      </c>
      <c r="L31" s="11">
        <f t="shared" ref="L31:L49" si="10">CN3*L3</f>
        <v>0</v>
      </c>
      <c r="M31" s="11">
        <f t="shared" ref="M31:M49" si="11">CN3*M3</f>
        <v>70.333060143739743</v>
      </c>
      <c r="N31" s="11">
        <f t="shared" ref="N31:N49" si="12">CN3*N3</f>
        <v>0</v>
      </c>
      <c r="O31" s="11">
        <f t="shared" ref="O31:O49" si="13">CN3*O3</f>
        <v>0</v>
      </c>
      <c r="P31" s="11">
        <f t="shared" ref="P31:P49" si="14">CN3*P3</f>
        <v>0</v>
      </c>
      <c r="Q31" s="11">
        <f t="shared" ref="Q31:Q49" si="15">CN3*Q3</f>
        <v>0</v>
      </c>
      <c r="R31" s="11">
        <f t="shared" ref="R31:R49" si="16">CN3*R3</f>
        <v>230.81131004917432</v>
      </c>
      <c r="S31" s="11">
        <f t="shared" ref="S31:S49" si="17">CN3*S3</f>
        <v>344.73105535241507</v>
      </c>
      <c r="T31" s="11">
        <f t="shared" ref="T31:T49" si="18">CN3*T3</f>
        <v>0</v>
      </c>
      <c r="U31" s="11">
        <f t="shared" ref="U31:U49" si="19">CN3*U3</f>
        <v>0</v>
      </c>
      <c r="V31" s="11">
        <f t="shared" ref="V31:V49" si="20">CN3*V3</f>
        <v>0</v>
      </c>
      <c r="W31" s="11">
        <f t="shared" ref="W31:W49" si="21">CN3*W3</f>
        <v>0</v>
      </c>
      <c r="X31" s="11">
        <f t="shared" ref="X31:X49" si="22">CN3*X3</f>
        <v>157.50643046274155</v>
      </c>
      <c r="Y31" s="11">
        <f t="shared" ref="Y31:Y49" si="23">CN3*Y3</f>
        <v>0</v>
      </c>
      <c r="Z31" s="11">
        <f t="shared" ref="Z31:Z49" si="24">CN3*Z3</f>
        <v>102.03246753246746</v>
      </c>
      <c r="AA31" s="11">
        <f t="shared" ref="AA31:AA49" si="25">CN3*AA3</f>
        <v>149.58157861555924</v>
      </c>
      <c r="AB31" s="11">
        <f t="shared" ref="AB31:AB49" si="26">CN3*AB3</f>
        <v>0</v>
      </c>
      <c r="AC31" s="11">
        <f t="shared" ref="AC31:AC49" si="27">CN3*AC3</f>
        <v>0</v>
      </c>
      <c r="AD31" s="11">
        <f t="shared" ref="AD31:AD49" si="28">CN3*AD3</f>
        <v>0</v>
      </c>
      <c r="AE31" s="11">
        <f t="shared" ref="AE31:AE49" si="29">CN3*AE3</f>
        <v>0</v>
      </c>
      <c r="AF31" s="11">
        <f t="shared" ref="AF31:AF49" si="30">CN3*AF3</f>
        <v>29.718194426932268</v>
      </c>
      <c r="AG31" s="11">
        <f t="shared" ref="AG31:AG49" si="31">CN3*AG3</f>
        <v>0</v>
      </c>
      <c r="AH31" s="11">
        <f t="shared" ref="AH31:AH49" si="32">CN3*AH3</f>
        <v>0</v>
      </c>
      <c r="AI31" s="11">
        <f t="shared" ref="AI31:AI49" si="33">CN3*AI3</f>
        <v>237.7455554154588</v>
      </c>
      <c r="AJ31" s="11">
        <f t="shared" ref="AJ31:AJ49" si="34">CN3*AJ3</f>
        <v>0</v>
      </c>
      <c r="AK31" s="11">
        <f t="shared" ref="AK31:AK49" si="35">CN3*AK3</f>
        <v>360.58075904677816</v>
      </c>
      <c r="AL31" s="11">
        <f t="shared" ref="AL31:AL49" si="36">CN3*AL3</f>
        <v>128.77884251670656</v>
      </c>
      <c r="AM31" s="11">
        <f t="shared" ref="AM31:AM49" si="37">CN3*AM3</f>
        <v>0</v>
      </c>
      <c r="AN31" s="11">
        <f t="shared" ref="AN31:AN49" si="38">CN3*AN3</f>
        <v>0</v>
      </c>
      <c r="AO31" s="11">
        <f t="shared" ref="AO31:AO49" si="39">CN3*AO3</f>
        <v>0</v>
      </c>
      <c r="AP31" s="11">
        <f t="shared" ref="AP31:AP49" si="40">CN3*AP3</f>
        <v>74.295486067330671</v>
      </c>
      <c r="AQ31" s="11">
        <f t="shared" ref="AQ31:AQ49" si="41">CN3*AQ3</f>
        <v>28.727587946034539</v>
      </c>
      <c r="AR31" s="11">
        <f t="shared" ref="AR31:AR49" si="42">CN3*AR3</f>
        <v>0</v>
      </c>
      <c r="AS31" s="11">
        <f t="shared" ref="AS31:AS49" si="43">CN3*AS3</f>
        <v>1320.478439036692</v>
      </c>
      <c r="AT31" s="11">
        <f t="shared" ref="AT31:AT49" si="44">CN3*AT3</f>
        <v>425.96078678602942</v>
      </c>
      <c r="AU31" s="11">
        <f t="shared" ref="AU31:AU49" si="45">CN3*AU3</f>
        <v>30.70880090783</v>
      </c>
      <c r="AV31" s="11">
        <f t="shared" ref="AV31:AV49" si="46">CN3*AV3</f>
        <v>605.26055982852142</v>
      </c>
      <c r="AW31" s="11">
        <f t="shared" ref="AW31:AW49" si="47">CN3*AW3</f>
        <v>0</v>
      </c>
      <c r="AX31" s="11">
        <f t="shared" ref="AX31:AX49" si="48">CN3*AX3</f>
        <v>0</v>
      </c>
      <c r="AY31" s="11">
        <f t="shared" ref="AY31:AY49" si="49">CN3*AY3</f>
        <v>205.05554154583237</v>
      </c>
      <c r="AZ31" s="11">
        <f t="shared" ref="AZ31:AZ49" si="50">CN3*AZ3</f>
        <v>68.351847181944279</v>
      </c>
      <c r="BA31" s="11">
        <f t="shared" ref="BA31:BA49" si="51">CN3*BA3</f>
        <v>185.24341192787773</v>
      </c>
      <c r="BB31" s="11">
        <f t="shared" ref="BB31:BB49" si="52">CN3*BB3</f>
        <v>158.49703694363865</v>
      </c>
      <c r="BC31" s="11">
        <f t="shared" ref="BC31:BC49" si="53">CN3*BC3</f>
        <v>649.83785146891933</v>
      </c>
      <c r="BD31" s="11">
        <f t="shared" ref="BD31:BD49" si="54">CN3*BD3</f>
        <v>392.28016643550592</v>
      </c>
      <c r="BE31" s="11">
        <f t="shared" ref="BE31:BE49" si="55">CN3*BE3</f>
        <v>237.7455554154588</v>
      </c>
      <c r="BF31" s="11">
        <f t="shared" ref="BF31:BF49" si="56">CN3*BF3</f>
        <v>393.27077291640455</v>
      </c>
      <c r="BG31" s="11">
        <f t="shared" ref="BG31:BG49" si="57">CN3*BG3</f>
        <v>674.60301349136262</v>
      </c>
      <c r="BH31" s="11">
        <f t="shared" ref="BH31:BH49" si="58">CN3*BH3</f>
        <v>0</v>
      </c>
      <c r="BI31" s="11">
        <f t="shared" ref="BI31:BI49" si="59">CN3*BI3</f>
        <v>0</v>
      </c>
      <c r="BJ31" s="11">
        <f t="shared" ref="BJ31:BJ49" si="60">CN3*BJ3</f>
        <v>378.41167570293857</v>
      </c>
      <c r="BK31" s="11">
        <f t="shared" ref="BK31:BK49" si="61">CN3*BK3</f>
        <v>647.85663850712353</v>
      </c>
      <c r="BL31" s="11">
        <f t="shared" ref="BL31:BL49" si="62">CN3*BL3</f>
        <v>0</v>
      </c>
      <c r="BM31" s="11">
        <f t="shared" ref="BM31:BM49" si="63">CN3*BM3</f>
        <v>0</v>
      </c>
      <c r="BN31" s="11">
        <f t="shared" ref="BN31:BN49" si="64">CN3*BN3</f>
        <v>170.38431471441174</v>
      </c>
      <c r="BO31" s="11">
        <f t="shared" ref="BO31:BO49" si="65">CN3*BO3</f>
        <v>0</v>
      </c>
      <c r="BP31" s="11">
        <f t="shared" ref="BP31:BP49" si="66">CN3*BP3</f>
        <v>468.55686546463312</v>
      </c>
      <c r="BQ31" s="11">
        <f t="shared" ref="BQ31:BQ49" si="67">CN3*BQ3</f>
        <v>166.42188879082022</v>
      </c>
      <c r="BR31" s="11">
        <f t="shared" ref="BR31:BR49" si="68">CN3*BR3</f>
        <v>52.502143487580412</v>
      </c>
      <c r="BS31" s="11">
        <f t="shared" ref="BS31:BS49" si="69">CN3*BS3</f>
        <v>117.8821712268315</v>
      </c>
      <c r="BT31" s="11">
        <f t="shared" ref="BT31:BT49" si="70">CN3*BT3</f>
        <v>881.63976799899081</v>
      </c>
      <c r="BU31" s="11"/>
      <c r="BV31" s="11">
        <f t="shared" ref="BV31:BV49" si="71">CN3*BV3</f>
        <v>141.65672676837721</v>
      </c>
      <c r="BW31" s="11"/>
      <c r="BX31" s="11">
        <f t="shared" ref="BX31:BX49" si="72">CN3*BX3</f>
        <v>1612.7073509015243</v>
      </c>
      <c r="BY31" s="11">
        <f t="shared" ref="BY31:BY49" si="73">CN3*BY3</f>
        <v>733.04879586432935</v>
      </c>
      <c r="BZ31" s="11">
        <f t="shared" ref="BZ31:BZ49" si="74">CN3*BZ3</f>
        <v>777.62608750472884</v>
      </c>
      <c r="CA31" s="11"/>
      <c r="CB31" s="11">
        <f t="shared" ref="CB31:CB49" si="75">CN3*CB3</f>
        <v>1349.2060269827266</v>
      </c>
      <c r="CC31" s="11"/>
      <c r="CD31" s="11">
        <f t="shared" ref="CD31:CD49" si="76">CN3*CD3</f>
        <v>617.14783759929446</v>
      </c>
      <c r="CE31" s="11"/>
      <c r="CF31" s="11">
        <f t="shared" ref="CF31:CF49" si="77">CN3*CF3</f>
        <v>2726.1490354305852</v>
      </c>
      <c r="CG31" s="11"/>
      <c r="CH31" s="11">
        <f t="shared" ref="CH31:CH49" si="78">CN3*CH3</f>
        <v>170.38431471441174</v>
      </c>
      <c r="CI31" s="11"/>
      <c r="CJ31" s="11">
        <f t="shared" ref="CJ31:CJ49" si="79">CN3*CJ3</f>
        <v>687.48089774303435</v>
      </c>
    </row>
    <row r="32" spans="1:92" x14ac:dyDescent="0.35">
      <c r="A32" s="11">
        <v>1996</v>
      </c>
      <c r="B32" s="11">
        <f t="shared" si="0"/>
        <v>144.7525847214246</v>
      </c>
      <c r="C32" s="11">
        <f t="shared" si="1"/>
        <v>133.84656806433082</v>
      </c>
      <c r="D32" s="11">
        <f t="shared" si="2"/>
        <v>21.812033314187268</v>
      </c>
      <c r="E32" s="11">
        <f t="shared" si="3"/>
        <v>0</v>
      </c>
      <c r="F32" s="11">
        <f t="shared" si="4"/>
        <v>0</v>
      </c>
      <c r="G32" s="11">
        <f t="shared" si="5"/>
        <v>0</v>
      </c>
      <c r="H32" s="11">
        <f t="shared" si="6"/>
        <v>0</v>
      </c>
      <c r="I32" s="11">
        <f t="shared" si="7"/>
        <v>0</v>
      </c>
      <c r="J32" s="11">
        <f t="shared" si="8"/>
        <v>0</v>
      </c>
      <c r="K32" s="11">
        <f t="shared" si="9"/>
        <v>0</v>
      </c>
      <c r="L32" s="11">
        <f t="shared" si="10"/>
        <v>0</v>
      </c>
      <c r="M32" s="11">
        <f t="shared" si="11"/>
        <v>0</v>
      </c>
      <c r="N32" s="11">
        <f t="shared" si="12"/>
        <v>0</v>
      </c>
      <c r="O32" s="11">
        <f t="shared" si="13"/>
        <v>0</v>
      </c>
      <c r="P32" s="11">
        <f t="shared" si="14"/>
        <v>261.7443997702469</v>
      </c>
      <c r="Q32" s="11">
        <f t="shared" si="15"/>
        <v>0</v>
      </c>
      <c r="R32" s="11">
        <f t="shared" si="16"/>
        <v>0</v>
      </c>
      <c r="S32" s="11">
        <f t="shared" si="17"/>
        <v>0</v>
      </c>
      <c r="T32" s="11">
        <f t="shared" si="18"/>
        <v>0</v>
      </c>
      <c r="U32" s="11">
        <f t="shared" si="19"/>
        <v>64.444643882825915</v>
      </c>
      <c r="V32" s="11">
        <f t="shared" si="20"/>
        <v>0</v>
      </c>
      <c r="W32" s="11">
        <f t="shared" si="21"/>
        <v>746.56641298104591</v>
      </c>
      <c r="X32" s="11">
        <f t="shared" si="22"/>
        <v>344.0352527283174</v>
      </c>
      <c r="Y32" s="11">
        <f t="shared" si="23"/>
        <v>0</v>
      </c>
      <c r="Z32" s="11">
        <f t="shared" si="24"/>
        <v>0</v>
      </c>
      <c r="AA32" s="11">
        <f t="shared" si="25"/>
        <v>179.45354681217646</v>
      </c>
      <c r="AB32" s="11">
        <f t="shared" si="26"/>
        <v>1401.9188684664032</v>
      </c>
      <c r="AC32" s="11">
        <f t="shared" si="27"/>
        <v>0</v>
      </c>
      <c r="AD32" s="11">
        <f t="shared" si="28"/>
        <v>144.7525847214246</v>
      </c>
      <c r="AE32" s="11">
        <f t="shared" si="29"/>
        <v>348.00107696726036</v>
      </c>
      <c r="AF32" s="11">
        <f t="shared" si="30"/>
        <v>22.803489373923011</v>
      </c>
      <c r="AG32" s="11">
        <f t="shared" si="31"/>
        <v>0</v>
      </c>
      <c r="AH32" s="11">
        <f t="shared" si="32"/>
        <v>471.93308443423359</v>
      </c>
      <c r="AI32" s="11">
        <f t="shared" si="33"/>
        <v>187.38519529006379</v>
      </c>
      <c r="AJ32" s="11">
        <f t="shared" si="34"/>
        <v>0</v>
      </c>
      <c r="AK32" s="11">
        <f t="shared" si="35"/>
        <v>16.854753015508393</v>
      </c>
      <c r="AL32" s="11">
        <f t="shared" si="36"/>
        <v>241.91527857553194</v>
      </c>
      <c r="AM32" s="11">
        <f t="shared" si="37"/>
        <v>0</v>
      </c>
      <c r="AN32" s="11">
        <f t="shared" si="38"/>
        <v>0</v>
      </c>
      <c r="AO32" s="11">
        <f t="shared" si="39"/>
        <v>22.803489373923011</v>
      </c>
      <c r="AP32" s="11">
        <f t="shared" si="40"/>
        <v>28.752225732337774</v>
      </c>
      <c r="AQ32" s="11">
        <f t="shared" si="41"/>
        <v>0</v>
      </c>
      <c r="AR32" s="11">
        <f t="shared" si="42"/>
        <v>0</v>
      </c>
      <c r="AS32" s="11">
        <f t="shared" si="43"/>
        <v>27.760769672601889</v>
      </c>
      <c r="AT32" s="11">
        <f t="shared" si="44"/>
        <v>580.99325100517001</v>
      </c>
      <c r="AU32" s="11">
        <f t="shared" si="45"/>
        <v>152.6842331993106</v>
      </c>
      <c r="AV32" s="11">
        <f t="shared" si="46"/>
        <v>1371.1837306145887</v>
      </c>
      <c r="AW32" s="11">
        <f t="shared" si="47"/>
        <v>59.48736358414704</v>
      </c>
      <c r="AX32" s="11">
        <f t="shared" si="48"/>
        <v>0</v>
      </c>
      <c r="AY32" s="11">
        <f t="shared" si="49"/>
        <v>64.444643882825915</v>
      </c>
      <c r="AZ32" s="11">
        <f t="shared" si="50"/>
        <v>0</v>
      </c>
      <c r="BA32" s="11">
        <f t="shared" si="51"/>
        <v>0</v>
      </c>
      <c r="BB32" s="11">
        <f t="shared" si="52"/>
        <v>0</v>
      </c>
      <c r="BC32" s="11">
        <f t="shared" si="53"/>
        <v>0</v>
      </c>
      <c r="BD32" s="11">
        <f t="shared" si="54"/>
        <v>33.709506031016645</v>
      </c>
      <c r="BE32" s="11">
        <f t="shared" si="55"/>
        <v>532.41190407811621</v>
      </c>
      <c r="BF32" s="11">
        <f t="shared" si="56"/>
        <v>54.530083285468166</v>
      </c>
      <c r="BG32" s="11">
        <f t="shared" si="57"/>
        <v>236.95799827685255</v>
      </c>
      <c r="BH32" s="11">
        <f t="shared" si="58"/>
        <v>0</v>
      </c>
      <c r="BI32" s="11">
        <f t="shared" si="59"/>
        <v>0</v>
      </c>
      <c r="BJ32" s="11">
        <f t="shared" si="60"/>
        <v>33.709506031016645</v>
      </c>
      <c r="BK32" s="11">
        <f t="shared" si="61"/>
        <v>826.87435381964349</v>
      </c>
      <c r="BL32" s="11">
        <f t="shared" si="62"/>
        <v>93.196869615163692</v>
      </c>
      <c r="BM32" s="11">
        <f t="shared" si="63"/>
        <v>0</v>
      </c>
      <c r="BN32" s="11">
        <f t="shared" si="64"/>
        <v>0</v>
      </c>
      <c r="BO32" s="11">
        <f t="shared" si="65"/>
        <v>0</v>
      </c>
      <c r="BP32" s="11">
        <f t="shared" si="66"/>
        <v>464.00143595634626</v>
      </c>
      <c r="BQ32" s="11">
        <f t="shared" si="67"/>
        <v>62.461731763354415</v>
      </c>
      <c r="BR32" s="11">
        <f t="shared" si="68"/>
        <v>0</v>
      </c>
      <c r="BS32" s="11">
        <f t="shared" si="69"/>
        <v>135.82948018380247</v>
      </c>
      <c r="BT32" s="11">
        <f t="shared" si="70"/>
        <v>688.07050545663481</v>
      </c>
      <c r="BU32" s="11"/>
      <c r="BV32" s="11">
        <f t="shared" si="71"/>
        <v>155.65860137851851</v>
      </c>
      <c r="BW32" s="11"/>
      <c r="BX32" s="11">
        <f t="shared" si="72"/>
        <v>3816.114373923027</v>
      </c>
      <c r="BY32" s="11">
        <f t="shared" si="73"/>
        <v>1155.0463095921889</v>
      </c>
      <c r="BZ32" s="11">
        <f t="shared" si="74"/>
        <v>2773.1025990809821</v>
      </c>
      <c r="CA32" s="11"/>
      <c r="CB32" s="11">
        <f t="shared" si="75"/>
        <v>27.760769672601889</v>
      </c>
      <c r="CC32" s="11"/>
      <c r="CD32" s="11">
        <f t="shared" si="76"/>
        <v>123.93200746697295</v>
      </c>
      <c r="CE32" s="11"/>
      <c r="CF32" s="11">
        <f t="shared" si="77"/>
        <v>891.31899770246923</v>
      </c>
      <c r="CG32" s="11"/>
      <c r="CH32" s="11">
        <f t="shared" si="78"/>
        <v>93.196869615163692</v>
      </c>
      <c r="CI32" s="11"/>
      <c r="CJ32" s="11">
        <f t="shared" si="79"/>
        <v>526.46316771970169</v>
      </c>
    </row>
    <row r="33" spans="1:88" x14ac:dyDescent="0.35">
      <c r="A33" s="11">
        <v>1997</v>
      </c>
      <c r="B33" s="11">
        <f t="shared" si="0"/>
        <v>0</v>
      </c>
      <c r="C33" s="11">
        <f t="shared" si="1"/>
        <v>39.697044334975395</v>
      </c>
      <c r="D33" s="11">
        <f t="shared" si="2"/>
        <v>35.72733990147789</v>
      </c>
      <c r="E33" s="11">
        <f t="shared" si="3"/>
        <v>0</v>
      </c>
      <c r="F33" s="11">
        <f t="shared" si="4"/>
        <v>0</v>
      </c>
      <c r="G33" s="11">
        <f t="shared" si="5"/>
        <v>0</v>
      </c>
      <c r="H33" s="11">
        <f t="shared" si="6"/>
        <v>0</v>
      </c>
      <c r="I33" s="11">
        <f t="shared" si="7"/>
        <v>0</v>
      </c>
      <c r="J33" s="11">
        <f t="shared" si="8"/>
        <v>0</v>
      </c>
      <c r="K33" s="11">
        <f t="shared" si="9"/>
        <v>0</v>
      </c>
      <c r="L33" s="11">
        <f t="shared" si="10"/>
        <v>0</v>
      </c>
      <c r="M33" s="11">
        <f t="shared" si="11"/>
        <v>0</v>
      </c>
      <c r="N33" s="11">
        <f t="shared" si="12"/>
        <v>0</v>
      </c>
      <c r="O33" s="11">
        <f t="shared" si="13"/>
        <v>0</v>
      </c>
      <c r="P33" s="11">
        <f t="shared" si="14"/>
        <v>315.59150246305353</v>
      </c>
      <c r="Q33" s="11">
        <f t="shared" si="15"/>
        <v>58.553140394088601</v>
      </c>
      <c r="R33" s="11">
        <f t="shared" si="16"/>
        <v>125.04568965517237</v>
      </c>
      <c r="S33" s="11">
        <f t="shared" si="17"/>
        <v>77.40923645320197</v>
      </c>
      <c r="T33" s="11">
        <f t="shared" si="18"/>
        <v>148.86391625615758</v>
      </c>
      <c r="U33" s="11">
        <f t="shared" si="19"/>
        <v>229.25043103448306</v>
      </c>
      <c r="V33" s="11">
        <f t="shared" si="20"/>
        <v>0</v>
      </c>
      <c r="W33" s="11">
        <f t="shared" si="21"/>
        <v>187.56853448275928</v>
      </c>
      <c r="X33" s="11">
        <f t="shared" si="22"/>
        <v>66.492549261083767</v>
      </c>
      <c r="Y33" s="11">
        <f t="shared" si="23"/>
        <v>0</v>
      </c>
      <c r="Z33" s="11">
        <f t="shared" si="24"/>
        <v>15.878817733990143</v>
      </c>
      <c r="AA33" s="11">
        <f t="shared" si="25"/>
        <v>233.22013546798038</v>
      </c>
      <c r="AB33" s="11">
        <f t="shared" si="26"/>
        <v>283.83386699507315</v>
      </c>
      <c r="AC33" s="11">
        <f t="shared" si="27"/>
        <v>0</v>
      </c>
      <c r="AD33" s="11">
        <f t="shared" si="28"/>
        <v>125.04568965517237</v>
      </c>
      <c r="AE33" s="11">
        <f t="shared" si="29"/>
        <v>157.79575123152708</v>
      </c>
      <c r="AF33" s="11">
        <f t="shared" si="30"/>
        <v>47.636453201970411</v>
      </c>
      <c r="AG33" s="11">
        <f t="shared" si="31"/>
        <v>0</v>
      </c>
      <c r="AH33" s="11">
        <f t="shared" si="32"/>
        <v>983.49427339901433</v>
      </c>
      <c r="AI33" s="11">
        <f t="shared" si="33"/>
        <v>0</v>
      </c>
      <c r="AJ33" s="11">
        <f t="shared" si="34"/>
        <v>32.750061576354724</v>
      </c>
      <c r="AK33" s="11">
        <f t="shared" si="35"/>
        <v>62.522844827586269</v>
      </c>
      <c r="AL33" s="11">
        <f t="shared" si="36"/>
        <v>0</v>
      </c>
      <c r="AM33" s="11">
        <f t="shared" si="37"/>
        <v>0</v>
      </c>
      <c r="AN33" s="11">
        <f t="shared" si="38"/>
        <v>0</v>
      </c>
      <c r="AO33" s="11">
        <f t="shared" si="39"/>
        <v>0</v>
      </c>
      <c r="AP33" s="11">
        <f t="shared" si="40"/>
        <v>788.97875615763633</v>
      </c>
      <c r="AQ33" s="11">
        <f t="shared" si="41"/>
        <v>0</v>
      </c>
      <c r="AR33" s="11">
        <f t="shared" si="42"/>
        <v>50.613731527093584</v>
      </c>
      <c r="AS33" s="11">
        <f t="shared" si="43"/>
        <v>61.530418719211767</v>
      </c>
      <c r="AT33" s="11">
        <f t="shared" si="44"/>
        <v>501.17518472906414</v>
      </c>
      <c r="AU33" s="11">
        <f t="shared" si="45"/>
        <v>31.757635467980222</v>
      </c>
      <c r="AV33" s="11">
        <f t="shared" si="46"/>
        <v>556.7510467980303</v>
      </c>
      <c r="AW33" s="11">
        <f t="shared" si="47"/>
        <v>0</v>
      </c>
      <c r="AX33" s="11">
        <f t="shared" si="48"/>
        <v>607.36477832512298</v>
      </c>
      <c r="AY33" s="11">
        <f t="shared" si="49"/>
        <v>110.15929802955668</v>
      </c>
      <c r="AZ33" s="11">
        <f t="shared" si="50"/>
        <v>0</v>
      </c>
      <c r="BA33" s="11">
        <f t="shared" si="51"/>
        <v>0</v>
      </c>
      <c r="BB33" s="11">
        <f t="shared" si="52"/>
        <v>62.522844827586269</v>
      </c>
      <c r="BC33" s="11">
        <f t="shared" si="53"/>
        <v>137.94722906403939</v>
      </c>
      <c r="BD33" s="11">
        <f t="shared" si="54"/>
        <v>306.65966748768449</v>
      </c>
      <c r="BE33" s="11">
        <f t="shared" si="55"/>
        <v>407.88713054187167</v>
      </c>
      <c r="BF33" s="11">
        <f t="shared" si="56"/>
        <v>0</v>
      </c>
      <c r="BG33" s="11">
        <f t="shared" si="57"/>
        <v>231.23528325123169</v>
      </c>
      <c r="BH33" s="11">
        <f t="shared" si="58"/>
        <v>0</v>
      </c>
      <c r="BI33" s="11">
        <f t="shared" si="59"/>
        <v>0</v>
      </c>
      <c r="BJ33" s="11">
        <f t="shared" si="60"/>
        <v>115.12142857142852</v>
      </c>
      <c r="BK33" s="11">
        <f t="shared" si="61"/>
        <v>481.3266625615758</v>
      </c>
      <c r="BL33" s="11">
        <f t="shared" si="62"/>
        <v>57.560714285714262</v>
      </c>
      <c r="BM33" s="11">
        <f t="shared" si="63"/>
        <v>0</v>
      </c>
      <c r="BN33" s="11">
        <f t="shared" si="64"/>
        <v>0</v>
      </c>
      <c r="BO33" s="11">
        <f t="shared" si="65"/>
        <v>0</v>
      </c>
      <c r="BP33" s="11">
        <f t="shared" si="66"/>
        <v>761.19082512315322</v>
      </c>
      <c r="BQ33" s="11">
        <f t="shared" si="67"/>
        <v>551.78891625615688</v>
      </c>
      <c r="BR33" s="11">
        <f t="shared" si="68"/>
        <v>0</v>
      </c>
      <c r="BS33" s="11">
        <f t="shared" si="69"/>
        <v>56.568288177339923</v>
      </c>
      <c r="BT33" s="11">
        <f t="shared" si="70"/>
        <v>774.0923645320197</v>
      </c>
      <c r="BU33" s="11"/>
      <c r="BV33" s="11">
        <f t="shared" si="71"/>
        <v>75.424384236453122</v>
      </c>
      <c r="BW33" s="11"/>
      <c r="BX33" s="11">
        <f t="shared" si="72"/>
        <v>2835.3613916256149</v>
      </c>
      <c r="BY33" s="11">
        <f t="shared" si="73"/>
        <v>834.63035714285741</v>
      </c>
      <c r="BZ33" s="11">
        <f t="shared" si="74"/>
        <v>1926.2990763546873</v>
      </c>
      <c r="CA33" s="11"/>
      <c r="CB33" s="11">
        <f t="shared" si="75"/>
        <v>112.14415024630536</v>
      </c>
      <c r="CC33" s="11"/>
      <c r="CD33" s="11">
        <f t="shared" si="76"/>
        <v>780.04692118226569</v>
      </c>
      <c r="CE33" s="11"/>
      <c r="CF33" s="11">
        <f t="shared" si="77"/>
        <v>1198.8507389162567</v>
      </c>
      <c r="CG33" s="11"/>
      <c r="CH33" s="11">
        <f t="shared" si="78"/>
        <v>57.560714285714262</v>
      </c>
      <c r="CI33" s="11"/>
      <c r="CJ33" s="11">
        <f t="shared" si="79"/>
        <v>1312.9797413793103</v>
      </c>
    </row>
    <row r="34" spans="1:88" x14ac:dyDescent="0.35">
      <c r="A34" s="11">
        <v>1998</v>
      </c>
      <c r="B34" s="11">
        <f t="shared" si="0"/>
        <v>0</v>
      </c>
      <c r="C34" s="11">
        <f t="shared" si="1"/>
        <v>38.774718187426309</v>
      </c>
      <c r="D34" s="11">
        <f t="shared" si="2"/>
        <v>0</v>
      </c>
      <c r="E34" s="11">
        <f t="shared" si="3"/>
        <v>0</v>
      </c>
      <c r="F34" s="11">
        <f t="shared" si="4"/>
        <v>0</v>
      </c>
      <c r="G34" s="11">
        <f t="shared" si="5"/>
        <v>0</v>
      </c>
      <c r="H34" s="11">
        <f t="shared" si="6"/>
        <v>373.82805226852201</v>
      </c>
      <c r="I34" s="11">
        <f t="shared" si="7"/>
        <v>0</v>
      </c>
      <c r="J34" s="11">
        <f t="shared" si="8"/>
        <v>0</v>
      </c>
      <c r="K34" s="11">
        <f t="shared" si="9"/>
        <v>0</v>
      </c>
      <c r="L34" s="11">
        <f t="shared" si="10"/>
        <v>0</v>
      </c>
      <c r="M34" s="11">
        <f t="shared" si="11"/>
        <v>0</v>
      </c>
      <c r="N34" s="11">
        <f t="shared" si="12"/>
        <v>106.38191912960578</v>
      </c>
      <c r="O34" s="11">
        <f t="shared" si="13"/>
        <v>11.930682519208116</v>
      </c>
      <c r="P34" s="11">
        <f t="shared" si="14"/>
        <v>478.22152431159287</v>
      </c>
      <c r="Q34" s="11">
        <f t="shared" si="15"/>
        <v>221.71185014861825</v>
      </c>
      <c r="R34" s="11">
        <f t="shared" si="16"/>
        <v>344.99556951376798</v>
      </c>
      <c r="S34" s="11">
        <f t="shared" si="17"/>
        <v>66.612977398911937</v>
      </c>
      <c r="T34" s="11">
        <f t="shared" si="18"/>
        <v>0</v>
      </c>
      <c r="U34" s="11">
        <f t="shared" si="19"/>
        <v>112.34726038920989</v>
      </c>
      <c r="V34" s="11">
        <f t="shared" si="20"/>
        <v>1002.1773316134821</v>
      </c>
      <c r="W34" s="11">
        <f t="shared" si="21"/>
        <v>222.70607369188471</v>
      </c>
      <c r="X34" s="11">
        <f t="shared" si="22"/>
        <v>330.08221636475855</v>
      </c>
      <c r="Y34" s="11">
        <f t="shared" si="23"/>
        <v>0</v>
      </c>
      <c r="Z34" s="11">
        <f t="shared" si="24"/>
        <v>0</v>
      </c>
      <c r="AA34" s="11">
        <f t="shared" si="25"/>
        <v>993.22931972407684</v>
      </c>
      <c r="AB34" s="11">
        <f t="shared" si="26"/>
        <v>1102.5939094834837</v>
      </c>
      <c r="AC34" s="11">
        <f t="shared" si="27"/>
        <v>0</v>
      </c>
      <c r="AD34" s="11">
        <f t="shared" si="28"/>
        <v>141.1797431439627</v>
      </c>
      <c r="AE34" s="11">
        <f t="shared" si="29"/>
        <v>63.630306769109893</v>
      </c>
      <c r="AF34" s="11">
        <f t="shared" si="30"/>
        <v>190.89092030732951</v>
      </c>
      <c r="AG34" s="11">
        <f t="shared" si="31"/>
        <v>0</v>
      </c>
      <c r="AH34" s="11">
        <f t="shared" si="32"/>
        <v>46.72850653356511</v>
      </c>
      <c r="AI34" s="11">
        <f t="shared" si="33"/>
        <v>221.71185014861825</v>
      </c>
      <c r="AJ34" s="11">
        <f t="shared" si="34"/>
        <v>81.5263305479222</v>
      </c>
      <c r="AK34" s="11">
        <f t="shared" si="35"/>
        <v>0</v>
      </c>
      <c r="AL34" s="11">
        <f t="shared" si="36"/>
        <v>0</v>
      </c>
      <c r="AM34" s="11">
        <f t="shared" si="37"/>
        <v>0</v>
      </c>
      <c r="AN34" s="11">
        <f t="shared" si="38"/>
        <v>345.98979305703614</v>
      </c>
      <c r="AO34" s="11">
        <f t="shared" si="39"/>
        <v>0</v>
      </c>
      <c r="AP34" s="11">
        <f t="shared" si="40"/>
        <v>0</v>
      </c>
      <c r="AQ34" s="11">
        <f t="shared" si="41"/>
        <v>211.76961471594475</v>
      </c>
      <c r="AR34" s="11">
        <f t="shared" si="42"/>
        <v>137.20284897089346</v>
      </c>
      <c r="AS34" s="11">
        <f t="shared" si="43"/>
        <v>78.543659918120156</v>
      </c>
      <c r="AT34" s="11">
        <f t="shared" si="44"/>
        <v>610.45325556614955</v>
      </c>
      <c r="AU34" s="11">
        <f t="shared" si="45"/>
        <v>428.51034714822532</v>
      </c>
      <c r="AV34" s="11">
        <f t="shared" si="46"/>
        <v>1110.5476978296224</v>
      </c>
      <c r="AW34" s="11">
        <f t="shared" si="47"/>
        <v>568.69586674892093</v>
      </c>
      <c r="AX34" s="11">
        <f t="shared" si="48"/>
        <v>0</v>
      </c>
      <c r="AY34" s="11">
        <f t="shared" si="49"/>
        <v>0</v>
      </c>
      <c r="AZ34" s="11">
        <f t="shared" si="50"/>
        <v>0</v>
      </c>
      <c r="BA34" s="11">
        <f t="shared" si="51"/>
        <v>123.28371936515056</v>
      </c>
      <c r="BB34" s="11">
        <f t="shared" si="52"/>
        <v>0</v>
      </c>
      <c r="BC34" s="11">
        <f t="shared" si="53"/>
        <v>607.47058493634665</v>
      </c>
      <c r="BD34" s="11">
        <f t="shared" si="54"/>
        <v>51.699624249901866</v>
      </c>
      <c r="BE34" s="11">
        <f t="shared" si="55"/>
        <v>596.53412596040664</v>
      </c>
      <c r="BF34" s="11">
        <f t="shared" si="56"/>
        <v>99.422354326734336</v>
      </c>
      <c r="BG34" s="11">
        <f t="shared" si="57"/>
        <v>717.82939823902166</v>
      </c>
      <c r="BH34" s="11">
        <f t="shared" si="58"/>
        <v>0</v>
      </c>
      <c r="BI34" s="11">
        <f t="shared" si="59"/>
        <v>0</v>
      </c>
      <c r="BJ34" s="11">
        <f t="shared" si="60"/>
        <v>185.91980259099364</v>
      </c>
      <c r="BK34" s="11">
        <f t="shared" si="61"/>
        <v>27.838259211485635</v>
      </c>
      <c r="BL34" s="11">
        <f t="shared" si="62"/>
        <v>163.0526610958444</v>
      </c>
      <c r="BM34" s="11">
        <f t="shared" si="63"/>
        <v>0</v>
      </c>
      <c r="BN34" s="11">
        <f t="shared" si="64"/>
        <v>16.901800235544833</v>
      </c>
      <c r="BO34" s="11">
        <f t="shared" si="65"/>
        <v>57.664965509505969</v>
      </c>
      <c r="BP34" s="11">
        <f t="shared" si="66"/>
        <v>1421.7396668723004</v>
      </c>
      <c r="BQ34" s="11">
        <f t="shared" si="67"/>
        <v>212.76383825921121</v>
      </c>
      <c r="BR34" s="11">
        <f t="shared" si="68"/>
        <v>0</v>
      </c>
      <c r="BS34" s="11">
        <f t="shared" si="69"/>
        <v>83.514777634456905</v>
      </c>
      <c r="BT34" s="11">
        <f t="shared" si="70"/>
        <v>795.37883461387503</v>
      </c>
      <c r="BU34" s="11"/>
      <c r="BV34" s="11">
        <f t="shared" si="71"/>
        <v>518.98468958555338</v>
      </c>
      <c r="BW34" s="11"/>
      <c r="BX34" s="11">
        <f t="shared" si="72"/>
        <v>5142.1241657787086</v>
      </c>
      <c r="BY34" s="11">
        <f t="shared" si="73"/>
        <v>2078.9214289720112</v>
      </c>
      <c r="BZ34" s="11">
        <f t="shared" si="74"/>
        <v>2841.4908866580718</v>
      </c>
      <c r="CA34" s="11"/>
      <c r="CB34" s="11">
        <f t="shared" si="75"/>
        <v>427.51612360495716</v>
      </c>
      <c r="CC34" s="11"/>
      <c r="CD34" s="11">
        <f t="shared" si="76"/>
        <v>691.97958611407057</v>
      </c>
      <c r="CE34" s="11"/>
      <c r="CF34" s="11">
        <f t="shared" si="77"/>
        <v>2258.8758903034095</v>
      </c>
      <c r="CG34" s="11"/>
      <c r="CH34" s="11">
        <f t="shared" si="78"/>
        <v>237.61942684089587</v>
      </c>
      <c r="CI34" s="11"/>
      <c r="CJ34" s="11">
        <f t="shared" si="79"/>
        <v>1634.5035051315117</v>
      </c>
    </row>
    <row r="35" spans="1:88" x14ac:dyDescent="0.35">
      <c r="A35" s="11">
        <v>1999</v>
      </c>
      <c r="B35" s="11">
        <f t="shared" si="0"/>
        <v>0</v>
      </c>
      <c r="C35" s="11">
        <f t="shared" si="1"/>
        <v>0</v>
      </c>
      <c r="D35" s="11">
        <f t="shared" si="2"/>
        <v>0</v>
      </c>
      <c r="E35" s="11">
        <f t="shared" si="3"/>
        <v>0</v>
      </c>
      <c r="F35" s="11">
        <f t="shared" si="4"/>
        <v>0</v>
      </c>
      <c r="G35" s="11">
        <f t="shared" si="5"/>
        <v>0</v>
      </c>
      <c r="H35" s="11">
        <f t="shared" si="6"/>
        <v>0</v>
      </c>
      <c r="I35" s="11">
        <f t="shared" si="7"/>
        <v>0</v>
      </c>
      <c r="J35" s="11">
        <f t="shared" si="8"/>
        <v>0</v>
      </c>
      <c r="K35" s="11">
        <f t="shared" si="9"/>
        <v>0</v>
      </c>
      <c r="L35" s="11">
        <f t="shared" si="10"/>
        <v>0</v>
      </c>
      <c r="M35" s="11">
        <f t="shared" si="11"/>
        <v>0</v>
      </c>
      <c r="N35" s="11">
        <f t="shared" si="12"/>
        <v>0</v>
      </c>
      <c r="O35" s="11">
        <f t="shared" si="13"/>
        <v>0</v>
      </c>
      <c r="P35" s="11">
        <f t="shared" si="14"/>
        <v>170.21022050059605</v>
      </c>
      <c r="Q35" s="11">
        <f t="shared" si="15"/>
        <v>109.4919547079857</v>
      </c>
      <c r="R35" s="11">
        <f t="shared" si="16"/>
        <v>0</v>
      </c>
      <c r="S35" s="11">
        <f t="shared" si="17"/>
        <v>0</v>
      </c>
      <c r="T35" s="11">
        <f t="shared" si="18"/>
        <v>0</v>
      </c>
      <c r="U35" s="11">
        <f t="shared" si="19"/>
        <v>0</v>
      </c>
      <c r="V35" s="11">
        <f t="shared" si="20"/>
        <v>123.427294398093</v>
      </c>
      <c r="W35" s="11">
        <f t="shared" si="21"/>
        <v>56.736740166865218</v>
      </c>
      <c r="X35" s="11">
        <f t="shared" si="22"/>
        <v>0</v>
      </c>
      <c r="Y35" s="11">
        <f t="shared" si="23"/>
        <v>0</v>
      </c>
      <c r="Z35" s="11">
        <f t="shared" si="24"/>
        <v>132.38572705601905</v>
      </c>
      <c r="AA35" s="11">
        <f t="shared" si="25"/>
        <v>525.56138259833165</v>
      </c>
      <c r="AB35" s="11">
        <f t="shared" si="26"/>
        <v>409.10175804529274</v>
      </c>
      <c r="AC35" s="11">
        <f t="shared" si="27"/>
        <v>197.08551847437417</v>
      </c>
      <c r="AD35" s="11">
        <f t="shared" si="28"/>
        <v>0</v>
      </c>
      <c r="AE35" s="11">
        <f t="shared" si="29"/>
        <v>0</v>
      </c>
      <c r="AF35" s="11">
        <f t="shared" si="30"/>
        <v>0</v>
      </c>
      <c r="AG35" s="11">
        <f t="shared" si="31"/>
        <v>1455.2476162097732</v>
      </c>
      <c r="AH35" s="11">
        <f t="shared" si="32"/>
        <v>355.35116209773577</v>
      </c>
      <c r="AI35" s="11">
        <f t="shared" si="33"/>
        <v>0</v>
      </c>
      <c r="AJ35" s="11">
        <f t="shared" si="34"/>
        <v>71.667461263408882</v>
      </c>
      <c r="AK35" s="11">
        <f t="shared" si="35"/>
        <v>138.35801549463645</v>
      </c>
      <c r="AL35" s="11">
        <f t="shared" si="36"/>
        <v>234.91001191895074</v>
      </c>
      <c r="AM35" s="11">
        <f t="shared" si="37"/>
        <v>0</v>
      </c>
      <c r="AN35" s="11">
        <f t="shared" si="38"/>
        <v>0</v>
      </c>
      <c r="AO35" s="11">
        <f t="shared" si="39"/>
        <v>98.54275923718717</v>
      </c>
      <c r="AP35" s="11">
        <f t="shared" si="40"/>
        <v>143.33492252681754</v>
      </c>
      <c r="AQ35" s="11">
        <f t="shared" si="41"/>
        <v>0</v>
      </c>
      <c r="AR35" s="11">
        <f t="shared" si="42"/>
        <v>0</v>
      </c>
      <c r="AS35" s="11">
        <f t="shared" si="43"/>
        <v>78.635131108462431</v>
      </c>
      <c r="AT35" s="11">
        <f t="shared" si="44"/>
        <v>103.51966626936826</v>
      </c>
      <c r="AU35" s="11">
        <f t="shared" si="45"/>
        <v>346.39272943980893</v>
      </c>
      <c r="AV35" s="11">
        <f t="shared" si="46"/>
        <v>3972.5671930870076</v>
      </c>
      <c r="AW35" s="11">
        <f t="shared" si="47"/>
        <v>370.28188319427977</v>
      </c>
      <c r="AX35" s="11">
        <f t="shared" si="48"/>
        <v>0</v>
      </c>
      <c r="AY35" s="11">
        <f t="shared" si="49"/>
        <v>77.639749702026307</v>
      </c>
      <c r="AZ35" s="11">
        <f t="shared" si="50"/>
        <v>0</v>
      </c>
      <c r="BA35" s="11">
        <f t="shared" si="51"/>
        <v>0</v>
      </c>
      <c r="BB35" s="11">
        <f t="shared" si="52"/>
        <v>221.39425191079536</v>
      </c>
      <c r="BC35" s="11">
        <f t="shared" si="53"/>
        <v>179.16865315852209</v>
      </c>
      <c r="BD35" s="11">
        <f t="shared" si="54"/>
        <v>0</v>
      </c>
      <c r="BE35" s="11">
        <f t="shared" si="55"/>
        <v>135.37187127532783</v>
      </c>
      <c r="BF35" s="11">
        <f t="shared" si="56"/>
        <v>0</v>
      </c>
      <c r="BG35" s="11">
        <f t="shared" si="57"/>
        <v>146.32106674612638</v>
      </c>
      <c r="BH35" s="11">
        <f t="shared" si="58"/>
        <v>0</v>
      </c>
      <c r="BI35" s="11">
        <f t="shared" si="59"/>
        <v>0</v>
      </c>
      <c r="BJ35" s="11">
        <f t="shared" si="60"/>
        <v>678.85011918951034</v>
      </c>
      <c r="BK35" s="11">
        <f t="shared" si="61"/>
        <v>2747.2526817640028</v>
      </c>
      <c r="BL35" s="11">
        <f t="shared" si="62"/>
        <v>191.11323003575694</v>
      </c>
      <c r="BM35" s="11">
        <f t="shared" si="63"/>
        <v>0</v>
      </c>
      <c r="BN35" s="11">
        <f t="shared" si="64"/>
        <v>0</v>
      </c>
      <c r="BO35" s="11">
        <f t="shared" si="65"/>
        <v>0</v>
      </c>
      <c r="BP35" s="11">
        <f t="shared" si="66"/>
        <v>452.8985399284864</v>
      </c>
      <c r="BQ35" s="11">
        <f t="shared" si="67"/>
        <v>1493.0721096543498</v>
      </c>
      <c r="BR35" s="11">
        <f t="shared" si="68"/>
        <v>0</v>
      </c>
      <c r="BS35" s="11">
        <f t="shared" si="69"/>
        <v>37.82449344457681</v>
      </c>
      <c r="BT35" s="11">
        <f t="shared" si="70"/>
        <v>2001.7120083432662</v>
      </c>
      <c r="BU35" s="11"/>
      <c r="BV35" s="11">
        <f t="shared" si="71"/>
        <v>0</v>
      </c>
      <c r="BW35" s="11"/>
      <c r="BX35" s="11">
        <f t="shared" si="72"/>
        <v>3574.4146305125128</v>
      </c>
      <c r="BY35" s="11">
        <f t="shared" si="73"/>
        <v>180.16403456495823</v>
      </c>
      <c r="BZ35" s="11">
        <f t="shared" si="74"/>
        <v>3152.3729141835493</v>
      </c>
      <c r="CA35" s="11"/>
      <c r="CB35" s="11">
        <f t="shared" si="75"/>
        <v>78.635131108462431</v>
      </c>
      <c r="CC35" s="11"/>
      <c r="CD35" s="11">
        <f t="shared" si="76"/>
        <v>447.92163289630577</v>
      </c>
      <c r="CE35" s="11"/>
      <c r="CF35" s="11">
        <f t="shared" si="77"/>
        <v>1139.711710369487</v>
      </c>
      <c r="CG35" s="11"/>
      <c r="CH35" s="11">
        <f t="shared" si="78"/>
        <v>191.11323003575694</v>
      </c>
      <c r="CI35" s="11"/>
      <c r="CJ35" s="11">
        <f t="shared" si="79"/>
        <v>1945.9706495828361</v>
      </c>
    </row>
    <row r="36" spans="1:88" x14ac:dyDescent="0.35">
      <c r="A36" s="11">
        <v>2000</v>
      </c>
      <c r="B36" s="11">
        <f t="shared" si="0"/>
        <v>0</v>
      </c>
      <c r="C36" s="11">
        <f t="shared" si="1"/>
        <v>731.80023034237172</v>
      </c>
      <c r="D36" s="11">
        <f t="shared" si="2"/>
        <v>45.737514396398318</v>
      </c>
      <c r="E36" s="11">
        <f t="shared" si="3"/>
        <v>0</v>
      </c>
      <c r="F36" s="11">
        <f t="shared" si="4"/>
        <v>0</v>
      </c>
      <c r="G36" s="11">
        <f t="shared" si="5"/>
        <v>57.669039891110799</v>
      </c>
      <c r="H36" s="11">
        <f t="shared" si="6"/>
        <v>0</v>
      </c>
      <c r="I36" s="11">
        <f t="shared" si="7"/>
        <v>0</v>
      </c>
      <c r="J36" s="11">
        <f t="shared" si="8"/>
        <v>485.21537011831242</v>
      </c>
      <c r="K36" s="11">
        <f t="shared" si="9"/>
        <v>123.29243011203016</v>
      </c>
      <c r="L36" s="11">
        <f t="shared" si="10"/>
        <v>0</v>
      </c>
      <c r="M36" s="11">
        <f t="shared" si="11"/>
        <v>13.920113077164691</v>
      </c>
      <c r="N36" s="11">
        <f t="shared" si="12"/>
        <v>0</v>
      </c>
      <c r="O36" s="11">
        <f t="shared" si="13"/>
        <v>23.863050989425137</v>
      </c>
      <c r="P36" s="11">
        <f t="shared" si="14"/>
        <v>867.0241859491158</v>
      </c>
      <c r="Q36" s="11">
        <f t="shared" si="15"/>
        <v>0</v>
      </c>
      <c r="R36" s="11">
        <f t="shared" si="16"/>
        <v>82.526384671762102</v>
      </c>
      <c r="S36" s="11">
        <f t="shared" si="17"/>
        <v>198.85875824521042</v>
      </c>
      <c r="T36" s="11">
        <f t="shared" si="18"/>
        <v>0</v>
      </c>
      <c r="U36" s="11">
        <f t="shared" si="19"/>
        <v>142.18401214532506</v>
      </c>
      <c r="V36" s="11">
        <f t="shared" si="20"/>
        <v>473.28384462359884</v>
      </c>
      <c r="W36" s="11">
        <f t="shared" si="21"/>
        <v>725.83446759501567</v>
      </c>
      <c r="X36" s="11">
        <f t="shared" si="22"/>
        <v>313.20254423620622</v>
      </c>
      <c r="Y36" s="11">
        <f t="shared" si="23"/>
        <v>0</v>
      </c>
      <c r="Z36" s="11">
        <f t="shared" si="24"/>
        <v>46.731808187624296</v>
      </c>
      <c r="AA36" s="11">
        <f t="shared" si="25"/>
        <v>144.17259972777717</v>
      </c>
      <c r="AB36" s="11">
        <f t="shared" si="26"/>
        <v>505.10124594283388</v>
      </c>
      <c r="AC36" s="11">
        <f t="shared" si="27"/>
        <v>871.99565490524469</v>
      </c>
      <c r="AD36" s="11">
        <f t="shared" si="28"/>
        <v>0</v>
      </c>
      <c r="AE36" s="11">
        <f t="shared" si="29"/>
        <v>0</v>
      </c>
      <c r="AF36" s="11">
        <f t="shared" si="30"/>
        <v>66.617684012145347</v>
      </c>
      <c r="AG36" s="11">
        <f t="shared" si="31"/>
        <v>420.58627368861926</v>
      </c>
      <c r="AH36" s="11">
        <f t="shared" si="32"/>
        <v>24.857344780651303</v>
      </c>
      <c r="AI36" s="11">
        <f t="shared" si="33"/>
        <v>120.30954873835204</v>
      </c>
      <c r="AJ36" s="11">
        <f t="shared" si="34"/>
        <v>22.868757198199159</v>
      </c>
      <c r="AK36" s="11">
        <f t="shared" si="35"/>
        <v>348.00282692911827</v>
      </c>
      <c r="AL36" s="11">
        <f t="shared" si="36"/>
        <v>368.88299654486468</v>
      </c>
      <c r="AM36" s="11">
        <f t="shared" si="37"/>
        <v>0</v>
      </c>
      <c r="AN36" s="11">
        <f t="shared" si="38"/>
        <v>0</v>
      </c>
      <c r="AO36" s="11">
        <f t="shared" si="39"/>
        <v>0</v>
      </c>
      <c r="AP36" s="11">
        <f t="shared" si="40"/>
        <v>813.33232122290929</v>
      </c>
      <c r="AQ36" s="11">
        <f t="shared" si="41"/>
        <v>0</v>
      </c>
      <c r="AR36" s="11">
        <f t="shared" si="42"/>
        <v>0</v>
      </c>
      <c r="AS36" s="11">
        <f t="shared" si="43"/>
        <v>926.68181342267826</v>
      </c>
      <c r="AT36" s="11">
        <f t="shared" si="44"/>
        <v>657.22819600041873</v>
      </c>
      <c r="AU36" s="11">
        <f t="shared" si="45"/>
        <v>0</v>
      </c>
      <c r="AV36" s="11">
        <f t="shared" si="46"/>
        <v>795.43503298083976</v>
      </c>
      <c r="AW36" s="11">
        <f t="shared" si="47"/>
        <v>204.82452099256628</v>
      </c>
      <c r="AX36" s="11">
        <f t="shared" si="48"/>
        <v>66.617684012145347</v>
      </c>
      <c r="AY36" s="11">
        <f t="shared" si="49"/>
        <v>384.79169720448033</v>
      </c>
      <c r="AZ36" s="11">
        <f t="shared" si="50"/>
        <v>0</v>
      </c>
      <c r="BA36" s="11">
        <f t="shared" si="51"/>
        <v>0</v>
      </c>
      <c r="BB36" s="11">
        <f t="shared" si="52"/>
        <v>78.269152475050873</v>
      </c>
      <c r="BC36" s="11">
        <f t="shared" si="53"/>
        <v>668.16542770390527</v>
      </c>
      <c r="BD36" s="11">
        <f t="shared" si="54"/>
        <v>252.55062297141694</v>
      </c>
      <c r="BE36" s="11">
        <f t="shared" si="55"/>
        <v>56.674746099884814</v>
      </c>
      <c r="BF36" s="11">
        <f t="shared" si="56"/>
        <v>47.726101978850458</v>
      </c>
      <c r="BG36" s="11">
        <f t="shared" si="57"/>
        <v>91.475028792796635</v>
      </c>
      <c r="BH36" s="11">
        <f t="shared" si="58"/>
        <v>0</v>
      </c>
      <c r="BI36" s="11">
        <f t="shared" si="59"/>
        <v>0</v>
      </c>
      <c r="BJ36" s="11">
        <f t="shared" si="60"/>
        <v>339.05418280808351</v>
      </c>
      <c r="BK36" s="11">
        <f t="shared" si="61"/>
        <v>1472.5491048057797</v>
      </c>
      <c r="BL36" s="11">
        <f t="shared" si="62"/>
        <v>0</v>
      </c>
      <c r="BM36" s="11">
        <f t="shared" si="63"/>
        <v>0</v>
      </c>
      <c r="BN36" s="11">
        <f t="shared" si="64"/>
        <v>0</v>
      </c>
      <c r="BO36" s="11">
        <f t="shared" si="65"/>
        <v>0</v>
      </c>
      <c r="BP36" s="11">
        <f t="shared" si="66"/>
        <v>1169.2894984818333</v>
      </c>
      <c r="BQ36" s="11">
        <f t="shared" si="67"/>
        <v>298.28813736781564</v>
      </c>
      <c r="BR36" s="11">
        <f t="shared" si="68"/>
        <v>0</v>
      </c>
      <c r="BS36" s="11">
        <f t="shared" si="69"/>
        <v>34.800282692911821</v>
      </c>
      <c r="BT36" s="11">
        <f t="shared" si="70"/>
        <v>1074.8315883153591</v>
      </c>
      <c r="BU36" s="11"/>
      <c r="BV36" s="11">
        <f t="shared" si="71"/>
        <v>1457.6346979373893</v>
      </c>
      <c r="BW36" s="11"/>
      <c r="BX36" s="11">
        <f t="shared" si="72"/>
        <v>4369.9212124384831</v>
      </c>
      <c r="BY36" s="11">
        <f t="shared" si="73"/>
        <v>1799.6717621191497</v>
      </c>
      <c r="BZ36" s="11">
        <f t="shared" si="74"/>
        <v>2523.5176421317196</v>
      </c>
      <c r="CA36" s="11"/>
      <c r="CB36" s="11">
        <f t="shared" si="75"/>
        <v>926.68181342267826</v>
      </c>
      <c r="CC36" s="11"/>
      <c r="CD36" s="11">
        <f t="shared" si="76"/>
        <v>866.02989215788887</v>
      </c>
      <c r="CE36" s="11"/>
      <c r="CF36" s="11">
        <f t="shared" si="77"/>
        <v>1455.6461103549373</v>
      </c>
      <c r="CG36" s="11"/>
      <c r="CH36" s="11">
        <f t="shared" si="78"/>
        <v>0</v>
      </c>
      <c r="CI36" s="11"/>
      <c r="CJ36" s="11">
        <f t="shared" si="79"/>
        <v>1467.5776358496491</v>
      </c>
    </row>
    <row r="37" spans="1:88" x14ac:dyDescent="0.35">
      <c r="A37" s="11">
        <v>2001</v>
      </c>
      <c r="B37" s="11">
        <f t="shared" si="0"/>
        <v>0</v>
      </c>
      <c r="C37" s="11">
        <f t="shared" si="1"/>
        <v>0</v>
      </c>
      <c r="D37" s="11">
        <f t="shared" si="2"/>
        <v>50.855667543816097</v>
      </c>
      <c r="E37" s="11">
        <f t="shared" si="3"/>
        <v>0</v>
      </c>
      <c r="F37" s="11">
        <f t="shared" si="4"/>
        <v>0</v>
      </c>
      <c r="G37" s="11">
        <f t="shared" si="5"/>
        <v>0</v>
      </c>
      <c r="H37" s="11">
        <f t="shared" si="6"/>
        <v>0</v>
      </c>
      <c r="I37" s="11">
        <f t="shared" si="7"/>
        <v>0</v>
      </c>
      <c r="J37" s="11">
        <f t="shared" si="8"/>
        <v>0</v>
      </c>
      <c r="K37" s="11">
        <f t="shared" si="9"/>
        <v>71.796236532446244</v>
      </c>
      <c r="L37" s="11">
        <f t="shared" si="10"/>
        <v>0</v>
      </c>
      <c r="M37" s="11">
        <f t="shared" si="11"/>
        <v>0</v>
      </c>
      <c r="N37" s="11">
        <f t="shared" si="12"/>
        <v>0</v>
      </c>
      <c r="O37" s="11">
        <f t="shared" si="13"/>
        <v>0</v>
      </c>
      <c r="P37" s="11">
        <f t="shared" si="14"/>
        <v>281.20192641874752</v>
      </c>
      <c r="Q37" s="11">
        <f t="shared" si="15"/>
        <v>791.75294176058867</v>
      </c>
      <c r="R37" s="11">
        <f t="shared" si="16"/>
        <v>678.07556725088205</v>
      </c>
      <c r="S37" s="11">
        <f t="shared" si="17"/>
        <v>392.88496102477603</v>
      </c>
      <c r="T37" s="11">
        <f t="shared" si="18"/>
        <v>0</v>
      </c>
      <c r="U37" s="11">
        <f t="shared" si="19"/>
        <v>0</v>
      </c>
      <c r="V37" s="11">
        <f t="shared" si="20"/>
        <v>331.06042401072511</v>
      </c>
      <c r="W37" s="11">
        <f t="shared" si="21"/>
        <v>872.52370785959079</v>
      </c>
      <c r="X37" s="11">
        <f t="shared" si="22"/>
        <v>0</v>
      </c>
      <c r="Y37" s="11">
        <f t="shared" si="23"/>
        <v>0</v>
      </c>
      <c r="Z37" s="11">
        <f t="shared" si="24"/>
        <v>544.45479370438511</v>
      </c>
      <c r="AA37" s="11">
        <f t="shared" si="25"/>
        <v>898.4501266074177</v>
      </c>
      <c r="AB37" s="11">
        <f t="shared" si="26"/>
        <v>960.27466362146868</v>
      </c>
      <c r="AC37" s="11">
        <f t="shared" si="27"/>
        <v>117.66605431706478</v>
      </c>
      <c r="AD37" s="11">
        <f t="shared" si="28"/>
        <v>0</v>
      </c>
      <c r="AE37" s="11">
        <f t="shared" si="29"/>
        <v>53.84717739933464</v>
      </c>
      <c r="AF37" s="11">
        <f t="shared" si="30"/>
        <v>77.779256243483516</v>
      </c>
      <c r="AG37" s="11">
        <f t="shared" si="31"/>
        <v>189.46229084951102</v>
      </c>
      <c r="AH37" s="11">
        <f t="shared" si="32"/>
        <v>226.35757906757436</v>
      </c>
      <c r="AI37" s="11">
        <f t="shared" si="33"/>
        <v>0</v>
      </c>
      <c r="AJ37" s="11">
        <f t="shared" si="34"/>
        <v>0</v>
      </c>
      <c r="AK37" s="11">
        <f t="shared" si="35"/>
        <v>0</v>
      </c>
      <c r="AL37" s="11">
        <f t="shared" si="36"/>
        <v>0</v>
      </c>
      <c r="AM37" s="11">
        <f t="shared" si="37"/>
        <v>0</v>
      </c>
      <c r="AN37" s="11">
        <f t="shared" si="38"/>
        <v>0</v>
      </c>
      <c r="AO37" s="11">
        <f t="shared" si="39"/>
        <v>0</v>
      </c>
      <c r="AP37" s="11">
        <f t="shared" si="40"/>
        <v>2246.6239014944686</v>
      </c>
      <c r="AQ37" s="11">
        <f t="shared" si="41"/>
        <v>127.6377538354601</v>
      </c>
      <c r="AR37" s="11">
        <f t="shared" si="42"/>
        <v>621.23687999602862</v>
      </c>
      <c r="AS37" s="11">
        <f t="shared" si="43"/>
        <v>0</v>
      </c>
      <c r="AT37" s="11">
        <f t="shared" si="44"/>
        <v>308.12551511841554</v>
      </c>
      <c r="AU37" s="11">
        <f t="shared" si="45"/>
        <v>414.82269996524451</v>
      </c>
      <c r="AV37" s="11">
        <f t="shared" si="46"/>
        <v>1218.5416811479065</v>
      </c>
      <c r="AW37" s="11">
        <f t="shared" si="47"/>
        <v>111.68303460602752</v>
      </c>
      <c r="AX37" s="11">
        <f t="shared" si="48"/>
        <v>0</v>
      </c>
      <c r="AY37" s="11">
        <f t="shared" si="49"/>
        <v>408.83968025420785</v>
      </c>
      <c r="AZ37" s="11">
        <f t="shared" si="50"/>
        <v>0</v>
      </c>
      <c r="BA37" s="11">
        <f t="shared" si="51"/>
        <v>0</v>
      </c>
      <c r="BB37" s="11">
        <f t="shared" si="52"/>
        <v>2713.7634830708762</v>
      </c>
      <c r="BC37" s="11">
        <f t="shared" si="53"/>
        <v>1154.7228042301774</v>
      </c>
      <c r="BD37" s="11">
        <f t="shared" si="54"/>
        <v>84.759445906360099</v>
      </c>
      <c r="BE37" s="11">
        <f t="shared" si="55"/>
        <v>571.37838240405108</v>
      </c>
      <c r="BF37" s="11">
        <f t="shared" si="56"/>
        <v>0</v>
      </c>
      <c r="BG37" s="11">
        <f t="shared" si="57"/>
        <v>1317.2615063800208</v>
      </c>
      <c r="BH37" s="11">
        <f t="shared" si="58"/>
        <v>0</v>
      </c>
      <c r="BI37" s="11">
        <f t="shared" si="59"/>
        <v>0</v>
      </c>
      <c r="BJ37" s="11">
        <f t="shared" si="60"/>
        <v>599.29914105555815</v>
      </c>
      <c r="BK37" s="11">
        <f t="shared" si="61"/>
        <v>1215.5501712923892</v>
      </c>
      <c r="BL37" s="11">
        <f t="shared" si="62"/>
        <v>62.821706965890435</v>
      </c>
      <c r="BM37" s="11">
        <f t="shared" si="63"/>
        <v>0</v>
      </c>
      <c r="BN37" s="11">
        <f t="shared" si="64"/>
        <v>0</v>
      </c>
      <c r="BO37" s="11">
        <f t="shared" si="65"/>
        <v>0</v>
      </c>
      <c r="BP37" s="11">
        <f t="shared" si="66"/>
        <v>644.17178888833826</v>
      </c>
      <c r="BQ37" s="11">
        <f t="shared" si="67"/>
        <v>0</v>
      </c>
      <c r="BR37" s="11">
        <f t="shared" si="68"/>
        <v>0</v>
      </c>
      <c r="BS37" s="11">
        <f t="shared" si="69"/>
        <v>199.43399036790638</v>
      </c>
      <c r="BT37" s="11">
        <f t="shared" si="70"/>
        <v>1606.440792413485</v>
      </c>
      <c r="BU37" s="11"/>
      <c r="BV37" s="11">
        <f t="shared" si="71"/>
        <v>122.65190407626234</v>
      </c>
      <c r="BW37" s="11"/>
      <c r="BX37" s="11">
        <f t="shared" si="72"/>
        <v>6134.5895437167947</v>
      </c>
      <c r="BY37" s="11">
        <f t="shared" si="73"/>
        <v>2274.5446601459639</v>
      </c>
      <c r="BZ37" s="11">
        <f t="shared" si="74"/>
        <v>2523.8371481058621</v>
      </c>
      <c r="CA37" s="11"/>
      <c r="CB37" s="11">
        <f t="shared" si="75"/>
        <v>748.87463383148895</v>
      </c>
      <c r="CC37" s="11"/>
      <c r="CD37" s="11">
        <f t="shared" si="76"/>
        <v>603.28782086291665</v>
      </c>
      <c r="CE37" s="11"/>
      <c r="CF37" s="11">
        <f t="shared" si="77"/>
        <v>3727.4212799761594</v>
      </c>
      <c r="CG37" s="11"/>
      <c r="CH37" s="11">
        <f t="shared" si="78"/>
        <v>62.821706965890435</v>
      </c>
      <c r="CI37" s="11"/>
      <c r="CJ37" s="11">
        <f t="shared" si="79"/>
        <v>644.17178888833826</v>
      </c>
    </row>
    <row r="38" spans="1:88" x14ac:dyDescent="0.35">
      <c r="A38" s="11">
        <v>2002</v>
      </c>
      <c r="B38" s="11">
        <f t="shared" si="0"/>
        <v>0</v>
      </c>
      <c r="C38" s="11">
        <f t="shared" si="1"/>
        <v>0</v>
      </c>
      <c r="D38" s="11">
        <f t="shared" si="2"/>
        <v>0</v>
      </c>
      <c r="E38" s="11">
        <f t="shared" si="3"/>
        <v>0</v>
      </c>
      <c r="F38" s="11">
        <f t="shared" si="4"/>
        <v>0</v>
      </c>
      <c r="G38" s="11">
        <f t="shared" si="5"/>
        <v>0</v>
      </c>
      <c r="H38" s="11">
        <f t="shared" si="6"/>
        <v>0</v>
      </c>
      <c r="I38" s="11">
        <f t="shared" si="7"/>
        <v>0</v>
      </c>
      <c r="J38" s="11">
        <f t="shared" si="8"/>
        <v>0</v>
      </c>
      <c r="K38" s="11">
        <f t="shared" si="9"/>
        <v>44.869518668867393</v>
      </c>
      <c r="L38" s="11">
        <f t="shared" si="10"/>
        <v>0</v>
      </c>
      <c r="M38" s="11">
        <f t="shared" si="11"/>
        <v>0</v>
      </c>
      <c r="N38" s="11">
        <f t="shared" si="12"/>
        <v>0</v>
      </c>
      <c r="O38" s="11">
        <f t="shared" si="13"/>
        <v>153.55346388901287</v>
      </c>
      <c r="P38" s="11">
        <f t="shared" si="14"/>
        <v>486.58500245349575</v>
      </c>
      <c r="Q38" s="11">
        <f t="shared" si="15"/>
        <v>85.750635678279963</v>
      </c>
      <c r="R38" s="11">
        <f t="shared" si="16"/>
        <v>475.61689788999382</v>
      </c>
      <c r="S38" s="11">
        <f t="shared" si="17"/>
        <v>239.3040995672917</v>
      </c>
      <c r="T38" s="11">
        <f t="shared" si="18"/>
        <v>0</v>
      </c>
      <c r="U38" s="11">
        <f t="shared" si="19"/>
        <v>0</v>
      </c>
      <c r="V38" s="11">
        <f t="shared" si="20"/>
        <v>28.915912031047867</v>
      </c>
      <c r="W38" s="11">
        <f t="shared" si="21"/>
        <v>639.14136592764407</v>
      </c>
      <c r="X38" s="11">
        <f t="shared" si="22"/>
        <v>533.44872195209086</v>
      </c>
      <c r="Y38" s="11">
        <f t="shared" si="23"/>
        <v>0</v>
      </c>
      <c r="Z38" s="11">
        <f t="shared" si="24"/>
        <v>0</v>
      </c>
      <c r="AA38" s="11">
        <f t="shared" si="25"/>
        <v>1603.3374671008601</v>
      </c>
      <c r="AB38" s="11">
        <f t="shared" si="26"/>
        <v>940.26569121648788</v>
      </c>
      <c r="AC38" s="11">
        <f t="shared" si="27"/>
        <v>18.944907882410675</v>
      </c>
      <c r="AD38" s="11">
        <f t="shared" si="28"/>
        <v>203.40848463219874</v>
      </c>
      <c r="AE38" s="11">
        <f t="shared" si="29"/>
        <v>315.08373109693537</v>
      </c>
      <c r="AF38" s="11">
        <f t="shared" si="30"/>
        <v>128.62595351741982</v>
      </c>
      <c r="AG38" s="11">
        <f t="shared" si="31"/>
        <v>16.950707052683239</v>
      </c>
      <c r="AH38" s="11">
        <f t="shared" si="32"/>
        <v>402.82856760494195</v>
      </c>
      <c r="AI38" s="11">
        <f t="shared" si="33"/>
        <v>118.65494936878265</v>
      </c>
      <c r="AJ38" s="11">
        <f t="shared" si="34"/>
        <v>0</v>
      </c>
      <c r="AK38" s="11">
        <f t="shared" si="35"/>
        <v>990.12071195967269</v>
      </c>
      <c r="AL38" s="11">
        <f t="shared" si="36"/>
        <v>0</v>
      </c>
      <c r="AM38" s="11">
        <f t="shared" si="37"/>
        <v>0</v>
      </c>
      <c r="AN38" s="11">
        <f t="shared" si="38"/>
        <v>0</v>
      </c>
      <c r="AO38" s="11">
        <f t="shared" si="39"/>
        <v>0</v>
      </c>
      <c r="AP38" s="11">
        <f t="shared" si="40"/>
        <v>1231.419012356693</v>
      </c>
      <c r="AQ38" s="11">
        <f t="shared" si="41"/>
        <v>553.39073024936386</v>
      </c>
      <c r="AR38" s="11">
        <f t="shared" si="42"/>
        <v>141.58825891064816</v>
      </c>
      <c r="AS38" s="11">
        <f t="shared" si="43"/>
        <v>348.98514520230214</v>
      </c>
      <c r="AT38" s="11">
        <f t="shared" si="44"/>
        <v>710.93259579783262</v>
      </c>
      <c r="AU38" s="11">
        <f t="shared" si="45"/>
        <v>228.33599500379199</v>
      </c>
      <c r="AV38" s="11">
        <f t="shared" si="46"/>
        <v>1781.8184413614674</v>
      </c>
      <c r="AW38" s="11">
        <f t="shared" si="47"/>
        <v>376.90395681848531</v>
      </c>
      <c r="AX38" s="11">
        <f t="shared" si="48"/>
        <v>572.33563813177591</v>
      </c>
      <c r="AY38" s="11">
        <f t="shared" si="49"/>
        <v>1291.2450372485166</v>
      </c>
      <c r="AZ38" s="11">
        <f t="shared" si="50"/>
        <v>0</v>
      </c>
      <c r="BA38" s="11">
        <f t="shared" si="51"/>
        <v>85.750635678279963</v>
      </c>
      <c r="BB38" s="11">
        <f t="shared" si="52"/>
        <v>0</v>
      </c>
      <c r="BC38" s="11">
        <f t="shared" si="53"/>
        <v>179.47807467546957</v>
      </c>
      <c r="BD38" s="11">
        <f t="shared" si="54"/>
        <v>131.61725476201099</v>
      </c>
      <c r="BE38" s="11">
        <f t="shared" si="55"/>
        <v>53.843422402640911</v>
      </c>
      <c r="BF38" s="11">
        <f t="shared" si="56"/>
        <v>0</v>
      </c>
      <c r="BG38" s="11">
        <f t="shared" si="57"/>
        <v>197.42588214301639</v>
      </c>
      <c r="BH38" s="11">
        <f t="shared" si="58"/>
        <v>0</v>
      </c>
      <c r="BI38" s="11">
        <f t="shared" si="59"/>
        <v>0</v>
      </c>
      <c r="BJ38" s="11">
        <f t="shared" si="60"/>
        <v>190.44617923897039</v>
      </c>
      <c r="BK38" s="11">
        <f t="shared" si="61"/>
        <v>330.04023731989014</v>
      </c>
      <c r="BL38" s="11">
        <f t="shared" si="62"/>
        <v>172.49837177142356</v>
      </c>
      <c r="BM38" s="11">
        <f t="shared" si="63"/>
        <v>0</v>
      </c>
      <c r="BN38" s="11">
        <f t="shared" si="64"/>
        <v>0</v>
      </c>
      <c r="BO38" s="11">
        <f t="shared" si="65"/>
        <v>0</v>
      </c>
      <c r="BP38" s="11">
        <f t="shared" si="66"/>
        <v>1376.9956729267967</v>
      </c>
      <c r="BQ38" s="11">
        <f t="shared" si="67"/>
        <v>0</v>
      </c>
      <c r="BR38" s="11">
        <f t="shared" si="68"/>
        <v>87.744836508007253</v>
      </c>
      <c r="BS38" s="11">
        <f t="shared" si="69"/>
        <v>0</v>
      </c>
      <c r="BT38" s="11">
        <f t="shared" si="70"/>
        <v>932.28888789757787</v>
      </c>
      <c r="BU38" s="11"/>
      <c r="BV38" s="11">
        <f t="shared" si="71"/>
        <v>44.869518668867393</v>
      </c>
      <c r="BW38" s="11"/>
      <c r="BX38" s="11">
        <f t="shared" si="72"/>
        <v>6740.3988044787411</v>
      </c>
      <c r="BY38" s="11">
        <f t="shared" si="73"/>
        <v>1916.4269973680691</v>
      </c>
      <c r="BZ38" s="11">
        <f t="shared" si="74"/>
        <v>4738.2211714323957</v>
      </c>
      <c r="CA38" s="11"/>
      <c r="CB38" s="11">
        <f t="shared" si="75"/>
        <v>1043.9641343623146</v>
      </c>
      <c r="CC38" s="11"/>
      <c r="CD38" s="11">
        <f t="shared" si="76"/>
        <v>5346.4524244992626</v>
      </c>
      <c r="CE38" s="11"/>
      <c r="CF38" s="11">
        <f t="shared" si="77"/>
        <v>752.81081322210741</v>
      </c>
      <c r="CG38" s="11"/>
      <c r="CH38" s="11">
        <f t="shared" si="78"/>
        <v>172.49837177142356</v>
      </c>
      <c r="CI38" s="11"/>
      <c r="CJ38" s="11">
        <f t="shared" si="79"/>
        <v>1464.7405094348032</v>
      </c>
    </row>
    <row r="39" spans="1:88" x14ac:dyDescent="0.35">
      <c r="A39" s="11">
        <v>2003</v>
      </c>
      <c r="B39" s="11">
        <f t="shared" si="0"/>
        <v>144.49204617239991</v>
      </c>
      <c r="C39" s="11">
        <f t="shared" si="1"/>
        <v>47.831849767415143</v>
      </c>
      <c r="D39" s="11">
        <f t="shared" si="2"/>
        <v>0</v>
      </c>
      <c r="E39" s="11">
        <f t="shared" si="3"/>
        <v>0</v>
      </c>
      <c r="F39" s="11">
        <f t="shared" si="4"/>
        <v>0</v>
      </c>
      <c r="G39" s="11">
        <f t="shared" si="5"/>
        <v>61.782805949577941</v>
      </c>
      <c r="H39" s="11">
        <f t="shared" si="6"/>
        <v>92.674208924366908</v>
      </c>
      <c r="I39" s="11">
        <f t="shared" si="7"/>
        <v>0</v>
      </c>
      <c r="J39" s="11">
        <f t="shared" si="8"/>
        <v>0</v>
      </c>
      <c r="K39" s="11">
        <f t="shared" si="9"/>
        <v>0</v>
      </c>
      <c r="L39" s="11">
        <f t="shared" si="10"/>
        <v>0</v>
      </c>
      <c r="M39" s="11">
        <f t="shared" si="11"/>
        <v>129.54459312008265</v>
      </c>
      <c r="N39" s="11">
        <f t="shared" si="12"/>
        <v>0</v>
      </c>
      <c r="O39" s="11">
        <f t="shared" si="13"/>
        <v>0</v>
      </c>
      <c r="P39" s="11">
        <f t="shared" si="14"/>
        <v>655.69494056165024</v>
      </c>
      <c r="Q39" s="11">
        <f t="shared" si="15"/>
        <v>183.3554241084249</v>
      </c>
      <c r="R39" s="11">
        <f t="shared" si="16"/>
        <v>573.98219720898237</v>
      </c>
      <c r="S39" s="11">
        <f t="shared" si="17"/>
        <v>712.49526216045479</v>
      </c>
      <c r="T39" s="11">
        <f t="shared" si="18"/>
        <v>127.55159937977372</v>
      </c>
      <c r="U39" s="11">
        <f t="shared" si="19"/>
        <v>0</v>
      </c>
      <c r="V39" s="11">
        <f t="shared" si="20"/>
        <v>0</v>
      </c>
      <c r="W39" s="11">
        <f t="shared" si="21"/>
        <v>700.53729971860093</v>
      </c>
      <c r="X39" s="11">
        <f t="shared" si="22"/>
        <v>0</v>
      </c>
      <c r="Y39" s="11">
        <f t="shared" si="23"/>
        <v>0</v>
      </c>
      <c r="Z39" s="11">
        <f t="shared" si="24"/>
        <v>0</v>
      </c>
      <c r="AA39" s="11">
        <f t="shared" si="25"/>
        <v>2078.6924711422457</v>
      </c>
      <c r="AB39" s="11">
        <f t="shared" si="26"/>
        <v>267.061161201402</v>
      </c>
      <c r="AC39" s="11">
        <f t="shared" si="27"/>
        <v>160.4359960948716</v>
      </c>
      <c r="AD39" s="11">
        <f t="shared" si="28"/>
        <v>0</v>
      </c>
      <c r="AE39" s="11">
        <f t="shared" si="29"/>
        <v>0</v>
      </c>
      <c r="AF39" s="11">
        <f t="shared" si="30"/>
        <v>200.29587090105107</v>
      </c>
      <c r="AG39" s="11">
        <f t="shared" si="31"/>
        <v>368.70384195715906</v>
      </c>
      <c r="AH39" s="11">
        <f t="shared" si="32"/>
        <v>332.82995463159745</v>
      </c>
      <c r="AI39" s="11">
        <f t="shared" si="33"/>
        <v>200.29587090105107</v>
      </c>
      <c r="AJ39" s="11">
        <f t="shared" si="34"/>
        <v>0</v>
      </c>
      <c r="AK39" s="11">
        <f t="shared" si="35"/>
        <v>214.24682708321421</v>
      </c>
      <c r="AL39" s="11">
        <f t="shared" si="36"/>
        <v>0</v>
      </c>
      <c r="AM39" s="11">
        <f t="shared" si="37"/>
        <v>0</v>
      </c>
      <c r="AN39" s="11">
        <f t="shared" si="38"/>
        <v>0</v>
      </c>
      <c r="AO39" s="11">
        <f t="shared" si="39"/>
        <v>0</v>
      </c>
      <c r="AP39" s="11">
        <f t="shared" si="40"/>
        <v>152.46402113363575</v>
      </c>
      <c r="AQ39" s="11">
        <f t="shared" si="41"/>
        <v>0</v>
      </c>
      <c r="AR39" s="11">
        <f t="shared" si="42"/>
        <v>0</v>
      </c>
      <c r="AS39" s="11">
        <f t="shared" si="43"/>
        <v>72.74427152127717</v>
      </c>
      <c r="AT39" s="11">
        <f t="shared" si="44"/>
        <v>119.57962441853786</v>
      </c>
      <c r="AU39" s="11">
        <f t="shared" si="45"/>
        <v>616.83156262562386</v>
      </c>
      <c r="AV39" s="11">
        <f t="shared" si="46"/>
        <v>1255.5860563946478</v>
      </c>
      <c r="AW39" s="11">
        <f t="shared" si="47"/>
        <v>0</v>
      </c>
      <c r="AX39" s="11">
        <f t="shared" si="48"/>
        <v>0</v>
      </c>
      <c r="AY39" s="11">
        <f t="shared" si="49"/>
        <v>765.30959627864263</v>
      </c>
      <c r="AZ39" s="11">
        <f t="shared" si="50"/>
        <v>70.751277780968266</v>
      </c>
      <c r="BA39" s="11">
        <f t="shared" si="51"/>
        <v>0</v>
      </c>
      <c r="BB39" s="11">
        <f t="shared" si="52"/>
        <v>0</v>
      </c>
      <c r="BC39" s="11">
        <f t="shared" si="53"/>
        <v>306.92103600758043</v>
      </c>
      <c r="BD39" s="11">
        <f t="shared" si="54"/>
        <v>0</v>
      </c>
      <c r="BE39" s="11">
        <f t="shared" si="55"/>
        <v>1336.3023028771602</v>
      </c>
      <c r="BF39" s="11">
        <f t="shared" si="56"/>
        <v>0</v>
      </c>
      <c r="BG39" s="11">
        <f t="shared" si="57"/>
        <v>843.03635215069198</v>
      </c>
      <c r="BH39" s="11">
        <f t="shared" si="58"/>
        <v>0</v>
      </c>
      <c r="BI39" s="11">
        <f t="shared" si="59"/>
        <v>0</v>
      </c>
      <c r="BJ39" s="11">
        <f t="shared" si="60"/>
        <v>0</v>
      </c>
      <c r="BK39" s="11">
        <f t="shared" si="61"/>
        <v>2618.7937747659789</v>
      </c>
      <c r="BL39" s="11">
        <f t="shared" si="62"/>
        <v>0</v>
      </c>
      <c r="BM39" s="11">
        <f t="shared" si="63"/>
        <v>0</v>
      </c>
      <c r="BN39" s="11">
        <f t="shared" si="64"/>
        <v>0</v>
      </c>
      <c r="BO39" s="11">
        <f t="shared" si="65"/>
        <v>0</v>
      </c>
      <c r="BP39" s="11">
        <f t="shared" si="66"/>
        <v>284.00160799402818</v>
      </c>
      <c r="BQ39" s="11">
        <f t="shared" si="67"/>
        <v>112.60414632745646</v>
      </c>
      <c r="BR39" s="11">
        <f t="shared" si="68"/>
        <v>0</v>
      </c>
      <c r="BS39" s="11">
        <f t="shared" si="69"/>
        <v>0</v>
      </c>
      <c r="BT39" s="11">
        <f t="shared" si="70"/>
        <v>746.37615574570725</v>
      </c>
      <c r="BU39" s="11"/>
      <c r="BV39" s="11">
        <f t="shared" si="71"/>
        <v>331.83345776144193</v>
      </c>
      <c r="BW39" s="11"/>
      <c r="BX39" s="11">
        <f t="shared" si="72"/>
        <v>6120.4837764888343</v>
      </c>
      <c r="BY39" s="11">
        <f t="shared" si="73"/>
        <v>2114.5663584678123</v>
      </c>
      <c r="BZ39" s="11">
        <f t="shared" si="74"/>
        <v>3822.5619939125859</v>
      </c>
      <c r="CA39" s="11"/>
      <c r="CB39" s="11">
        <f t="shared" si="75"/>
        <v>72.74427152127717</v>
      </c>
      <c r="CC39" s="11"/>
      <c r="CD39" s="11">
        <f t="shared" si="76"/>
        <v>836.06087405961034</v>
      </c>
      <c r="CE39" s="11"/>
      <c r="CF39" s="11">
        <f t="shared" si="77"/>
        <v>2486.2596910354346</v>
      </c>
      <c r="CG39" s="11"/>
      <c r="CH39" s="11">
        <f t="shared" si="78"/>
        <v>0</v>
      </c>
      <c r="CI39" s="11"/>
      <c r="CJ39" s="11">
        <f t="shared" si="79"/>
        <v>396.60575432148357</v>
      </c>
    </row>
    <row r="40" spans="1:88" x14ac:dyDescent="0.35">
      <c r="A40" s="11">
        <v>2004</v>
      </c>
      <c r="B40" s="11">
        <f t="shared" si="0"/>
        <v>0</v>
      </c>
      <c r="C40" s="11">
        <f t="shared" si="1"/>
        <v>390.65068842427269</v>
      </c>
      <c r="D40" s="11">
        <f t="shared" si="2"/>
        <v>358.76083630800525</v>
      </c>
      <c r="E40" s="11">
        <f t="shared" si="3"/>
        <v>124.56973482916879</v>
      </c>
      <c r="F40" s="11">
        <f t="shared" si="4"/>
        <v>0</v>
      </c>
      <c r="G40" s="11">
        <f t="shared" si="5"/>
        <v>223.22896481387048</v>
      </c>
      <c r="H40" s="11">
        <f t="shared" si="6"/>
        <v>0</v>
      </c>
      <c r="I40" s="11">
        <f t="shared" si="7"/>
        <v>0</v>
      </c>
      <c r="J40" s="11">
        <f t="shared" si="8"/>
        <v>0</v>
      </c>
      <c r="K40" s="11">
        <f t="shared" si="9"/>
        <v>1195.8694543600197</v>
      </c>
      <c r="L40" s="11">
        <f t="shared" si="10"/>
        <v>0</v>
      </c>
      <c r="M40" s="11">
        <f t="shared" si="11"/>
        <v>0</v>
      </c>
      <c r="N40" s="11">
        <f t="shared" si="12"/>
        <v>0</v>
      </c>
      <c r="O40" s="11">
        <f t="shared" si="13"/>
        <v>280.03276389597249</v>
      </c>
      <c r="P40" s="11">
        <f t="shared" si="14"/>
        <v>346.80214176440552</v>
      </c>
      <c r="Q40" s="11">
        <f t="shared" si="15"/>
        <v>450.44416114227357</v>
      </c>
      <c r="R40" s="11">
        <f t="shared" si="16"/>
        <v>848.07075471698079</v>
      </c>
      <c r="S40" s="11">
        <f t="shared" si="17"/>
        <v>945.73342682305008</v>
      </c>
      <c r="T40" s="11">
        <f t="shared" si="18"/>
        <v>341.81935237124037</v>
      </c>
      <c r="U40" s="11">
        <f t="shared" si="19"/>
        <v>0</v>
      </c>
      <c r="V40" s="11">
        <f t="shared" si="20"/>
        <v>115.60071392146867</v>
      </c>
      <c r="W40" s="11">
        <f t="shared" si="21"/>
        <v>73.745283018867823</v>
      </c>
      <c r="X40" s="11">
        <f t="shared" si="22"/>
        <v>299.96392146863786</v>
      </c>
      <c r="Y40" s="11">
        <f t="shared" si="23"/>
        <v>0</v>
      </c>
      <c r="Z40" s="11">
        <f t="shared" si="24"/>
        <v>68.762493625701239</v>
      </c>
      <c r="AA40" s="11">
        <f t="shared" si="25"/>
        <v>1002.5372259051504</v>
      </c>
      <c r="AB40" s="11">
        <f t="shared" si="26"/>
        <v>260.10160632330474</v>
      </c>
      <c r="AC40" s="11">
        <f t="shared" si="27"/>
        <v>105.63513513513503</v>
      </c>
      <c r="AD40" s="11">
        <f t="shared" si="28"/>
        <v>0</v>
      </c>
      <c r="AE40" s="11">
        <f t="shared" si="29"/>
        <v>69.759051504334508</v>
      </c>
      <c r="AF40" s="11">
        <f t="shared" si="30"/>
        <v>890.92274349821446</v>
      </c>
      <c r="AG40" s="11">
        <f t="shared" si="31"/>
        <v>0</v>
      </c>
      <c r="AH40" s="11">
        <f t="shared" si="32"/>
        <v>222.23240693523721</v>
      </c>
      <c r="AI40" s="11">
        <f t="shared" si="33"/>
        <v>160.44581845996933</v>
      </c>
      <c r="AJ40" s="11">
        <f t="shared" si="34"/>
        <v>188.34943906170321</v>
      </c>
      <c r="AK40" s="11">
        <f t="shared" si="35"/>
        <v>0</v>
      </c>
      <c r="AL40" s="11">
        <f t="shared" si="36"/>
        <v>0</v>
      </c>
      <c r="AM40" s="11">
        <f t="shared" si="37"/>
        <v>0</v>
      </c>
      <c r="AN40" s="11">
        <f t="shared" si="38"/>
        <v>106.63169301376853</v>
      </c>
      <c r="AO40" s="11">
        <f t="shared" si="39"/>
        <v>0</v>
      </c>
      <c r="AP40" s="11">
        <f t="shared" si="40"/>
        <v>47.834778174400931</v>
      </c>
      <c r="AQ40" s="11">
        <f t="shared" si="41"/>
        <v>0</v>
      </c>
      <c r="AR40" s="11">
        <f t="shared" si="42"/>
        <v>680.64903110657781</v>
      </c>
      <c r="AS40" s="11">
        <f t="shared" si="43"/>
        <v>110.61792452830184</v>
      </c>
      <c r="AT40" s="11">
        <f t="shared" si="44"/>
        <v>584.97947475777778</v>
      </c>
      <c r="AU40" s="11">
        <f t="shared" si="45"/>
        <v>281.02932177460366</v>
      </c>
      <c r="AV40" s="11">
        <f t="shared" si="46"/>
        <v>1985.1432942376332</v>
      </c>
      <c r="AW40" s="11">
        <f t="shared" si="47"/>
        <v>1505.7989546149927</v>
      </c>
      <c r="AX40" s="11">
        <f t="shared" si="48"/>
        <v>0</v>
      </c>
      <c r="AY40" s="11">
        <f t="shared" si="49"/>
        <v>669.68689444161168</v>
      </c>
      <c r="AZ40" s="11">
        <f t="shared" si="50"/>
        <v>0</v>
      </c>
      <c r="BA40" s="11">
        <f t="shared" si="51"/>
        <v>0</v>
      </c>
      <c r="BB40" s="11">
        <f t="shared" si="52"/>
        <v>130.54908210096889</v>
      </c>
      <c r="BC40" s="11">
        <f t="shared" si="53"/>
        <v>1740.986613972462</v>
      </c>
      <c r="BD40" s="11">
        <f t="shared" si="54"/>
        <v>238.17733299336999</v>
      </c>
      <c r="BE40" s="11">
        <f t="shared" si="55"/>
        <v>1408.1362825089234</v>
      </c>
      <c r="BF40" s="11">
        <f t="shared" si="56"/>
        <v>0</v>
      </c>
      <c r="BG40" s="11">
        <f t="shared" si="57"/>
        <v>458.4166241713416</v>
      </c>
      <c r="BH40" s="11">
        <f t="shared" si="58"/>
        <v>0</v>
      </c>
      <c r="BI40" s="11">
        <f t="shared" si="59"/>
        <v>0</v>
      </c>
      <c r="BJ40" s="11">
        <f t="shared" si="60"/>
        <v>445.46137174910837</v>
      </c>
      <c r="BK40" s="11">
        <f t="shared" si="61"/>
        <v>1456.967618561958</v>
      </c>
      <c r="BL40" s="11">
        <f t="shared" si="62"/>
        <v>13.951810300866903</v>
      </c>
      <c r="BM40" s="11">
        <f t="shared" si="63"/>
        <v>268.07406935237043</v>
      </c>
      <c r="BN40" s="11">
        <f t="shared" si="64"/>
        <v>0</v>
      </c>
      <c r="BO40" s="11">
        <f t="shared" si="65"/>
        <v>0</v>
      </c>
      <c r="BP40" s="11">
        <f t="shared" si="66"/>
        <v>1009.5131310555849</v>
      </c>
      <c r="BQ40" s="11">
        <f t="shared" si="67"/>
        <v>221.23584905660368</v>
      </c>
      <c r="BR40" s="11">
        <f t="shared" si="68"/>
        <v>0</v>
      </c>
      <c r="BS40" s="11">
        <f t="shared" si="69"/>
        <v>112.61104028556862</v>
      </c>
      <c r="BT40" s="11">
        <f t="shared" si="70"/>
        <v>0</v>
      </c>
      <c r="BU40" s="11"/>
      <c r="BV40" s="11">
        <f t="shared" si="71"/>
        <v>2293.0796787353393</v>
      </c>
      <c r="BW40" s="11"/>
      <c r="BX40" s="11">
        <f t="shared" si="72"/>
        <v>6044.1235339112654</v>
      </c>
      <c r="BY40" s="11">
        <f t="shared" si="73"/>
        <v>2624.933452320256</v>
      </c>
      <c r="BZ40" s="11">
        <f t="shared" si="74"/>
        <v>2899.9834268230516</v>
      </c>
      <c r="CA40" s="11"/>
      <c r="CB40" s="11">
        <f t="shared" si="75"/>
        <v>791.26695563488033</v>
      </c>
      <c r="CC40" s="11"/>
      <c r="CD40" s="11">
        <f t="shared" si="76"/>
        <v>2306.0349311575724</v>
      </c>
      <c r="CE40" s="11"/>
      <c r="CF40" s="11">
        <f t="shared" si="77"/>
        <v>4291.1782253952078</v>
      </c>
      <c r="CG40" s="11"/>
      <c r="CH40" s="11">
        <f t="shared" si="78"/>
        <v>282.02587965323715</v>
      </c>
      <c r="CI40" s="11"/>
      <c r="CJ40" s="11">
        <f t="shared" si="79"/>
        <v>1230.7489801121878</v>
      </c>
    </row>
    <row r="41" spans="1:88" x14ac:dyDescent="0.35">
      <c r="A41" s="11">
        <v>2005</v>
      </c>
      <c r="B41" s="11">
        <f t="shared" si="0"/>
        <v>835.85581854043426</v>
      </c>
      <c r="C41" s="11">
        <f t="shared" si="1"/>
        <v>99.62524654832356</v>
      </c>
      <c r="D41" s="11">
        <f t="shared" si="2"/>
        <v>67.745167652860047</v>
      </c>
      <c r="E41" s="11">
        <f t="shared" si="3"/>
        <v>0</v>
      </c>
      <c r="F41" s="11">
        <f t="shared" si="4"/>
        <v>0</v>
      </c>
      <c r="G41" s="11">
        <f t="shared" si="5"/>
        <v>1017.1737672583834</v>
      </c>
      <c r="H41" s="11">
        <f t="shared" si="6"/>
        <v>0</v>
      </c>
      <c r="I41" s="11">
        <f t="shared" si="7"/>
        <v>0</v>
      </c>
      <c r="J41" s="11">
        <f t="shared" si="8"/>
        <v>0</v>
      </c>
      <c r="K41" s="11">
        <f t="shared" si="9"/>
        <v>134.49408284023673</v>
      </c>
      <c r="L41" s="11">
        <f t="shared" si="10"/>
        <v>66.748915187376667</v>
      </c>
      <c r="M41" s="11">
        <f t="shared" si="11"/>
        <v>0</v>
      </c>
      <c r="N41" s="11">
        <f t="shared" si="12"/>
        <v>0</v>
      </c>
      <c r="O41" s="11">
        <f t="shared" si="13"/>
        <v>32.876331360946644</v>
      </c>
      <c r="P41" s="11">
        <f t="shared" si="14"/>
        <v>600.74023668639029</v>
      </c>
      <c r="Q41" s="11">
        <f t="shared" si="15"/>
        <v>1477.4424063116373</v>
      </c>
      <c r="R41" s="11">
        <f t="shared" si="16"/>
        <v>1117.7952662721893</v>
      </c>
      <c r="S41" s="11">
        <f t="shared" si="17"/>
        <v>1031.1213017751477</v>
      </c>
      <c r="T41" s="11">
        <f t="shared" si="18"/>
        <v>0</v>
      </c>
      <c r="U41" s="11">
        <f t="shared" si="19"/>
        <v>26.898816568047348</v>
      </c>
      <c r="V41" s="11">
        <f t="shared" si="20"/>
        <v>175.34043392504944</v>
      </c>
      <c r="W41" s="11">
        <f t="shared" si="21"/>
        <v>1422.6485207100602</v>
      </c>
      <c r="X41" s="11">
        <f t="shared" si="22"/>
        <v>80.69644970414204</v>
      </c>
      <c r="Y41" s="11">
        <f t="shared" si="23"/>
        <v>0</v>
      </c>
      <c r="Z41" s="11">
        <f t="shared" si="24"/>
        <v>1014.1850098619331</v>
      </c>
      <c r="AA41" s="11">
        <f t="shared" si="25"/>
        <v>1902.8422090729794</v>
      </c>
      <c r="AB41" s="11">
        <f t="shared" si="26"/>
        <v>891.6459566074941</v>
      </c>
      <c r="AC41" s="11">
        <f t="shared" si="27"/>
        <v>101.61775147928982</v>
      </c>
      <c r="AD41" s="11">
        <f t="shared" si="28"/>
        <v>0</v>
      </c>
      <c r="AE41" s="11">
        <f t="shared" si="29"/>
        <v>132.5015779092702</v>
      </c>
      <c r="AF41" s="11">
        <f t="shared" si="30"/>
        <v>81.692702169625164</v>
      </c>
      <c r="AG41" s="11">
        <f t="shared" si="31"/>
        <v>1473.4573964497044</v>
      </c>
      <c r="AH41" s="11">
        <f t="shared" si="32"/>
        <v>932.49230769230712</v>
      </c>
      <c r="AI41" s="11">
        <f t="shared" si="33"/>
        <v>139.47534516765288</v>
      </c>
      <c r="AJ41" s="11">
        <f t="shared" si="34"/>
        <v>67.745167652860047</v>
      </c>
      <c r="AK41" s="11">
        <f t="shared" si="35"/>
        <v>418.42603550295843</v>
      </c>
      <c r="AL41" s="11">
        <f t="shared" si="36"/>
        <v>252.05187376725843</v>
      </c>
      <c r="AM41" s="11">
        <f t="shared" si="37"/>
        <v>0</v>
      </c>
      <c r="AN41" s="11">
        <f t="shared" si="38"/>
        <v>0</v>
      </c>
      <c r="AO41" s="11">
        <f t="shared" si="39"/>
        <v>0</v>
      </c>
      <c r="AP41" s="11">
        <f t="shared" si="40"/>
        <v>141.46785009861941</v>
      </c>
      <c r="AQ41" s="11">
        <f t="shared" si="41"/>
        <v>0</v>
      </c>
      <c r="AR41" s="11">
        <f t="shared" si="42"/>
        <v>0</v>
      </c>
      <c r="AS41" s="11">
        <f t="shared" si="43"/>
        <v>94.643984220907399</v>
      </c>
      <c r="AT41" s="11">
        <f t="shared" si="44"/>
        <v>287.91696252465596</v>
      </c>
      <c r="AU41" s="11">
        <f t="shared" si="45"/>
        <v>342.71084812623332</v>
      </c>
      <c r="AV41" s="11">
        <f t="shared" si="46"/>
        <v>2107.0739644970413</v>
      </c>
      <c r="AW41" s="11">
        <f t="shared" si="47"/>
        <v>333.74457593688464</v>
      </c>
      <c r="AX41" s="11">
        <f t="shared" si="48"/>
        <v>0</v>
      </c>
      <c r="AY41" s="11">
        <f t="shared" si="49"/>
        <v>111.58027613412217</v>
      </c>
      <c r="AZ41" s="11">
        <f t="shared" si="50"/>
        <v>0</v>
      </c>
      <c r="BA41" s="11">
        <f t="shared" si="51"/>
        <v>390.53096646942714</v>
      </c>
      <c r="BB41" s="11">
        <f t="shared" si="52"/>
        <v>309.83451676528642</v>
      </c>
      <c r="BC41" s="11">
        <f t="shared" si="53"/>
        <v>324.77830374753341</v>
      </c>
      <c r="BD41" s="11">
        <f t="shared" si="54"/>
        <v>0</v>
      </c>
      <c r="BE41" s="11">
        <f t="shared" si="55"/>
        <v>744.200591715977</v>
      </c>
      <c r="BF41" s="11">
        <f t="shared" si="56"/>
        <v>85.677712031558201</v>
      </c>
      <c r="BG41" s="11">
        <f t="shared" si="57"/>
        <v>587.78895463510855</v>
      </c>
      <c r="BH41" s="11">
        <f t="shared" si="58"/>
        <v>0</v>
      </c>
      <c r="BI41" s="11">
        <f t="shared" si="59"/>
        <v>0</v>
      </c>
      <c r="BJ41" s="11">
        <f t="shared" si="60"/>
        <v>361.63964497041331</v>
      </c>
      <c r="BK41" s="11">
        <f t="shared" si="61"/>
        <v>503.10749506903471</v>
      </c>
      <c r="BL41" s="11">
        <f t="shared" si="62"/>
        <v>132.5015779092702</v>
      </c>
      <c r="BM41" s="11">
        <f t="shared" si="63"/>
        <v>0</v>
      </c>
      <c r="BN41" s="11">
        <f t="shared" si="64"/>
        <v>34.868836291913162</v>
      </c>
      <c r="BO41" s="11">
        <f t="shared" si="65"/>
        <v>0</v>
      </c>
      <c r="BP41" s="11">
        <f t="shared" si="66"/>
        <v>1066.9863905325451</v>
      </c>
      <c r="BQ41" s="11">
        <f t="shared" si="67"/>
        <v>132.5015779092702</v>
      </c>
      <c r="BR41" s="11">
        <f t="shared" si="68"/>
        <v>0</v>
      </c>
      <c r="BS41" s="11">
        <f t="shared" si="69"/>
        <v>342.71084812623332</v>
      </c>
      <c r="BT41" s="11">
        <f t="shared" si="70"/>
        <v>486.17120315581747</v>
      </c>
      <c r="BU41" s="11"/>
      <c r="BV41" s="11">
        <f t="shared" si="71"/>
        <v>1385.7871794871803</v>
      </c>
      <c r="BW41" s="11"/>
      <c r="BX41" s="11">
        <f t="shared" si="72"/>
        <v>12488.024654832358</v>
      </c>
      <c r="BY41" s="11">
        <f t="shared" si="73"/>
        <v>3854.5007889546423</v>
      </c>
      <c r="BZ41" s="11">
        <f t="shared" si="74"/>
        <v>6141.8964497041325</v>
      </c>
      <c r="CA41" s="11"/>
      <c r="CB41" s="11">
        <f t="shared" si="75"/>
        <v>94.643984220907399</v>
      </c>
      <c r="CC41" s="11"/>
      <c r="CD41" s="11">
        <f t="shared" si="76"/>
        <v>1145.6903353057207</v>
      </c>
      <c r="CE41" s="11"/>
      <c r="CF41" s="11">
        <f t="shared" si="77"/>
        <v>2104.0852071005911</v>
      </c>
      <c r="CG41" s="11"/>
      <c r="CH41" s="11">
        <f t="shared" si="78"/>
        <v>167.37041420118337</v>
      </c>
      <c r="CI41" s="11"/>
      <c r="CJ41" s="11">
        <f t="shared" si="79"/>
        <v>1199.4879684418154</v>
      </c>
    </row>
    <row r="42" spans="1:88" x14ac:dyDescent="0.35">
      <c r="A42" s="11">
        <v>2006</v>
      </c>
      <c r="B42" s="11">
        <f t="shared" si="0"/>
        <v>0</v>
      </c>
      <c r="C42" s="11">
        <f t="shared" si="1"/>
        <v>83.688710795094892</v>
      </c>
      <c r="D42" s="11">
        <f t="shared" si="2"/>
        <v>340.73260823717129</v>
      </c>
      <c r="E42" s="11">
        <f t="shared" si="3"/>
        <v>112.58124190292558</v>
      </c>
      <c r="F42" s="11">
        <f t="shared" si="4"/>
        <v>0</v>
      </c>
      <c r="G42" s="11">
        <f t="shared" si="5"/>
        <v>631.65050766774243</v>
      </c>
      <c r="H42" s="11">
        <f t="shared" si="6"/>
        <v>0</v>
      </c>
      <c r="I42" s="11">
        <f t="shared" si="7"/>
        <v>0</v>
      </c>
      <c r="J42" s="11">
        <f t="shared" si="8"/>
        <v>176.34406917537873</v>
      </c>
      <c r="K42" s="11">
        <f t="shared" si="9"/>
        <v>47.82212045434003</v>
      </c>
      <c r="L42" s="11">
        <f t="shared" si="10"/>
        <v>0</v>
      </c>
      <c r="M42" s="11">
        <f t="shared" si="11"/>
        <v>20.922177698773773</v>
      </c>
      <c r="N42" s="11">
        <f t="shared" si="12"/>
        <v>0</v>
      </c>
      <c r="O42" s="11">
        <f t="shared" si="13"/>
        <v>129.51824289717078</v>
      </c>
      <c r="P42" s="11">
        <f t="shared" si="14"/>
        <v>1082.9717694555752</v>
      </c>
      <c r="Q42" s="11">
        <f t="shared" si="15"/>
        <v>525.04703082160927</v>
      </c>
      <c r="R42" s="11">
        <f t="shared" si="16"/>
        <v>439.36573167424791</v>
      </c>
      <c r="S42" s="11">
        <f t="shared" si="17"/>
        <v>1114.8531830918014</v>
      </c>
      <c r="T42" s="11">
        <f t="shared" si="18"/>
        <v>1224.4455424663324</v>
      </c>
      <c r="U42" s="11">
        <f t="shared" si="19"/>
        <v>0</v>
      </c>
      <c r="V42" s="11">
        <f t="shared" si="20"/>
        <v>0</v>
      </c>
      <c r="W42" s="11">
        <f t="shared" si="21"/>
        <v>1421.7117893404823</v>
      </c>
      <c r="X42" s="11">
        <f t="shared" si="22"/>
        <v>213.20695369226598</v>
      </c>
      <c r="Y42" s="11">
        <f t="shared" si="23"/>
        <v>0</v>
      </c>
      <c r="Z42" s="11">
        <f t="shared" si="24"/>
        <v>38.855472869151399</v>
      </c>
      <c r="AA42" s="11">
        <f t="shared" si="25"/>
        <v>727.29474857642117</v>
      </c>
      <c r="AB42" s="11">
        <f t="shared" si="26"/>
        <v>1293.1898406194437</v>
      </c>
      <c r="AC42" s="11">
        <f t="shared" si="27"/>
        <v>226.15877798198323</v>
      </c>
      <c r="AD42" s="11">
        <f t="shared" si="28"/>
        <v>218.18842457292635</v>
      </c>
      <c r="AE42" s="11">
        <f t="shared" si="29"/>
        <v>100.62571178934041</v>
      </c>
      <c r="AF42" s="11">
        <f t="shared" si="30"/>
        <v>233.13283721490774</v>
      </c>
      <c r="AG42" s="11">
        <f t="shared" si="31"/>
        <v>0</v>
      </c>
      <c r="AH42" s="11">
        <f t="shared" si="32"/>
        <v>825.92787201349779</v>
      </c>
      <c r="AI42" s="11">
        <f t="shared" si="33"/>
        <v>0</v>
      </c>
      <c r="AJ42" s="11">
        <f t="shared" si="34"/>
        <v>0</v>
      </c>
      <c r="AK42" s="11">
        <f t="shared" si="35"/>
        <v>271.98831008405881</v>
      </c>
      <c r="AL42" s="11">
        <f t="shared" si="36"/>
        <v>791.05757584887363</v>
      </c>
      <c r="AM42" s="11">
        <f t="shared" si="37"/>
        <v>105.60718267000077</v>
      </c>
      <c r="AN42" s="11">
        <f t="shared" si="38"/>
        <v>328.77707812358784</v>
      </c>
      <c r="AO42" s="11">
        <f t="shared" si="39"/>
        <v>0</v>
      </c>
      <c r="AP42" s="11">
        <f t="shared" si="40"/>
        <v>387.55843451538027</v>
      </c>
      <c r="AQ42" s="11">
        <f t="shared" si="41"/>
        <v>0</v>
      </c>
      <c r="AR42" s="11">
        <f t="shared" si="42"/>
        <v>133.50341960169939</v>
      </c>
      <c r="AS42" s="11">
        <f t="shared" si="43"/>
        <v>681.46521647434599</v>
      </c>
      <c r="AT42" s="11">
        <f t="shared" si="44"/>
        <v>1857.0923443102051</v>
      </c>
      <c r="AU42" s="11">
        <f t="shared" si="45"/>
        <v>1481.4894399084098</v>
      </c>
      <c r="AV42" s="11">
        <f t="shared" si="46"/>
        <v>3198.104305383988</v>
      </c>
      <c r="AW42" s="11">
        <f t="shared" si="47"/>
        <v>687.44298153113834</v>
      </c>
      <c r="AX42" s="11">
        <f t="shared" si="48"/>
        <v>0</v>
      </c>
      <c r="AY42" s="11">
        <f t="shared" si="49"/>
        <v>798.03163508179978</v>
      </c>
      <c r="AZ42" s="11">
        <f t="shared" si="50"/>
        <v>293.9067819589647</v>
      </c>
      <c r="BA42" s="11">
        <f t="shared" si="51"/>
        <v>0</v>
      </c>
      <c r="BB42" s="11">
        <f t="shared" si="52"/>
        <v>1327.0638426079374</v>
      </c>
      <c r="BC42" s="11">
        <f t="shared" si="53"/>
        <v>2162.9546563827557</v>
      </c>
      <c r="BD42" s="11">
        <f t="shared" si="54"/>
        <v>0</v>
      </c>
      <c r="BE42" s="11">
        <f t="shared" si="55"/>
        <v>2966.9640565213449</v>
      </c>
      <c r="BF42" s="11">
        <f t="shared" si="56"/>
        <v>0</v>
      </c>
      <c r="BG42" s="11">
        <f t="shared" si="57"/>
        <v>585.82097556566384</v>
      </c>
      <c r="BH42" s="11">
        <f t="shared" si="58"/>
        <v>0</v>
      </c>
      <c r="BI42" s="11">
        <f t="shared" si="59"/>
        <v>0</v>
      </c>
      <c r="BJ42" s="11">
        <f t="shared" si="60"/>
        <v>25.90364857943419</v>
      </c>
      <c r="BK42" s="11">
        <f t="shared" si="61"/>
        <v>882.7166400530275</v>
      </c>
      <c r="BL42" s="11">
        <f t="shared" si="62"/>
        <v>10.959235937452938</v>
      </c>
      <c r="BM42" s="11">
        <f t="shared" si="63"/>
        <v>0</v>
      </c>
      <c r="BN42" s="11">
        <f t="shared" si="64"/>
        <v>26.899942755566258</v>
      </c>
      <c r="BO42" s="11">
        <f t="shared" si="65"/>
        <v>0</v>
      </c>
      <c r="BP42" s="11">
        <f t="shared" si="66"/>
        <v>1572.1522099364299</v>
      </c>
      <c r="BQ42" s="11">
        <f t="shared" si="67"/>
        <v>65.755415624717628</v>
      </c>
      <c r="BR42" s="11">
        <f t="shared" si="68"/>
        <v>0</v>
      </c>
      <c r="BS42" s="11">
        <f t="shared" si="69"/>
        <v>0</v>
      </c>
      <c r="BT42" s="11">
        <f t="shared" si="70"/>
        <v>441.35832002651205</v>
      </c>
      <c r="BU42" s="11"/>
      <c r="BV42" s="11">
        <f t="shared" si="71"/>
        <v>1413.7414359314257</v>
      </c>
      <c r="BW42" s="11"/>
      <c r="BX42" s="11">
        <f t="shared" si="72"/>
        <v>8873.9922268084629</v>
      </c>
      <c r="BY42" s="11">
        <f t="shared" si="73"/>
        <v>4413.5832002651205</v>
      </c>
      <c r="BZ42" s="11">
        <f t="shared" si="74"/>
        <v>3896.5065228525878</v>
      </c>
      <c r="CA42" s="11"/>
      <c r="CB42" s="11">
        <f t="shared" si="75"/>
        <v>814.96863607604325</v>
      </c>
      <c r="CC42" s="11"/>
      <c r="CD42" s="11">
        <f t="shared" si="76"/>
        <v>3106.4452411798379</v>
      </c>
      <c r="CE42" s="11"/>
      <c r="CF42" s="11">
        <f t="shared" si="77"/>
        <v>5741.6433370491886</v>
      </c>
      <c r="CG42" s="11"/>
      <c r="CH42" s="11">
        <f t="shared" si="78"/>
        <v>37.859178693019331</v>
      </c>
      <c r="CI42" s="11"/>
      <c r="CJ42" s="11">
        <f t="shared" si="79"/>
        <v>1637.9076255611467</v>
      </c>
    </row>
    <row r="43" spans="1:88" x14ac:dyDescent="0.35">
      <c r="A43" s="11">
        <v>2007</v>
      </c>
      <c r="B43" s="11">
        <f t="shared" si="0"/>
        <v>0</v>
      </c>
      <c r="C43" s="11">
        <f t="shared" si="1"/>
        <v>79.702602230483379</v>
      </c>
      <c r="D43" s="11">
        <f t="shared" si="2"/>
        <v>0</v>
      </c>
      <c r="E43" s="11">
        <f t="shared" si="3"/>
        <v>0</v>
      </c>
      <c r="F43" s="11">
        <f t="shared" si="4"/>
        <v>0</v>
      </c>
      <c r="G43" s="11">
        <f t="shared" si="5"/>
        <v>0</v>
      </c>
      <c r="H43" s="11">
        <f t="shared" si="6"/>
        <v>0</v>
      </c>
      <c r="I43" s="11">
        <f t="shared" si="7"/>
        <v>0</v>
      </c>
      <c r="J43" s="11">
        <f t="shared" si="8"/>
        <v>0</v>
      </c>
      <c r="K43" s="11">
        <f t="shared" si="9"/>
        <v>367.62825278810487</v>
      </c>
      <c r="L43" s="11">
        <f t="shared" si="10"/>
        <v>0</v>
      </c>
      <c r="M43" s="11">
        <f t="shared" si="11"/>
        <v>0</v>
      </c>
      <c r="N43" s="11">
        <f t="shared" si="12"/>
        <v>0</v>
      </c>
      <c r="O43" s="11">
        <f t="shared" si="13"/>
        <v>0</v>
      </c>
      <c r="P43" s="11">
        <f t="shared" si="14"/>
        <v>473.23420074349599</v>
      </c>
      <c r="Q43" s="11">
        <f t="shared" si="15"/>
        <v>287.92565055762083</v>
      </c>
      <c r="R43" s="11">
        <f t="shared" si="16"/>
        <v>0</v>
      </c>
      <c r="S43" s="11">
        <f t="shared" si="17"/>
        <v>898.64684014869965</v>
      </c>
      <c r="T43" s="11">
        <f t="shared" si="18"/>
        <v>630.64684014869817</v>
      </c>
      <c r="U43" s="11">
        <f t="shared" si="19"/>
        <v>0</v>
      </c>
      <c r="V43" s="11">
        <f t="shared" si="20"/>
        <v>76.71375464684013</v>
      </c>
      <c r="W43" s="11">
        <f t="shared" si="21"/>
        <v>134.49814126394057</v>
      </c>
      <c r="X43" s="11">
        <f t="shared" si="22"/>
        <v>295.89591078066923</v>
      </c>
      <c r="Y43" s="11">
        <f t="shared" si="23"/>
        <v>0</v>
      </c>
      <c r="Z43" s="11">
        <f t="shared" si="24"/>
        <v>0</v>
      </c>
      <c r="AA43" s="11">
        <f t="shared" si="25"/>
        <v>2553.4721189591082</v>
      </c>
      <c r="AB43" s="11">
        <f t="shared" si="26"/>
        <v>117.56133828996279</v>
      </c>
      <c r="AC43" s="11">
        <f t="shared" si="27"/>
        <v>723.30111524163419</v>
      </c>
      <c r="AD43" s="11">
        <f t="shared" si="28"/>
        <v>122.54275092936795</v>
      </c>
      <c r="AE43" s="11">
        <f t="shared" si="29"/>
        <v>0</v>
      </c>
      <c r="AF43" s="11">
        <f t="shared" si="30"/>
        <v>372.6096654275097</v>
      </c>
      <c r="AG43" s="11">
        <f t="shared" si="31"/>
        <v>0</v>
      </c>
      <c r="AH43" s="11">
        <f t="shared" si="32"/>
        <v>355.67286245353256</v>
      </c>
      <c r="AI43" s="11">
        <f t="shared" si="33"/>
        <v>128.52044609665441</v>
      </c>
      <c r="AJ43" s="11">
        <f t="shared" si="34"/>
        <v>67.747211895910766</v>
      </c>
      <c r="AK43" s="11">
        <f t="shared" si="35"/>
        <v>804.99628252788079</v>
      </c>
      <c r="AL43" s="11">
        <f t="shared" si="36"/>
        <v>539.98513011152477</v>
      </c>
      <c r="AM43" s="11">
        <f t="shared" si="37"/>
        <v>111.58364312267665</v>
      </c>
      <c r="AN43" s="11">
        <f t="shared" si="38"/>
        <v>1177.6059479553905</v>
      </c>
      <c r="AO43" s="11">
        <f t="shared" si="39"/>
        <v>52.80297397769526</v>
      </c>
      <c r="AP43" s="11">
        <f t="shared" si="40"/>
        <v>525.04089219330706</v>
      </c>
      <c r="AQ43" s="11">
        <f t="shared" si="41"/>
        <v>0</v>
      </c>
      <c r="AR43" s="11">
        <f t="shared" si="42"/>
        <v>95.643122676579836</v>
      </c>
      <c r="AS43" s="11">
        <f t="shared" si="43"/>
        <v>201.24907063197037</v>
      </c>
      <c r="AT43" s="11">
        <f t="shared" si="44"/>
        <v>1537.263940520445</v>
      </c>
      <c r="AU43" s="11">
        <f t="shared" si="45"/>
        <v>173.35315985130094</v>
      </c>
      <c r="AV43" s="11">
        <f t="shared" si="46"/>
        <v>2095.1821561338297</v>
      </c>
      <c r="AW43" s="11">
        <f t="shared" si="47"/>
        <v>1061.0408921933099</v>
      </c>
      <c r="AX43" s="11">
        <f t="shared" si="48"/>
        <v>565.88847583643189</v>
      </c>
      <c r="AY43" s="11">
        <f t="shared" si="49"/>
        <v>1023.1821561338305</v>
      </c>
      <c r="AZ43" s="11">
        <f t="shared" si="50"/>
        <v>639.61338289962816</v>
      </c>
      <c r="BA43" s="11">
        <f t="shared" si="51"/>
        <v>0</v>
      </c>
      <c r="BB43" s="11">
        <f t="shared" si="52"/>
        <v>506.11152416356731</v>
      </c>
      <c r="BC43" s="11">
        <f t="shared" si="53"/>
        <v>2484.7286245353166</v>
      </c>
      <c r="BD43" s="11">
        <f t="shared" si="54"/>
        <v>276.96654275092953</v>
      </c>
      <c r="BE43" s="11">
        <f t="shared" si="55"/>
        <v>1698.6617100371757</v>
      </c>
      <c r="BF43" s="11">
        <f t="shared" si="56"/>
        <v>226.15613382899622</v>
      </c>
      <c r="BG43" s="11">
        <f t="shared" si="57"/>
        <v>4065.8289962825188</v>
      </c>
      <c r="BH43" s="11">
        <f t="shared" si="58"/>
        <v>0</v>
      </c>
      <c r="BI43" s="11">
        <f t="shared" si="59"/>
        <v>0</v>
      </c>
      <c r="BJ43" s="11">
        <f t="shared" si="60"/>
        <v>0</v>
      </c>
      <c r="BK43" s="11">
        <f t="shared" si="61"/>
        <v>1582.0966542750919</v>
      </c>
      <c r="BL43" s="11">
        <f t="shared" si="62"/>
        <v>0</v>
      </c>
      <c r="BM43" s="11">
        <f t="shared" si="63"/>
        <v>0</v>
      </c>
      <c r="BN43" s="11">
        <f t="shared" si="64"/>
        <v>0</v>
      </c>
      <c r="BO43" s="11">
        <f t="shared" si="65"/>
        <v>0</v>
      </c>
      <c r="BP43" s="11">
        <f t="shared" si="66"/>
        <v>537.99256505576227</v>
      </c>
      <c r="BQ43" s="11">
        <f t="shared" si="67"/>
        <v>199.2565055762081</v>
      </c>
      <c r="BR43" s="11">
        <f t="shared" si="68"/>
        <v>0</v>
      </c>
      <c r="BS43" s="11">
        <f t="shared" si="69"/>
        <v>779.09293680297367</v>
      </c>
      <c r="BT43" s="11">
        <f t="shared" si="70"/>
        <v>1027.1672862453524</v>
      </c>
      <c r="BU43" s="11"/>
      <c r="BV43" s="11">
        <f t="shared" si="71"/>
        <v>447.33085501858886</v>
      </c>
      <c r="BW43" s="11"/>
      <c r="BX43" s="11">
        <f t="shared" si="72"/>
        <v>7570.7509293680369</v>
      </c>
      <c r="BY43" s="11">
        <f t="shared" si="73"/>
        <v>2036.4014869888481</v>
      </c>
      <c r="BZ43" s="11">
        <f t="shared" si="74"/>
        <v>5246.4237918215513</v>
      </c>
      <c r="CA43" s="11"/>
      <c r="CB43" s="11">
        <f t="shared" si="75"/>
        <v>296.89219330855019</v>
      </c>
      <c r="CC43" s="11"/>
      <c r="CD43" s="11">
        <f t="shared" si="76"/>
        <v>3795.8364312267713</v>
      </c>
      <c r="CE43" s="11"/>
      <c r="CF43" s="11">
        <f t="shared" si="77"/>
        <v>8751.3457249070707</v>
      </c>
      <c r="CG43" s="11"/>
      <c r="CH43" s="11">
        <f t="shared" si="78"/>
        <v>0</v>
      </c>
      <c r="CI43" s="11"/>
      <c r="CJ43" s="11">
        <f t="shared" si="79"/>
        <v>737.24907063196906</v>
      </c>
    </row>
    <row r="44" spans="1:88" x14ac:dyDescent="0.35">
      <c r="A44" s="11">
        <v>2008</v>
      </c>
      <c r="B44" s="11">
        <f t="shared" si="0"/>
        <v>0</v>
      </c>
      <c r="C44" s="11">
        <f t="shared" si="1"/>
        <v>208.20370203702049</v>
      </c>
      <c r="D44" s="11">
        <f t="shared" si="2"/>
        <v>0</v>
      </c>
      <c r="E44" s="11">
        <f t="shared" si="3"/>
        <v>379.54837548375446</v>
      </c>
      <c r="F44" s="11">
        <f t="shared" si="4"/>
        <v>0</v>
      </c>
      <c r="G44" s="11">
        <f t="shared" si="5"/>
        <v>0</v>
      </c>
      <c r="H44" s="11">
        <f t="shared" si="6"/>
        <v>128.50850508505073</v>
      </c>
      <c r="I44" s="11">
        <f t="shared" si="7"/>
        <v>0</v>
      </c>
      <c r="J44" s="11">
        <f t="shared" si="8"/>
        <v>0</v>
      </c>
      <c r="K44" s="11">
        <f t="shared" si="9"/>
        <v>92.645666456664472</v>
      </c>
      <c r="L44" s="11">
        <f t="shared" si="10"/>
        <v>0</v>
      </c>
      <c r="M44" s="11">
        <f t="shared" si="11"/>
        <v>0</v>
      </c>
      <c r="N44" s="11">
        <f t="shared" si="12"/>
        <v>0</v>
      </c>
      <c r="O44" s="11">
        <f t="shared" si="13"/>
        <v>88.660906609066004</v>
      </c>
      <c r="P44" s="11">
        <f t="shared" si="14"/>
        <v>449.28167281672773</v>
      </c>
      <c r="Q44" s="11">
        <f t="shared" si="15"/>
        <v>609.66825668256627</v>
      </c>
      <c r="R44" s="11">
        <f t="shared" si="16"/>
        <v>853.73479734797263</v>
      </c>
      <c r="S44" s="11">
        <f t="shared" si="17"/>
        <v>133.4894548945488</v>
      </c>
      <c r="T44" s="11">
        <f t="shared" si="18"/>
        <v>59.77139771397708</v>
      </c>
      <c r="U44" s="11">
        <f t="shared" si="19"/>
        <v>82.683766837668287</v>
      </c>
      <c r="V44" s="11">
        <f t="shared" si="20"/>
        <v>342.68934689346861</v>
      </c>
      <c r="W44" s="11">
        <f t="shared" si="21"/>
        <v>1020.0985209852088</v>
      </c>
      <c r="X44" s="11">
        <f t="shared" si="22"/>
        <v>112.56946569465684</v>
      </c>
      <c r="Y44" s="11">
        <f t="shared" si="23"/>
        <v>0</v>
      </c>
      <c r="Z44" s="11">
        <f t="shared" si="24"/>
        <v>99.618996189961791</v>
      </c>
      <c r="AA44" s="11">
        <f t="shared" si="25"/>
        <v>2102.9570095700969</v>
      </c>
      <c r="AB44" s="11">
        <f t="shared" si="26"/>
        <v>2071.0789307893092</v>
      </c>
      <c r="AC44" s="11">
        <f t="shared" si="27"/>
        <v>453.2664326643262</v>
      </c>
      <c r="AD44" s="11">
        <f t="shared" si="28"/>
        <v>231.1160711607117</v>
      </c>
      <c r="AE44" s="11">
        <f t="shared" si="29"/>
        <v>44.82854828548281</v>
      </c>
      <c r="AF44" s="11">
        <f t="shared" si="30"/>
        <v>0</v>
      </c>
      <c r="AG44" s="11">
        <f t="shared" si="31"/>
        <v>158.39420394203924</v>
      </c>
      <c r="AH44" s="11">
        <f t="shared" si="32"/>
        <v>159.39039390393887</v>
      </c>
      <c r="AI44" s="11">
        <f t="shared" si="33"/>
        <v>308.81888818888194</v>
      </c>
      <c r="AJ44" s="11">
        <f t="shared" si="34"/>
        <v>103.60375603756027</v>
      </c>
      <c r="AK44" s="11">
        <f t="shared" si="35"/>
        <v>422.38454384543803</v>
      </c>
      <c r="AL44" s="11">
        <f t="shared" si="36"/>
        <v>585.75969759697546</v>
      </c>
      <c r="AM44" s="11">
        <f t="shared" si="37"/>
        <v>500.08736087360825</v>
      </c>
      <c r="AN44" s="11">
        <f t="shared" si="38"/>
        <v>288.89508895088954</v>
      </c>
      <c r="AO44" s="11">
        <f t="shared" si="39"/>
        <v>0</v>
      </c>
      <c r="AP44" s="11">
        <f t="shared" si="40"/>
        <v>1103.7784777847767</v>
      </c>
      <c r="AQ44" s="11">
        <f t="shared" si="41"/>
        <v>0</v>
      </c>
      <c r="AR44" s="11">
        <f t="shared" si="42"/>
        <v>339.70077700776972</v>
      </c>
      <c r="AS44" s="11">
        <f t="shared" si="43"/>
        <v>62.759967599675932</v>
      </c>
      <c r="AT44" s="11">
        <f t="shared" si="44"/>
        <v>1485.3192331923306</v>
      </c>
      <c r="AU44" s="11">
        <f t="shared" si="45"/>
        <v>36.859028590285867</v>
      </c>
      <c r="AV44" s="11">
        <f t="shared" si="46"/>
        <v>4962.0222002219971</v>
      </c>
      <c r="AW44" s="11">
        <f t="shared" si="47"/>
        <v>718.2529625296246</v>
      </c>
      <c r="AX44" s="11">
        <f t="shared" si="48"/>
        <v>0</v>
      </c>
      <c r="AY44" s="11">
        <f t="shared" si="49"/>
        <v>82.683766837668287</v>
      </c>
      <c r="AZ44" s="11">
        <f t="shared" si="50"/>
        <v>116.55422554225531</v>
      </c>
      <c r="BA44" s="11">
        <f t="shared" si="51"/>
        <v>24.904749047490483</v>
      </c>
      <c r="BB44" s="11">
        <f t="shared" si="52"/>
        <v>1821.035250352505</v>
      </c>
      <c r="BC44" s="11">
        <f t="shared" si="53"/>
        <v>3081.2155521555219</v>
      </c>
      <c r="BD44" s="11">
        <f t="shared" si="54"/>
        <v>188.27990279902815</v>
      </c>
      <c r="BE44" s="11">
        <f t="shared" si="55"/>
        <v>1853.9095190951925</v>
      </c>
      <c r="BF44" s="11">
        <f t="shared" si="56"/>
        <v>0</v>
      </c>
      <c r="BG44" s="11">
        <f t="shared" si="57"/>
        <v>51.801878018780137</v>
      </c>
      <c r="BH44" s="11">
        <f t="shared" si="58"/>
        <v>0</v>
      </c>
      <c r="BI44" s="11">
        <f t="shared" si="59"/>
        <v>0</v>
      </c>
      <c r="BJ44" s="11">
        <f t="shared" si="60"/>
        <v>696.33678336783294</v>
      </c>
      <c r="BK44" s="11">
        <f t="shared" si="61"/>
        <v>350.65886658866555</v>
      </c>
      <c r="BL44" s="11">
        <f t="shared" si="62"/>
        <v>277.93699936999377</v>
      </c>
      <c r="BM44" s="11">
        <f t="shared" si="63"/>
        <v>42.836168361683576</v>
      </c>
      <c r="BN44" s="11">
        <f t="shared" si="64"/>
        <v>233.10845108451096</v>
      </c>
      <c r="BO44" s="11">
        <f t="shared" si="65"/>
        <v>0</v>
      </c>
      <c r="BP44" s="11">
        <f t="shared" si="66"/>
        <v>1586.9306093060914</v>
      </c>
      <c r="BQ44" s="11">
        <f t="shared" si="67"/>
        <v>117.55041550415493</v>
      </c>
      <c r="BR44" s="11">
        <f t="shared" si="68"/>
        <v>0</v>
      </c>
      <c r="BS44" s="11">
        <f t="shared" si="69"/>
        <v>408.43788437884336</v>
      </c>
      <c r="BT44" s="11">
        <f t="shared" si="70"/>
        <v>826.83766837668293</v>
      </c>
      <c r="BU44" s="11"/>
      <c r="BV44" s="11">
        <f t="shared" si="71"/>
        <v>808.90624906248979</v>
      </c>
      <c r="BW44" s="11"/>
      <c r="BX44" s="11">
        <f t="shared" si="72"/>
        <v>9370.1627816278069</v>
      </c>
      <c r="BY44" s="11">
        <f t="shared" si="73"/>
        <v>2605.0367503675043</v>
      </c>
      <c r="BZ44" s="11">
        <f t="shared" si="74"/>
        <v>6055.838778387777</v>
      </c>
      <c r="CA44" s="11"/>
      <c r="CB44" s="11">
        <f t="shared" si="75"/>
        <v>402.46074460744563</v>
      </c>
      <c r="CC44" s="11"/>
      <c r="CD44" s="11">
        <f t="shared" si="76"/>
        <v>2763.4309543095437</v>
      </c>
      <c r="CE44" s="11"/>
      <c r="CF44" s="11">
        <f t="shared" si="77"/>
        <v>5871.5436354363483</v>
      </c>
      <c r="CG44" s="11"/>
      <c r="CH44" s="11">
        <f t="shared" si="78"/>
        <v>553.8816188161876</v>
      </c>
      <c r="CI44" s="11"/>
      <c r="CJ44" s="11">
        <f t="shared" si="79"/>
        <v>1704.4810248102497</v>
      </c>
    </row>
    <row r="45" spans="1:88" x14ac:dyDescent="0.35">
      <c r="A45" s="11">
        <v>2009</v>
      </c>
      <c r="B45" s="11">
        <f t="shared" si="0"/>
        <v>0</v>
      </c>
      <c r="C45" s="11">
        <f t="shared" si="1"/>
        <v>558.07738237401577</v>
      </c>
      <c r="D45" s="11">
        <f t="shared" si="2"/>
        <v>98.660108669692065</v>
      </c>
      <c r="E45" s="11">
        <f t="shared" si="3"/>
        <v>0</v>
      </c>
      <c r="F45" s="11">
        <f t="shared" si="4"/>
        <v>0</v>
      </c>
      <c r="G45" s="11">
        <f t="shared" si="5"/>
        <v>220.241252686888</v>
      </c>
      <c r="H45" s="11">
        <f t="shared" si="6"/>
        <v>0</v>
      </c>
      <c r="I45" s="11">
        <f t="shared" si="7"/>
        <v>0</v>
      </c>
      <c r="J45" s="11">
        <f t="shared" si="8"/>
        <v>0</v>
      </c>
      <c r="K45" s="11">
        <f t="shared" si="9"/>
        <v>668.69629209457833</v>
      </c>
      <c r="L45" s="11">
        <f t="shared" si="10"/>
        <v>0</v>
      </c>
      <c r="M45" s="11">
        <f t="shared" si="11"/>
        <v>0</v>
      </c>
      <c r="N45" s="11">
        <f t="shared" si="12"/>
        <v>0</v>
      </c>
      <c r="O45" s="11">
        <f t="shared" si="13"/>
        <v>269.07302364461441</v>
      </c>
      <c r="P45" s="11">
        <f t="shared" si="14"/>
        <v>1465.9496954860285</v>
      </c>
      <c r="Q45" s="11">
        <f t="shared" si="15"/>
        <v>190.34425005970863</v>
      </c>
      <c r="R45" s="11">
        <f t="shared" si="16"/>
        <v>1271.6191784093619</v>
      </c>
      <c r="S45" s="11">
        <f t="shared" si="17"/>
        <v>1149.0414676379255</v>
      </c>
      <c r="T45" s="11">
        <f t="shared" si="18"/>
        <v>853.06114162885262</v>
      </c>
      <c r="U45" s="11">
        <f t="shared" si="19"/>
        <v>0</v>
      </c>
      <c r="V45" s="11">
        <f t="shared" si="20"/>
        <v>35.876403152615325</v>
      </c>
      <c r="W45" s="11">
        <f t="shared" si="21"/>
        <v>1215.8114401719595</v>
      </c>
      <c r="X45" s="11">
        <f t="shared" si="22"/>
        <v>447.4584726534498</v>
      </c>
      <c r="Y45" s="11">
        <f t="shared" si="23"/>
        <v>101.6498089324097</v>
      </c>
      <c r="Z45" s="11">
        <f t="shared" si="24"/>
        <v>231.20348698352035</v>
      </c>
      <c r="AA45" s="11">
        <f t="shared" si="25"/>
        <v>1787.8407571053274</v>
      </c>
      <c r="AB45" s="11">
        <f t="shared" si="26"/>
        <v>475.36234177215107</v>
      </c>
      <c r="AC45" s="11">
        <f t="shared" si="27"/>
        <v>211.27215189873408</v>
      </c>
      <c r="AD45" s="11">
        <f t="shared" si="28"/>
        <v>0</v>
      </c>
      <c r="AE45" s="11">
        <f t="shared" si="29"/>
        <v>48.83177095772642</v>
      </c>
      <c r="AF45" s="11">
        <f t="shared" si="30"/>
        <v>106.63264270360642</v>
      </c>
      <c r="AG45" s="11">
        <f t="shared" si="31"/>
        <v>1136.0860998328155</v>
      </c>
      <c r="AH45" s="11">
        <f t="shared" si="32"/>
        <v>1019.4877895868179</v>
      </c>
      <c r="AI45" s="11">
        <f t="shared" si="33"/>
        <v>250.13825531406735</v>
      </c>
      <c r="AJ45" s="11">
        <f t="shared" si="34"/>
        <v>189.34768330546939</v>
      </c>
      <c r="AK45" s="11">
        <f t="shared" si="35"/>
        <v>590.96408526391315</v>
      </c>
      <c r="AL45" s="11">
        <f t="shared" si="36"/>
        <v>1865.5729639359929</v>
      </c>
      <c r="AM45" s="11">
        <f t="shared" si="37"/>
        <v>96.666975161213301</v>
      </c>
      <c r="AN45" s="11">
        <f t="shared" si="38"/>
        <v>0</v>
      </c>
      <c r="AO45" s="11">
        <f t="shared" si="39"/>
        <v>0</v>
      </c>
      <c r="AP45" s="11">
        <f t="shared" si="40"/>
        <v>836.11950680678274</v>
      </c>
      <c r="AQ45" s="11">
        <f t="shared" si="41"/>
        <v>0</v>
      </c>
      <c r="AR45" s="11">
        <f t="shared" si="42"/>
        <v>77.732206830666243</v>
      </c>
      <c r="AS45" s="11">
        <f t="shared" si="43"/>
        <v>124.57084427991391</v>
      </c>
      <c r="AT45" s="11">
        <f t="shared" si="44"/>
        <v>1399.1797229519946</v>
      </c>
      <c r="AU45" s="11">
        <f t="shared" si="45"/>
        <v>245.15542154287064</v>
      </c>
      <c r="AV45" s="11">
        <f t="shared" si="46"/>
        <v>1731.0364521136858</v>
      </c>
      <c r="AW45" s="11">
        <f t="shared" si="47"/>
        <v>1105.1925304513968</v>
      </c>
      <c r="AX45" s="11">
        <f t="shared" si="48"/>
        <v>40.859236923811721</v>
      </c>
      <c r="AY45" s="11">
        <f t="shared" si="49"/>
        <v>429.52027107714395</v>
      </c>
      <c r="AZ45" s="11">
        <f t="shared" si="50"/>
        <v>73.745939813709072</v>
      </c>
      <c r="BA45" s="11">
        <f t="shared" si="51"/>
        <v>88.69444112729893</v>
      </c>
      <c r="BB45" s="11">
        <f t="shared" si="52"/>
        <v>467.38980773823744</v>
      </c>
      <c r="BC45" s="11">
        <f t="shared" si="53"/>
        <v>1584.5411392405081</v>
      </c>
      <c r="BD45" s="11">
        <f t="shared" si="54"/>
        <v>0</v>
      </c>
      <c r="BE45" s="11">
        <f t="shared" si="55"/>
        <v>347.80179722951857</v>
      </c>
      <c r="BF45" s="11">
        <f t="shared" si="56"/>
        <v>643.78212323859475</v>
      </c>
      <c r="BG45" s="11">
        <f t="shared" si="57"/>
        <v>1391.2071889180809</v>
      </c>
      <c r="BH45" s="11">
        <f t="shared" si="58"/>
        <v>0</v>
      </c>
      <c r="BI45" s="11">
        <f t="shared" si="59"/>
        <v>0</v>
      </c>
      <c r="BJ45" s="11">
        <f t="shared" si="60"/>
        <v>0</v>
      </c>
      <c r="BK45" s="11">
        <f t="shared" si="61"/>
        <v>1090.2440291378086</v>
      </c>
      <c r="BL45" s="11">
        <f t="shared" si="62"/>
        <v>55.80773823740158</v>
      </c>
      <c r="BM45" s="11">
        <f t="shared" si="63"/>
        <v>0</v>
      </c>
      <c r="BN45" s="11">
        <f t="shared" si="64"/>
        <v>0</v>
      </c>
      <c r="BO45" s="11">
        <f t="shared" si="65"/>
        <v>0</v>
      </c>
      <c r="BP45" s="11">
        <f t="shared" si="66"/>
        <v>1403.1659899689514</v>
      </c>
      <c r="BQ45" s="11">
        <f t="shared" si="67"/>
        <v>0</v>
      </c>
      <c r="BR45" s="11">
        <f t="shared" si="68"/>
        <v>20.927901839025566</v>
      </c>
      <c r="BS45" s="11">
        <f t="shared" si="69"/>
        <v>1572.5823381896344</v>
      </c>
      <c r="BT45" s="11">
        <f t="shared" si="70"/>
        <v>1573.5789049438733</v>
      </c>
      <c r="BU45" s="11"/>
      <c r="BV45" s="11">
        <f t="shared" si="71"/>
        <v>1545.675035825172</v>
      </c>
      <c r="BW45" s="11"/>
      <c r="BX45" s="11">
        <f t="shared" si="72"/>
        <v>11230.310753522805</v>
      </c>
      <c r="BY45" s="11">
        <f t="shared" si="73"/>
        <v>4891.1496298065558</v>
      </c>
      <c r="BZ45" s="11">
        <f t="shared" si="74"/>
        <v>5815.963577740612</v>
      </c>
      <c r="CA45" s="11"/>
      <c r="CB45" s="11">
        <f t="shared" si="75"/>
        <v>202.3030511105805</v>
      </c>
      <c r="CC45" s="11"/>
      <c r="CD45" s="11">
        <f t="shared" si="76"/>
        <v>2205.4022271315976</v>
      </c>
      <c r="CE45" s="11"/>
      <c r="CF45" s="11">
        <f t="shared" si="77"/>
        <v>3967.3322486266889</v>
      </c>
      <c r="CG45" s="11"/>
      <c r="CH45" s="11">
        <f t="shared" si="78"/>
        <v>55.80773823740158</v>
      </c>
      <c r="CI45" s="11"/>
      <c r="CJ45" s="11">
        <f t="shared" si="79"/>
        <v>1424.0938918079783</v>
      </c>
    </row>
    <row r="46" spans="1:88" x14ac:dyDescent="0.35">
      <c r="A46" s="11">
        <v>2010</v>
      </c>
      <c r="B46" s="11">
        <f t="shared" si="0"/>
        <v>619.7749924906459</v>
      </c>
      <c r="C46" s="11">
        <f t="shared" si="1"/>
        <v>129.53496627618043</v>
      </c>
      <c r="D46" s="11">
        <f t="shared" si="2"/>
        <v>119.57073810108936</v>
      </c>
      <c r="E46" s="11">
        <f t="shared" si="3"/>
        <v>0</v>
      </c>
      <c r="F46" s="11">
        <f t="shared" si="4"/>
        <v>0</v>
      </c>
      <c r="G46" s="11">
        <f t="shared" si="5"/>
        <v>225.19155675705204</v>
      </c>
      <c r="H46" s="11">
        <f t="shared" si="6"/>
        <v>0</v>
      </c>
      <c r="I46" s="11">
        <f t="shared" si="7"/>
        <v>0</v>
      </c>
      <c r="J46" s="11">
        <f t="shared" si="8"/>
        <v>0</v>
      </c>
      <c r="K46" s="11">
        <f t="shared" si="9"/>
        <v>0</v>
      </c>
      <c r="L46" s="11">
        <f t="shared" si="10"/>
        <v>0</v>
      </c>
      <c r="M46" s="11">
        <f t="shared" si="11"/>
        <v>0</v>
      </c>
      <c r="N46" s="11">
        <f t="shared" si="12"/>
        <v>0</v>
      </c>
      <c r="O46" s="11">
        <f t="shared" si="13"/>
        <v>219.21301985199736</v>
      </c>
      <c r="P46" s="11">
        <f t="shared" si="14"/>
        <v>5555.0572076131175</v>
      </c>
      <c r="Q46" s="11">
        <f t="shared" si="15"/>
        <v>1323.2495016520568</v>
      </c>
      <c r="R46" s="11">
        <f t="shared" si="16"/>
        <v>1253.4999044264234</v>
      </c>
      <c r="S46" s="11">
        <f t="shared" si="17"/>
        <v>642.69271729335526</v>
      </c>
      <c r="T46" s="11">
        <f t="shared" si="18"/>
        <v>585.89661669533768</v>
      </c>
      <c r="U46" s="11">
        <f t="shared" si="19"/>
        <v>66.760328773108199</v>
      </c>
      <c r="V46" s="11">
        <f t="shared" si="20"/>
        <v>680.55678435870152</v>
      </c>
      <c r="W46" s="11">
        <f t="shared" si="21"/>
        <v>362.69790557330481</v>
      </c>
      <c r="X46" s="11">
        <f t="shared" si="22"/>
        <v>380.63351628846857</v>
      </c>
      <c r="Y46" s="11">
        <f t="shared" si="23"/>
        <v>0</v>
      </c>
      <c r="Z46" s="11">
        <f t="shared" si="24"/>
        <v>0</v>
      </c>
      <c r="AA46" s="11">
        <f t="shared" si="25"/>
        <v>3337.0200158379084</v>
      </c>
      <c r="AB46" s="11">
        <f t="shared" si="26"/>
        <v>2590.699325523608</v>
      </c>
      <c r="AC46" s="11">
        <f t="shared" si="27"/>
        <v>388.60489882854125</v>
      </c>
      <c r="AD46" s="11">
        <f t="shared" si="28"/>
        <v>0</v>
      </c>
      <c r="AE46" s="11">
        <f t="shared" si="29"/>
        <v>273.01985199748788</v>
      </c>
      <c r="AF46" s="11">
        <f t="shared" si="30"/>
        <v>730.37792523415487</v>
      </c>
      <c r="AG46" s="11">
        <f t="shared" si="31"/>
        <v>1623.1727697222896</v>
      </c>
      <c r="AH46" s="11">
        <f t="shared" si="32"/>
        <v>88.681630758307932</v>
      </c>
      <c r="AI46" s="11">
        <f t="shared" si="33"/>
        <v>708.45662324895409</v>
      </c>
      <c r="AJ46" s="11">
        <f t="shared" si="34"/>
        <v>541.05758990743118</v>
      </c>
      <c r="AK46" s="11">
        <f t="shared" si="35"/>
        <v>532.08978454984981</v>
      </c>
      <c r="AL46" s="11">
        <f t="shared" si="36"/>
        <v>28.896261707763287</v>
      </c>
      <c r="AM46" s="11">
        <f t="shared" si="37"/>
        <v>0</v>
      </c>
      <c r="AN46" s="11">
        <f t="shared" si="38"/>
        <v>0</v>
      </c>
      <c r="AO46" s="11">
        <f t="shared" si="39"/>
        <v>0</v>
      </c>
      <c r="AP46" s="11">
        <f t="shared" si="40"/>
        <v>874.85923377297217</v>
      </c>
      <c r="AQ46" s="11">
        <f t="shared" si="41"/>
        <v>0</v>
      </c>
      <c r="AR46" s="11">
        <f t="shared" si="42"/>
        <v>0</v>
      </c>
      <c r="AS46" s="11">
        <f t="shared" si="43"/>
        <v>522.12555637475612</v>
      </c>
      <c r="AT46" s="11">
        <f t="shared" si="44"/>
        <v>260.06635536986983</v>
      </c>
      <c r="AU46" s="11">
        <f t="shared" si="45"/>
        <v>397.57270418612256</v>
      </c>
      <c r="AV46" s="11">
        <f t="shared" si="46"/>
        <v>4187.9651019906478</v>
      </c>
      <c r="AW46" s="11">
        <f t="shared" si="47"/>
        <v>329.81595259550539</v>
      </c>
      <c r="AX46" s="11">
        <f t="shared" si="48"/>
        <v>0</v>
      </c>
      <c r="AY46" s="11">
        <f t="shared" si="49"/>
        <v>267.04131509243319</v>
      </c>
      <c r="AZ46" s="11">
        <f t="shared" si="50"/>
        <v>0</v>
      </c>
      <c r="BA46" s="11">
        <f t="shared" si="51"/>
        <v>0</v>
      </c>
      <c r="BB46" s="11">
        <f t="shared" si="52"/>
        <v>1032.294038939405</v>
      </c>
      <c r="BC46" s="11">
        <f t="shared" si="53"/>
        <v>1059.1974550121527</v>
      </c>
      <c r="BD46" s="11">
        <f t="shared" si="54"/>
        <v>0</v>
      </c>
      <c r="BE46" s="11">
        <f t="shared" si="55"/>
        <v>1375.063488162531</v>
      </c>
      <c r="BF46" s="11">
        <f t="shared" si="56"/>
        <v>0</v>
      </c>
      <c r="BG46" s="11">
        <f t="shared" si="57"/>
        <v>0</v>
      </c>
      <c r="BH46" s="11">
        <f t="shared" si="58"/>
        <v>0</v>
      </c>
      <c r="BI46" s="11">
        <f t="shared" si="59"/>
        <v>0</v>
      </c>
      <c r="BJ46" s="11">
        <f t="shared" si="60"/>
        <v>0</v>
      </c>
      <c r="BK46" s="11">
        <f t="shared" si="61"/>
        <v>243.12716747221543</v>
      </c>
      <c r="BL46" s="11">
        <f t="shared" si="62"/>
        <v>25.906993255236081</v>
      </c>
      <c r="BM46" s="11">
        <f t="shared" si="63"/>
        <v>0</v>
      </c>
      <c r="BN46" s="11">
        <f t="shared" si="64"/>
        <v>25.906993255236081</v>
      </c>
      <c r="BO46" s="11">
        <f t="shared" si="65"/>
        <v>0</v>
      </c>
      <c r="BP46" s="11">
        <f t="shared" si="66"/>
        <v>1778.6147292537053</v>
      </c>
      <c r="BQ46" s="11">
        <f t="shared" si="67"/>
        <v>47.828295240435814</v>
      </c>
      <c r="BR46" s="11">
        <f t="shared" si="68"/>
        <v>0</v>
      </c>
      <c r="BS46" s="11">
        <f t="shared" si="69"/>
        <v>70.746020043144554</v>
      </c>
      <c r="BT46" s="11">
        <f t="shared" si="70"/>
        <v>464.33303295923008</v>
      </c>
      <c r="BU46" s="11"/>
      <c r="BV46" s="11">
        <f t="shared" si="71"/>
        <v>474.29726113432366</v>
      </c>
      <c r="BW46" s="11"/>
      <c r="BX46" s="11">
        <f t="shared" si="72"/>
        <v>16108.171267851776</v>
      </c>
      <c r="BY46" s="11">
        <f t="shared" si="73"/>
        <v>3972.737773408689</v>
      </c>
      <c r="BZ46" s="11">
        <f t="shared" si="74"/>
        <v>10812.183992791011</v>
      </c>
      <c r="CA46" s="11"/>
      <c r="CB46" s="11">
        <f t="shared" si="75"/>
        <v>522.12555637475612</v>
      </c>
      <c r="CC46" s="11"/>
      <c r="CD46" s="11">
        <f t="shared" si="76"/>
        <v>1629.1513066273451</v>
      </c>
      <c r="CE46" s="11"/>
      <c r="CF46" s="11">
        <f t="shared" si="77"/>
        <v>2434.2609431746801</v>
      </c>
      <c r="CG46" s="11"/>
      <c r="CH46" s="11">
        <f t="shared" si="78"/>
        <v>51.813986510472162</v>
      </c>
      <c r="CI46" s="11"/>
      <c r="CJ46" s="11">
        <f t="shared" si="79"/>
        <v>1826.4430244941416</v>
      </c>
    </row>
    <row r="47" spans="1:88" x14ac:dyDescent="0.35">
      <c r="A47" s="11">
        <v>2011</v>
      </c>
      <c r="B47" s="11">
        <f t="shared" si="0"/>
        <v>0</v>
      </c>
      <c r="C47" s="11">
        <f t="shared" si="1"/>
        <v>127.45570748351281</v>
      </c>
      <c r="D47" s="11">
        <f t="shared" si="2"/>
        <v>71.693835459475807</v>
      </c>
      <c r="E47" s="11">
        <f t="shared" si="3"/>
        <v>291.75408041147853</v>
      </c>
      <c r="F47" s="11">
        <f t="shared" si="4"/>
        <v>0</v>
      </c>
      <c r="G47" s="11">
        <f t="shared" si="5"/>
        <v>79.659817177195606</v>
      </c>
      <c r="H47" s="11">
        <f t="shared" si="6"/>
        <v>251.92417182288068</v>
      </c>
      <c r="I47" s="11">
        <f t="shared" si="7"/>
        <v>0</v>
      </c>
      <c r="J47" s="11">
        <f t="shared" si="8"/>
        <v>0</v>
      </c>
      <c r="K47" s="11">
        <f t="shared" si="9"/>
        <v>19.914954294298902</v>
      </c>
      <c r="L47" s="11">
        <f t="shared" si="10"/>
        <v>0</v>
      </c>
      <c r="M47" s="11">
        <f t="shared" si="11"/>
        <v>0</v>
      </c>
      <c r="N47" s="11">
        <f t="shared" si="12"/>
        <v>0</v>
      </c>
      <c r="O47" s="11">
        <f t="shared" si="13"/>
        <v>674.12120286201741</v>
      </c>
      <c r="P47" s="11">
        <f t="shared" si="14"/>
        <v>1760.4819596160207</v>
      </c>
      <c r="Q47" s="11">
        <f t="shared" si="15"/>
        <v>925.04962697018232</v>
      </c>
      <c r="R47" s="11">
        <f t="shared" si="16"/>
        <v>1399.0255391744959</v>
      </c>
      <c r="S47" s="11">
        <f t="shared" si="17"/>
        <v>987.78173299722641</v>
      </c>
      <c r="T47" s="11">
        <f t="shared" si="18"/>
        <v>998.73495785908869</v>
      </c>
      <c r="U47" s="11">
        <f t="shared" si="19"/>
        <v>468.99717363073887</v>
      </c>
      <c r="V47" s="11">
        <f t="shared" si="20"/>
        <v>154.34089578081631</v>
      </c>
      <c r="W47" s="11">
        <f t="shared" si="21"/>
        <v>2777.1403763399799</v>
      </c>
      <c r="X47" s="11">
        <f t="shared" si="22"/>
        <v>186.20482265169471</v>
      </c>
      <c r="Y47" s="11">
        <f t="shared" si="23"/>
        <v>0</v>
      </c>
      <c r="Z47" s="11">
        <f t="shared" si="24"/>
        <v>105.54925775978415</v>
      </c>
      <c r="AA47" s="11">
        <f t="shared" si="25"/>
        <v>3317.8313854301919</v>
      </c>
      <c r="AB47" s="11">
        <f t="shared" si="26"/>
        <v>1019.6456598681009</v>
      </c>
      <c r="AC47" s="11">
        <f t="shared" si="27"/>
        <v>223.04748809614759</v>
      </c>
      <c r="AD47" s="11">
        <f t="shared" si="28"/>
        <v>0</v>
      </c>
      <c r="AE47" s="11">
        <f t="shared" si="29"/>
        <v>53.77037659460705</v>
      </c>
      <c r="AF47" s="11">
        <f t="shared" si="30"/>
        <v>147.3706617778119</v>
      </c>
      <c r="AG47" s="11">
        <f t="shared" si="31"/>
        <v>2330.0496524329697</v>
      </c>
      <c r="AH47" s="11">
        <f t="shared" si="32"/>
        <v>392.32459959768659</v>
      </c>
      <c r="AI47" s="11">
        <f t="shared" si="33"/>
        <v>770.70873118936515</v>
      </c>
      <c r="AJ47" s="11">
        <f t="shared" si="34"/>
        <v>98.579023756779335</v>
      </c>
      <c r="AK47" s="11">
        <f t="shared" si="35"/>
        <v>0</v>
      </c>
      <c r="AL47" s="11">
        <f t="shared" si="36"/>
        <v>381.37137473582345</v>
      </c>
      <c r="AM47" s="11">
        <f t="shared" si="37"/>
        <v>224.0432358108626</v>
      </c>
      <c r="AN47" s="11">
        <f t="shared" si="38"/>
        <v>97.583276042064355</v>
      </c>
      <c r="AO47" s="11">
        <f t="shared" si="39"/>
        <v>0</v>
      </c>
      <c r="AP47" s="11">
        <f t="shared" si="40"/>
        <v>507.83133450462128</v>
      </c>
      <c r="AQ47" s="11">
        <f t="shared" si="41"/>
        <v>0</v>
      </c>
      <c r="AR47" s="11">
        <f t="shared" si="42"/>
        <v>50.783133450462131</v>
      </c>
      <c r="AS47" s="11">
        <f t="shared" si="43"/>
        <v>497.87385735747154</v>
      </c>
      <c r="AT47" s="11">
        <f t="shared" si="44"/>
        <v>885.2197183815872</v>
      </c>
      <c r="AU47" s="11">
        <f t="shared" si="45"/>
        <v>369.42240215924414</v>
      </c>
      <c r="AV47" s="11">
        <f t="shared" si="46"/>
        <v>2354.9433453008442</v>
      </c>
      <c r="AW47" s="11">
        <f t="shared" si="47"/>
        <v>787.63644233951879</v>
      </c>
      <c r="AX47" s="11">
        <f t="shared" si="48"/>
        <v>0</v>
      </c>
      <c r="AY47" s="11">
        <f t="shared" si="49"/>
        <v>1198.8802485167923</v>
      </c>
      <c r="AZ47" s="11">
        <f t="shared" si="50"/>
        <v>0</v>
      </c>
      <c r="BA47" s="11">
        <f t="shared" si="51"/>
        <v>52.774628879892077</v>
      </c>
      <c r="BB47" s="11">
        <f t="shared" si="52"/>
        <v>1253.646372826116</v>
      </c>
      <c r="BC47" s="11">
        <f t="shared" si="53"/>
        <v>1224.7696890993832</v>
      </c>
      <c r="BD47" s="11">
        <f t="shared" si="54"/>
        <v>0</v>
      </c>
      <c r="BE47" s="11">
        <f t="shared" si="55"/>
        <v>1838.1502813637856</v>
      </c>
      <c r="BF47" s="11">
        <f t="shared" si="56"/>
        <v>147.3706617778119</v>
      </c>
      <c r="BG47" s="11">
        <f t="shared" si="57"/>
        <v>2743.2849540396724</v>
      </c>
      <c r="BH47" s="11">
        <f t="shared" si="58"/>
        <v>0</v>
      </c>
      <c r="BI47" s="11">
        <f t="shared" si="59"/>
        <v>166.28986835739565</v>
      </c>
      <c r="BJ47" s="11">
        <f t="shared" si="60"/>
        <v>0</v>
      </c>
      <c r="BK47" s="11">
        <f t="shared" si="61"/>
        <v>868.29200723142947</v>
      </c>
      <c r="BL47" s="11">
        <f t="shared" si="62"/>
        <v>148.36640949252649</v>
      </c>
      <c r="BM47" s="11">
        <f t="shared" si="63"/>
        <v>0</v>
      </c>
      <c r="BN47" s="11">
        <f t="shared" si="64"/>
        <v>40.825656303312776</v>
      </c>
      <c r="BO47" s="11">
        <f t="shared" si="65"/>
        <v>0</v>
      </c>
      <c r="BP47" s="11">
        <f t="shared" si="66"/>
        <v>1523.4940035138636</v>
      </c>
      <c r="BQ47" s="11">
        <f t="shared" si="67"/>
        <v>383.36287016525341</v>
      </c>
      <c r="BR47" s="11">
        <f t="shared" si="68"/>
        <v>37.838413159167892</v>
      </c>
      <c r="BS47" s="11">
        <f t="shared" si="69"/>
        <v>487.91638021032179</v>
      </c>
      <c r="BT47" s="11">
        <f t="shared" si="70"/>
        <v>426.18002189799415</v>
      </c>
      <c r="BU47" s="11"/>
      <c r="BV47" s="11">
        <f t="shared" si="71"/>
        <v>842.40256664884248</v>
      </c>
      <c r="BW47" s="11"/>
      <c r="BX47" s="11">
        <f t="shared" si="72"/>
        <v>16356.151961907679</v>
      </c>
      <c r="BY47" s="11">
        <f t="shared" si="73"/>
        <v>6972.2254984340507</v>
      </c>
      <c r="BZ47" s="11">
        <f t="shared" si="74"/>
        <v>8353.3275787436723</v>
      </c>
      <c r="CA47" s="11"/>
      <c r="CB47" s="11">
        <f t="shared" si="75"/>
        <v>548.65699080793286</v>
      </c>
      <c r="CC47" s="11"/>
      <c r="CD47" s="11">
        <f t="shared" si="76"/>
        <v>3292.9376925623219</v>
      </c>
      <c r="CE47" s="11"/>
      <c r="CF47" s="11">
        <f t="shared" si="77"/>
        <v>6119.8654546380467</v>
      </c>
      <c r="CG47" s="11"/>
      <c r="CH47" s="11">
        <f t="shared" si="78"/>
        <v>189.19206579583926</v>
      </c>
      <c r="CI47" s="11"/>
      <c r="CJ47" s="11">
        <f t="shared" si="79"/>
        <v>1944.6952868382871</v>
      </c>
    </row>
    <row r="48" spans="1:88" x14ac:dyDescent="0.35">
      <c r="A48" s="11">
        <v>2012</v>
      </c>
      <c r="B48" s="11">
        <f t="shared" si="0"/>
        <v>28.891902956132014</v>
      </c>
      <c r="C48" s="11">
        <f t="shared" si="1"/>
        <v>307.84820736016542</v>
      </c>
      <c r="D48" s="11">
        <f t="shared" si="2"/>
        <v>72.727893648194652</v>
      </c>
      <c r="E48" s="11">
        <f t="shared" si="3"/>
        <v>317.81093251745216</v>
      </c>
      <c r="F48" s="11">
        <f t="shared" si="4"/>
        <v>0</v>
      </c>
      <c r="G48" s="11">
        <f t="shared" si="5"/>
        <v>581.82314918555448</v>
      </c>
      <c r="H48" s="11">
        <f t="shared" si="6"/>
        <v>64.757713522364952</v>
      </c>
      <c r="I48" s="11">
        <f t="shared" si="7"/>
        <v>507.10271050590137</v>
      </c>
      <c r="J48" s="11">
        <f t="shared" si="8"/>
        <v>0</v>
      </c>
      <c r="K48" s="11">
        <f t="shared" si="9"/>
        <v>693.40567094716937</v>
      </c>
      <c r="L48" s="11">
        <f t="shared" si="10"/>
        <v>0</v>
      </c>
      <c r="M48" s="11">
        <f t="shared" si="11"/>
        <v>172.35514522106334</v>
      </c>
      <c r="N48" s="11">
        <f t="shared" si="12"/>
        <v>0</v>
      </c>
      <c r="O48" s="11">
        <f t="shared" si="13"/>
        <v>456.29281220374054</v>
      </c>
      <c r="P48" s="11">
        <f t="shared" si="14"/>
        <v>1130.7693053520659</v>
      </c>
      <c r="Q48" s="11">
        <f t="shared" si="15"/>
        <v>48.817353270706022</v>
      </c>
      <c r="R48" s="11">
        <f t="shared" si="16"/>
        <v>2248.5870679996551</v>
      </c>
      <c r="S48" s="11">
        <f t="shared" si="17"/>
        <v>1636.8757433422377</v>
      </c>
      <c r="T48" s="11">
        <f t="shared" si="18"/>
        <v>824.91364302335501</v>
      </c>
      <c r="U48" s="11">
        <f t="shared" si="19"/>
        <v>300.87429975006449</v>
      </c>
      <c r="V48" s="11">
        <f t="shared" si="20"/>
        <v>204.23586572438163</v>
      </c>
      <c r="W48" s="11">
        <f t="shared" si="21"/>
        <v>950.44398000517162</v>
      </c>
      <c r="X48" s="11">
        <f t="shared" si="22"/>
        <v>0</v>
      </c>
      <c r="Y48" s="11">
        <f t="shared" si="23"/>
        <v>0</v>
      </c>
      <c r="Z48" s="11">
        <f t="shared" si="24"/>
        <v>90.660798931310666</v>
      </c>
      <c r="AA48" s="11">
        <f t="shared" si="25"/>
        <v>5343.0095018529473</v>
      </c>
      <c r="AB48" s="11">
        <f t="shared" si="26"/>
        <v>1086.9333146600011</v>
      </c>
      <c r="AC48" s="11">
        <f t="shared" si="27"/>
        <v>1281.2064552270974</v>
      </c>
      <c r="AD48" s="11">
        <f t="shared" si="28"/>
        <v>583.81569421701386</v>
      </c>
      <c r="AE48" s="11">
        <f t="shared" si="29"/>
        <v>830.89127811772846</v>
      </c>
      <c r="AF48" s="11">
        <f t="shared" si="30"/>
        <v>1131.7655778677911</v>
      </c>
      <c r="AG48" s="11">
        <f t="shared" si="31"/>
        <v>1020.1830561061807</v>
      </c>
      <c r="AH48" s="11">
        <f t="shared" si="32"/>
        <v>594.77469189002659</v>
      </c>
      <c r="AI48" s="11">
        <f t="shared" si="33"/>
        <v>43.83599069206241</v>
      </c>
      <c r="AJ48" s="11">
        <f t="shared" si="34"/>
        <v>272.9786693096612</v>
      </c>
      <c r="AK48" s="11">
        <f t="shared" si="35"/>
        <v>810.96582780315305</v>
      </c>
      <c r="AL48" s="11">
        <f t="shared" si="36"/>
        <v>17.932905283116426</v>
      </c>
      <c r="AM48" s="11">
        <f t="shared" si="37"/>
        <v>0</v>
      </c>
      <c r="AN48" s="11">
        <f t="shared" si="38"/>
        <v>32.876993019046822</v>
      </c>
      <c r="AO48" s="11">
        <f t="shared" si="39"/>
        <v>0</v>
      </c>
      <c r="AP48" s="11">
        <f t="shared" si="40"/>
        <v>770.11865465827714</v>
      </c>
      <c r="AQ48" s="11">
        <f t="shared" si="41"/>
        <v>0</v>
      </c>
      <c r="AR48" s="11">
        <f t="shared" si="42"/>
        <v>44.832263207791087</v>
      </c>
      <c r="AS48" s="11">
        <f t="shared" si="43"/>
        <v>629.64422994053359</v>
      </c>
      <c r="AT48" s="11">
        <f t="shared" si="44"/>
        <v>342.71774541066958</v>
      </c>
      <c r="AU48" s="11">
        <f t="shared" si="45"/>
        <v>353.6767430836851</v>
      </c>
      <c r="AV48" s="11">
        <f t="shared" si="46"/>
        <v>2921.0710161165193</v>
      </c>
      <c r="AW48" s="11">
        <f t="shared" si="47"/>
        <v>1923.802227872103</v>
      </c>
      <c r="AX48" s="11">
        <f t="shared" si="48"/>
        <v>87.67198138412482</v>
      </c>
      <c r="AY48" s="11">
        <f t="shared" si="49"/>
        <v>1552.1925795053014</v>
      </c>
      <c r="AZ48" s="11">
        <f t="shared" si="50"/>
        <v>0</v>
      </c>
      <c r="BA48" s="11">
        <f t="shared" si="51"/>
        <v>0</v>
      </c>
      <c r="BB48" s="11">
        <f t="shared" si="52"/>
        <v>3744.9883866241494</v>
      </c>
      <c r="BC48" s="11">
        <f t="shared" si="53"/>
        <v>2274.4901534085993</v>
      </c>
      <c r="BD48" s="11">
        <f t="shared" si="54"/>
        <v>23.910540377488584</v>
      </c>
      <c r="BE48" s="11">
        <f t="shared" si="55"/>
        <v>2887.1977505817467</v>
      </c>
      <c r="BF48" s="11">
        <f t="shared" si="56"/>
        <v>101.61979660432667</v>
      </c>
      <c r="BG48" s="11">
        <f t="shared" si="57"/>
        <v>338.73265534775493</v>
      </c>
      <c r="BH48" s="11">
        <f t="shared" si="58"/>
        <v>0</v>
      </c>
      <c r="BI48" s="11">
        <f t="shared" si="59"/>
        <v>0</v>
      </c>
      <c r="BJ48" s="11">
        <f t="shared" si="60"/>
        <v>0</v>
      </c>
      <c r="BK48" s="11">
        <f t="shared" si="61"/>
        <v>1177.5941135913108</v>
      </c>
      <c r="BL48" s="11">
        <f t="shared" si="62"/>
        <v>72.727893648194652</v>
      </c>
      <c r="BM48" s="11">
        <f t="shared" si="63"/>
        <v>0</v>
      </c>
      <c r="BN48" s="11">
        <f t="shared" si="64"/>
        <v>0</v>
      </c>
      <c r="BO48" s="11">
        <f t="shared" si="65"/>
        <v>0</v>
      </c>
      <c r="BP48" s="11">
        <f t="shared" si="66"/>
        <v>737.24166163922962</v>
      </c>
      <c r="BQ48" s="11">
        <f t="shared" si="67"/>
        <v>0</v>
      </c>
      <c r="BR48" s="11">
        <f t="shared" si="68"/>
        <v>0</v>
      </c>
      <c r="BS48" s="11">
        <f t="shared" si="69"/>
        <v>856.79436352667278</v>
      </c>
      <c r="BT48" s="11">
        <f t="shared" si="70"/>
        <v>334.74756528484033</v>
      </c>
      <c r="BU48" s="11"/>
      <c r="BV48" s="11">
        <f t="shared" si="71"/>
        <v>2717.8314229078696</v>
      </c>
      <c r="BW48" s="11"/>
      <c r="BX48" s="11">
        <f t="shared" si="72"/>
        <v>19305.768809790585</v>
      </c>
      <c r="BY48" s="11">
        <f t="shared" si="73"/>
        <v>6165.9305998448517</v>
      </c>
      <c r="BZ48" s="11">
        <f t="shared" si="74"/>
        <v>13000.360057743668</v>
      </c>
      <c r="CA48" s="11"/>
      <c r="CB48" s="11">
        <f t="shared" si="75"/>
        <v>674.47649314832358</v>
      </c>
      <c r="CC48" s="11"/>
      <c r="CD48" s="11">
        <f t="shared" si="76"/>
        <v>7308.6551753856975</v>
      </c>
      <c r="CE48" s="11"/>
      <c r="CF48" s="11">
        <f t="shared" si="77"/>
        <v>5625.9508963199405</v>
      </c>
      <c r="CG48" s="11"/>
      <c r="CH48" s="11">
        <f t="shared" si="78"/>
        <v>72.727893648194652</v>
      </c>
      <c r="CI48" s="11"/>
      <c r="CJ48" s="11">
        <f t="shared" si="79"/>
        <v>737.24166163922962</v>
      </c>
    </row>
    <row r="49" spans="1:88" x14ac:dyDescent="0.35">
      <c r="A49" s="11">
        <v>2013</v>
      </c>
      <c r="B49" s="11">
        <f t="shared" si="0"/>
        <v>0</v>
      </c>
      <c r="C49" s="11">
        <f t="shared" si="1"/>
        <v>329.78166627716752</v>
      </c>
      <c r="D49" s="11">
        <f t="shared" si="2"/>
        <v>821.96336760925476</v>
      </c>
      <c r="E49" s="11">
        <f t="shared" si="3"/>
        <v>71.73498480953505</v>
      </c>
      <c r="F49" s="11">
        <f t="shared" si="4"/>
        <v>172.36322738957685</v>
      </c>
      <c r="G49" s="11">
        <f t="shared" si="5"/>
        <v>210.22335826127613</v>
      </c>
      <c r="H49" s="11">
        <f t="shared" si="6"/>
        <v>0</v>
      </c>
      <c r="I49" s="11">
        <f t="shared" si="7"/>
        <v>0</v>
      </c>
      <c r="J49" s="11">
        <f t="shared" si="8"/>
        <v>0</v>
      </c>
      <c r="K49" s="11">
        <f t="shared" si="9"/>
        <v>663.54860948819749</v>
      </c>
      <c r="L49" s="11">
        <f t="shared" si="10"/>
        <v>0</v>
      </c>
      <c r="M49" s="11">
        <f t="shared" si="11"/>
        <v>54.797557840617159</v>
      </c>
      <c r="N49" s="11">
        <f t="shared" si="12"/>
        <v>0</v>
      </c>
      <c r="O49" s="11">
        <f t="shared" si="13"/>
        <v>215.20495442860468</v>
      </c>
      <c r="P49" s="11">
        <f t="shared" si="14"/>
        <v>1319.1266651086701</v>
      </c>
      <c r="Q49" s="11">
        <f t="shared" si="15"/>
        <v>3665.4584599205409</v>
      </c>
      <c r="R49" s="11">
        <f t="shared" si="16"/>
        <v>1276.2849380696439</v>
      </c>
      <c r="S49" s="11">
        <f t="shared" si="17"/>
        <v>1244.4027225987393</v>
      </c>
      <c r="T49" s="11">
        <f t="shared" si="18"/>
        <v>1954.7783360598255</v>
      </c>
      <c r="U49" s="11">
        <f t="shared" si="19"/>
        <v>136.49573498480933</v>
      </c>
      <c r="V49" s="11">
        <f t="shared" si="20"/>
        <v>207.23440056087878</v>
      </c>
      <c r="W49" s="11">
        <f t="shared" si="21"/>
        <v>1416.765949988315</v>
      </c>
      <c r="X49" s="11">
        <f t="shared" si="22"/>
        <v>0</v>
      </c>
      <c r="Y49" s="11">
        <f t="shared" si="23"/>
        <v>397.53137415283965</v>
      </c>
      <c r="Z49" s="11">
        <f t="shared" si="24"/>
        <v>0</v>
      </c>
      <c r="AA49" s="11">
        <f t="shared" si="25"/>
        <v>3665.4584599205409</v>
      </c>
      <c r="AB49" s="11">
        <f t="shared" si="26"/>
        <v>810.00753680766763</v>
      </c>
      <c r="AC49" s="11">
        <f t="shared" si="27"/>
        <v>226.16446599672841</v>
      </c>
      <c r="AD49" s="11">
        <f t="shared" si="28"/>
        <v>245.09453143257753</v>
      </c>
      <c r="AE49" s="11">
        <f t="shared" si="29"/>
        <v>947.49959102594187</v>
      </c>
      <c r="AF49" s="11">
        <f t="shared" si="30"/>
        <v>93.654007945781515</v>
      </c>
      <c r="AG49" s="11">
        <f t="shared" si="31"/>
        <v>1650.9009698527689</v>
      </c>
      <c r="AH49" s="11">
        <f t="shared" si="32"/>
        <v>319.81847394250991</v>
      </c>
      <c r="AI49" s="11">
        <f t="shared" si="33"/>
        <v>165.38899275531656</v>
      </c>
      <c r="AJ49" s="11">
        <f t="shared" si="34"/>
        <v>0</v>
      </c>
      <c r="AK49" s="11">
        <f t="shared" si="35"/>
        <v>808.01489834073629</v>
      </c>
      <c r="AL49" s="11">
        <f t="shared" si="36"/>
        <v>115.57303108202848</v>
      </c>
      <c r="AM49" s="11">
        <f t="shared" si="37"/>
        <v>0</v>
      </c>
      <c r="AN49" s="11">
        <f t="shared" si="38"/>
        <v>0</v>
      </c>
      <c r="AO49" s="11">
        <f t="shared" si="39"/>
        <v>0</v>
      </c>
      <c r="AP49" s="11">
        <f t="shared" si="40"/>
        <v>682.47867492404919</v>
      </c>
      <c r="AQ49" s="11">
        <f t="shared" si="41"/>
        <v>0</v>
      </c>
      <c r="AR49" s="11">
        <f t="shared" si="42"/>
        <v>412.47616265482583</v>
      </c>
      <c r="AS49" s="11">
        <f t="shared" si="43"/>
        <v>545.9829399392404</v>
      </c>
      <c r="AT49" s="11">
        <f t="shared" si="44"/>
        <v>1452.6334423930821</v>
      </c>
      <c r="AU49" s="11">
        <f t="shared" si="45"/>
        <v>477.23691283010055</v>
      </c>
      <c r="AV49" s="11">
        <f t="shared" si="46"/>
        <v>4139.7064150502474</v>
      </c>
      <c r="AW49" s="11">
        <f t="shared" si="47"/>
        <v>1674.8126314559486</v>
      </c>
      <c r="AX49" s="11">
        <f t="shared" si="48"/>
        <v>0</v>
      </c>
      <c r="AY49" s="11">
        <f t="shared" si="49"/>
        <v>879.74988315027031</v>
      </c>
      <c r="AZ49" s="11">
        <f t="shared" si="50"/>
        <v>0</v>
      </c>
      <c r="BA49" s="11">
        <f t="shared" si="51"/>
        <v>1804.3341318064981</v>
      </c>
      <c r="BB49" s="11">
        <f t="shared" si="52"/>
        <v>911.63209862117492</v>
      </c>
      <c r="BC49" s="11">
        <f t="shared" si="53"/>
        <v>2423.0483757887332</v>
      </c>
      <c r="BD49" s="11">
        <f t="shared" si="54"/>
        <v>37.860130871699006</v>
      </c>
      <c r="BE49" s="11">
        <f t="shared" si="55"/>
        <v>3242.0227856975907</v>
      </c>
      <c r="BF49" s="11">
        <f t="shared" si="56"/>
        <v>0</v>
      </c>
      <c r="BG49" s="11">
        <f t="shared" si="57"/>
        <v>153.43316195372773</v>
      </c>
      <c r="BH49" s="11">
        <f t="shared" si="58"/>
        <v>0</v>
      </c>
      <c r="BI49" s="11">
        <f t="shared" si="59"/>
        <v>140.48101191867281</v>
      </c>
      <c r="BJ49" s="11">
        <f t="shared" si="60"/>
        <v>1672.8199929890175</v>
      </c>
      <c r="BK49" s="11">
        <f t="shared" si="61"/>
        <v>1404.8101191867279</v>
      </c>
      <c r="BL49" s="11">
        <f t="shared" si="62"/>
        <v>92.657688712315903</v>
      </c>
      <c r="BM49" s="11">
        <f t="shared" si="63"/>
        <v>0</v>
      </c>
      <c r="BN49" s="11">
        <f t="shared" si="64"/>
        <v>0</v>
      </c>
      <c r="BO49" s="11">
        <f t="shared" si="65"/>
        <v>0</v>
      </c>
      <c r="BP49" s="11">
        <f t="shared" si="66"/>
        <v>2769.7674690348208</v>
      </c>
      <c r="BQ49" s="11">
        <f t="shared" si="67"/>
        <v>0</v>
      </c>
      <c r="BR49" s="11">
        <f t="shared" si="68"/>
        <v>0</v>
      </c>
      <c r="BS49" s="11">
        <f t="shared" si="69"/>
        <v>333.76694321103048</v>
      </c>
      <c r="BT49" s="11">
        <f t="shared" si="70"/>
        <v>1631.9709044169172</v>
      </c>
      <c r="BU49" s="11"/>
      <c r="BV49" s="11">
        <f t="shared" si="71"/>
        <v>2324.4127716756275</v>
      </c>
      <c r="BW49" s="11"/>
      <c r="BX49" s="11">
        <f t="shared" si="72"/>
        <v>19230.953844356183</v>
      </c>
      <c r="BY49" s="11">
        <f t="shared" si="73"/>
        <v>6235.9620822621946</v>
      </c>
      <c r="BZ49" s="11">
        <f t="shared" si="74"/>
        <v>8932.0019280205615</v>
      </c>
      <c r="CA49" s="11"/>
      <c r="CB49" s="11">
        <f t="shared" si="75"/>
        <v>958.45910259406355</v>
      </c>
      <c r="CC49" s="11"/>
      <c r="CD49" s="11">
        <f t="shared" si="76"/>
        <v>5270.5287450338865</v>
      </c>
      <c r="CE49" s="11"/>
      <c r="CF49" s="11">
        <f t="shared" si="77"/>
        <v>7669.6654592194409</v>
      </c>
      <c r="CG49" s="11"/>
      <c r="CH49" s="11">
        <f t="shared" si="78"/>
        <v>92.657688712315903</v>
      </c>
      <c r="CI49" s="11"/>
      <c r="CJ49" s="11">
        <f t="shared" si="79"/>
        <v>2769.7674690348208</v>
      </c>
    </row>
    <row r="50" spans="1:88" x14ac:dyDescent="0.35">
      <c r="A50" s="11">
        <v>2014</v>
      </c>
      <c r="B50" s="11">
        <f t="shared" si="0"/>
        <v>0</v>
      </c>
      <c r="C50" s="11">
        <f t="shared" si="1"/>
        <v>0</v>
      </c>
      <c r="D50" s="11">
        <f t="shared" si="2"/>
        <v>589.94339942382612</v>
      </c>
      <c r="E50" s="11">
        <f>CN22*E22</f>
        <v>0</v>
      </c>
      <c r="F50" s="11">
        <f>CN22*F22</f>
        <v>0</v>
      </c>
      <c r="G50" s="11">
        <f>CN22*G22</f>
        <v>0</v>
      </c>
      <c r="H50" s="11">
        <f>CN22*H22</f>
        <v>0</v>
      </c>
      <c r="I50" s="11">
        <f>CN22*I22</f>
        <v>0</v>
      </c>
      <c r="J50" s="11">
        <f>CN22*J22</f>
        <v>0</v>
      </c>
      <c r="K50" s="11">
        <f>CN22*K22</f>
        <v>0</v>
      </c>
      <c r="L50" s="11">
        <f>CN22*L22</f>
        <v>0</v>
      </c>
      <c r="M50" s="11">
        <f>CN22*M22</f>
        <v>0</v>
      </c>
      <c r="N50" s="11">
        <f>CN22*N22</f>
        <v>0</v>
      </c>
      <c r="O50" s="11">
        <f>CN22*O22</f>
        <v>209.2704626334517</v>
      </c>
      <c r="P50" s="11">
        <f>CN22*P22</f>
        <v>1490.8029147602085</v>
      </c>
      <c r="Q50" s="11">
        <f>CN22*Q22</f>
        <v>2121.6038806981837</v>
      </c>
      <c r="R50" s="11">
        <f>CN22*R22</f>
        <v>4040.9129808507055</v>
      </c>
      <c r="S50" s="11">
        <f>CN22*S22</f>
        <v>540.11709879681393</v>
      </c>
      <c r="T50" s="11">
        <f>CN22*T22</f>
        <v>5027.4737332655468</v>
      </c>
      <c r="U50" s="11">
        <f>CN22*U22</f>
        <v>657.70716827656486</v>
      </c>
      <c r="V50" s="11">
        <f>CN22*V22</f>
        <v>106.62828334180622</v>
      </c>
      <c r="W50" s="11">
        <f>CN22*W22</f>
        <v>1378.1954753431598</v>
      </c>
      <c r="X50" s="11">
        <f>CN22*X22</f>
        <v>614.85654973733244</v>
      </c>
      <c r="Y50" s="11">
        <f>CN22*Y22</f>
        <v>364.72852058973035</v>
      </c>
      <c r="Z50" s="11">
        <f>CN22*Z22</f>
        <v>0</v>
      </c>
      <c r="AA50" s="11">
        <f>CN22*AA22</f>
        <v>5329.4211150652454</v>
      </c>
      <c r="AB50" s="11">
        <f>CN22*AB22</f>
        <v>1787.767666497205</v>
      </c>
      <c r="AC50" s="11">
        <f>CN22*AC22</f>
        <v>349.78063040162664</v>
      </c>
      <c r="AD50" s="11">
        <f>CN22*AD22</f>
        <v>376.68683274021379</v>
      </c>
      <c r="AE50" s="11">
        <f>CN22*AE22</f>
        <v>776.29376376885159</v>
      </c>
      <c r="AF50" s="11">
        <f>CN22*AF22</f>
        <v>287.99601762413153</v>
      </c>
      <c r="AG50" s="11">
        <f>CN22*AG22</f>
        <v>52.815878664633104</v>
      </c>
      <c r="AH50" s="11">
        <f>CN22*AH22</f>
        <v>1201.8103711235397</v>
      </c>
      <c r="AI50" s="11">
        <f>CN22*AI22</f>
        <v>193.32604643280811</v>
      </c>
      <c r="AJ50" s="11">
        <f>CN22*AJ22</f>
        <v>0</v>
      </c>
      <c r="AK50" s="11">
        <f>CN22*AK22</f>
        <v>907.83519742416797</v>
      </c>
      <c r="AL50" s="11">
        <f>CN22*AL22</f>
        <v>0</v>
      </c>
      <c r="AM50" s="11">
        <f>CN22*AM22</f>
        <v>0</v>
      </c>
      <c r="AN50" s="11">
        <f>CN22*AN22</f>
        <v>0</v>
      </c>
      <c r="AO50" s="11">
        <f>CN22*AO22</f>
        <v>25.909676326046458</v>
      </c>
      <c r="AP50" s="11">
        <f>CN22*AP22</f>
        <v>514.20742247076782</v>
      </c>
      <c r="AQ50" s="11">
        <f>CN22*AQ22</f>
        <v>0</v>
      </c>
      <c r="AR50" s="11">
        <f>CN22*AR22</f>
        <v>335.8292662260634</v>
      </c>
      <c r="AS50" s="11">
        <f>CN22*AS22</f>
        <v>616.84960176241566</v>
      </c>
      <c r="AT50" s="11">
        <f>CN22*AT22</f>
        <v>519.19005253346904</v>
      </c>
      <c r="AU50" s="11">
        <f>CN22*AU22</f>
        <v>1549.597949500084</v>
      </c>
      <c r="AV50" s="11">
        <f>CN22*AV22</f>
        <v>7123.1679376377124</v>
      </c>
      <c r="AW50" s="11">
        <f>CN22*AW22</f>
        <v>1313.4212845280463</v>
      </c>
      <c r="AX50" s="11">
        <f>CN22*AX22</f>
        <v>100.6491272665651</v>
      </c>
      <c r="AY50" s="11">
        <f>CN22*AY22</f>
        <v>2675.6723436705634</v>
      </c>
      <c r="AZ50" s="11">
        <f>CN22*AZ22</f>
        <v>42.850618539230645</v>
      </c>
      <c r="BA50" s="11">
        <f>CN22*BA22</f>
        <v>705.54041687849383</v>
      </c>
      <c r="BB50" s="11">
        <f>CN22*BB22</f>
        <v>1035.3905270293178</v>
      </c>
      <c r="BC50" s="11">
        <f>CN22*BC22</f>
        <v>2213.2842738518871</v>
      </c>
      <c r="BD50" s="11">
        <f>CN22*BD22</f>
        <v>0</v>
      </c>
      <c r="BE50" s="11">
        <f>CN22*BE22</f>
        <v>2120.6073546856483</v>
      </c>
      <c r="BF50" s="11">
        <f>CN22*BF22</f>
        <v>356.7563124894088</v>
      </c>
      <c r="BG50" s="11">
        <f>CN22*BG22</f>
        <v>0</v>
      </c>
      <c r="BH50" s="11">
        <f>CN22*BH22</f>
        <v>0</v>
      </c>
      <c r="BI50" s="11">
        <f>CN22*BI22</f>
        <v>0</v>
      </c>
      <c r="BJ50" s="11">
        <f>CN22*BJ22</f>
        <v>178.3781562447044</v>
      </c>
      <c r="BK50" s="11">
        <f>CN22*BK22</f>
        <v>3634.3303677342792</v>
      </c>
      <c r="BL50" s="11">
        <f>CN22*BL22</f>
        <v>5.8805000000000005</v>
      </c>
      <c r="BM50" s="11">
        <f>CN22*BM22</f>
        <v>0</v>
      </c>
      <c r="BN50" s="11">
        <f>CN22*BN22</f>
        <v>0</v>
      </c>
      <c r="BO50" s="11">
        <f>CN22*BO22</f>
        <v>0</v>
      </c>
      <c r="BP50" s="11">
        <f>CN22*BP22</f>
        <v>2408.6033723097753</v>
      </c>
      <c r="BQ50" s="11">
        <f>CN22*BQ22</f>
        <v>730.45356719200004</v>
      </c>
      <c r="BR50" s="11">
        <f>CN22*BR22</f>
        <v>0</v>
      </c>
      <c r="BS50" s="11">
        <f>CN22*BS22</f>
        <v>283.01338756143025</v>
      </c>
      <c r="BT50" s="11">
        <f>CN22*BT22</f>
        <v>391.63472292831744</v>
      </c>
      <c r="BU50" s="11"/>
      <c r="BV50" s="11">
        <f>CN22*BV22</f>
        <v>589.94339942382612</v>
      </c>
      <c r="BW50" s="11"/>
      <c r="BX50" s="11">
        <f>CN22*BX22</f>
        <v>26115.95721064226</v>
      </c>
      <c r="BY50" s="11">
        <f>CN22*BY22</f>
        <v>12365.891289611933</v>
      </c>
      <c r="BZ50" s="11">
        <f>CN22*BZ22</f>
        <v>11263.733519742389</v>
      </c>
      <c r="CA50" s="11"/>
      <c r="CB50" s="11">
        <f>CN22*CB22</f>
        <v>952.67886798847792</v>
      </c>
      <c r="CC50" s="11"/>
      <c r="CD50" s="11">
        <f>CN22*CD22</f>
        <v>5873.5243179122199</v>
      </c>
      <c r="CE50" s="11"/>
      <c r="CF50" s="11">
        <f>CN22*CF22</f>
        <v>4869.0260972716469</v>
      </c>
      <c r="CG50" s="11"/>
      <c r="CH50" s="11">
        <f>CN22*CH22</f>
        <v>5.8805000000000005</v>
      </c>
      <c r="CI50" s="11"/>
      <c r="CJ50" s="11">
        <f>CN22*CJ22</f>
        <v>3139.0569395017815</v>
      </c>
    </row>
    <row r="51" spans="1:88" x14ac:dyDescent="0.35">
      <c r="A51" s="11">
        <v>2015</v>
      </c>
      <c r="B51" s="11">
        <f t="shared" si="0"/>
        <v>141.49252700243119</v>
      </c>
      <c r="C51" s="11">
        <f t="shared" si="1"/>
        <v>97.64977215660744</v>
      </c>
      <c r="D51" s="11">
        <f t="shared" si="2"/>
        <v>227.18518420108711</v>
      </c>
      <c r="E51" s="11">
        <f>CN23*E23</f>
        <v>109.60688711455971</v>
      </c>
      <c r="F51" s="11">
        <f>CN23*F23</f>
        <v>0</v>
      </c>
      <c r="G51" s="11">
        <f>CN23*G23</f>
        <v>253.09226660998243</v>
      </c>
      <c r="H51" s="11">
        <f>CN23*H23</f>
        <v>297.93144770230265</v>
      </c>
      <c r="I51" s="11">
        <f>CN23*I23</f>
        <v>0</v>
      </c>
      <c r="J51" s="11">
        <f>CN23*J23</f>
        <v>0</v>
      </c>
      <c r="K51" s="11">
        <f>CN23*K23</f>
        <v>0</v>
      </c>
      <c r="L51" s="11">
        <f>CN23*L23</f>
        <v>0</v>
      </c>
      <c r="M51" s="11">
        <f>CN23*M23</f>
        <v>28.89636114838385</v>
      </c>
      <c r="N51" s="11">
        <f>CN23*N23</f>
        <v>0</v>
      </c>
      <c r="O51" s="11">
        <f>CN23*O23</f>
        <v>1714.8495702196089</v>
      </c>
      <c r="P51" s="11">
        <f>CN23*P23</f>
        <v>2700.3151280041434</v>
      </c>
      <c r="Q51" s="11">
        <f>CN23*Q23</f>
        <v>1940.0419019277044</v>
      </c>
      <c r="R51" s="11">
        <f>CN23*R23</f>
        <v>5466.3943882770282</v>
      </c>
      <c r="S51" s="11">
        <f>CN23*S23</f>
        <v>1067.1725099972068</v>
      </c>
      <c r="T51" s="11">
        <f>CN23*T23</f>
        <v>2246.9411858484655</v>
      </c>
      <c r="U51" s="11">
        <f>CN23*U23</f>
        <v>1223.6114306970815</v>
      </c>
      <c r="V51" s="11">
        <f>CN23*V23</f>
        <v>517.14522193142136</v>
      </c>
      <c r="W51" s="11">
        <f>CN23*W23</f>
        <v>3347.9921882265453</v>
      </c>
      <c r="X51" s="11">
        <f>CN23*X23</f>
        <v>1332.2218915651408</v>
      </c>
      <c r="Y51" s="11">
        <f>CN23*Y23</f>
        <v>142.48895324892695</v>
      </c>
      <c r="Z51" s="11">
        <f>CN23*Z23</f>
        <v>240.13872540553439</v>
      </c>
      <c r="AA51" s="11">
        <f>CN23*AA23</f>
        <v>5953.6468228135636</v>
      </c>
      <c r="AB51" s="11">
        <f>CN23*AB23</f>
        <v>3063.0142817286883</v>
      </c>
      <c r="AC51" s="11">
        <f>CN23*AC23</f>
        <v>219.21377422911868</v>
      </c>
      <c r="AD51" s="11">
        <f>CN23*AD23</f>
        <v>399.56692484489395</v>
      </c>
      <c r="AE51" s="11">
        <f>CN23*AE23</f>
        <v>729.38401243506814</v>
      </c>
      <c r="AF51" s="11">
        <f>CN23*AF23</f>
        <v>1039.2725750953223</v>
      </c>
      <c r="AG51" s="11">
        <f>CN23*AG23</f>
        <v>1973.9203943085622</v>
      </c>
      <c r="AH51" s="11">
        <f>CN23*AH23</f>
        <v>875.85867066997662</v>
      </c>
      <c r="AI51" s="11">
        <f>CN23*AI23</f>
        <v>521.13092691740519</v>
      </c>
      <c r="AJ51" s="11">
        <f>CN23*AJ23</f>
        <v>497.21669700150142</v>
      </c>
      <c r="AK51" s="11">
        <f>CN23*AK23</f>
        <v>591.87719041862078</v>
      </c>
      <c r="AL51" s="11">
        <f>CN23*AL23</f>
        <v>169.39246190431882</v>
      </c>
      <c r="AM51" s="11">
        <f>CN23*AM23</f>
        <v>311.88141515324651</v>
      </c>
      <c r="AN51" s="11">
        <f>CN23*AN23</f>
        <v>0</v>
      </c>
      <c r="AO51" s="11">
        <f>CN23*AO23</f>
        <v>0</v>
      </c>
      <c r="AP51" s="11">
        <f>CN23*AP23</f>
        <v>1743.7459313679917</v>
      </c>
      <c r="AQ51" s="11">
        <f>CN23*AQ23</f>
        <v>0</v>
      </c>
      <c r="AR51" s="11">
        <f>CN23*AR23</f>
        <v>723.40545495609206</v>
      </c>
      <c r="AS51" s="11">
        <f>CN23*AS23</f>
        <v>955.57277038966095</v>
      </c>
      <c r="AT51" s="11">
        <f>CN23*AT23</f>
        <v>377.64554742198169</v>
      </c>
      <c r="AU51" s="11">
        <f>CN23*AU23</f>
        <v>547.03800932630122</v>
      </c>
      <c r="AV51" s="11">
        <f>CN23*AV23</f>
        <v>7736.2533777949111</v>
      </c>
      <c r="AW51" s="11">
        <f>CN23*AW23</f>
        <v>485.25958204354913</v>
      </c>
      <c r="AX51" s="11">
        <f>CN23*AX23</f>
        <v>349.74561252009408</v>
      </c>
      <c r="AY51" s="11">
        <f>CN23*AY23</f>
        <v>1120.9795273079951</v>
      </c>
      <c r="AZ51" s="11">
        <f>CN23*AZ23</f>
        <v>0</v>
      </c>
      <c r="BA51" s="11">
        <f>CN23*BA23</f>
        <v>0</v>
      </c>
      <c r="BB51" s="11">
        <f>CN23*BB23</f>
        <v>3681.7949808027001</v>
      </c>
      <c r="BC51" s="11">
        <f>CN23*BC23</f>
        <v>4871.5279191189156</v>
      </c>
      <c r="BD51" s="11">
        <f>CN23*BD23</f>
        <v>138.50324826294309</v>
      </c>
      <c r="BE51" s="11">
        <f>CN23*BE23</f>
        <v>3780.4411792058017</v>
      </c>
      <c r="BF51" s="11">
        <f>CN23*BF23</f>
        <v>0</v>
      </c>
      <c r="BG51" s="11">
        <f>CN23*BG23</f>
        <v>177.36387187628725</v>
      </c>
      <c r="BH51" s="11">
        <f>CN23*BH23</f>
        <v>0</v>
      </c>
      <c r="BI51" s="11">
        <f>CN23*BI23</f>
        <v>742.33755363951616</v>
      </c>
      <c r="BJ51" s="11">
        <f>CN23*BJ23</f>
        <v>0</v>
      </c>
      <c r="BK51" s="11">
        <f>CN23*BK23</f>
        <v>1365.1039576995156</v>
      </c>
      <c r="BL51" s="11">
        <f>CN23*BL23</f>
        <v>0</v>
      </c>
      <c r="BM51" s="11">
        <f>CN23*BM23</f>
        <v>0</v>
      </c>
      <c r="BN51" s="11">
        <f>CN23*BN23</f>
        <v>0</v>
      </c>
      <c r="BO51" s="11">
        <f>CN23*BO23</f>
        <v>553.01656680527663</v>
      </c>
      <c r="BP51" s="11">
        <f>CN23*BP23</f>
        <v>900.76932683238215</v>
      </c>
      <c r="BQ51" s="11">
        <f>CN23*BQ23</f>
        <v>1883.2456058774296</v>
      </c>
      <c r="BR51" s="11">
        <f>CN23*BR23</f>
        <v>0</v>
      </c>
      <c r="BS51" s="11">
        <f>CN23*BS23</f>
        <v>348.74918627359835</v>
      </c>
      <c r="BT51" s="11">
        <f>CN23*BT23</f>
        <v>1714.8495702196089</v>
      </c>
      <c r="BU51" s="11"/>
      <c r="BV51" s="11">
        <f>CN23*BV23</f>
        <v>1014.3619189329243</v>
      </c>
      <c r="BW51" s="11"/>
      <c r="BX51" s="11">
        <f>CN23*BX23</f>
        <v>33388.25066758781</v>
      </c>
      <c r="BY51" s="11">
        <f>CN23*BY23</f>
        <v>15201.478816542915</v>
      </c>
      <c r="BZ51" s="11">
        <f>CN23*BZ23</f>
        <v>15864.102270462748</v>
      </c>
      <c r="CA51" s="11"/>
      <c r="CB51" s="11">
        <f>CN23*CB23</f>
        <v>1678.9782253457477</v>
      </c>
      <c r="CC51" s="11"/>
      <c r="CD51" s="11">
        <f>CN23*CD23</f>
        <v>5637.7797026743347</v>
      </c>
      <c r="CE51" s="11"/>
      <c r="CF51" s="11">
        <f>CN23*CF23</f>
        <v>9709.177345856946</v>
      </c>
      <c r="CG51" s="11"/>
      <c r="CH51" s="11">
        <f>CN23*CH23</f>
        <v>553.01656680527663</v>
      </c>
      <c r="CI51" s="11"/>
      <c r="CJ51" s="11">
        <f>CN23*CJ23</f>
        <v>2784.014932709812</v>
      </c>
    </row>
    <row r="52" spans="1:88" x14ac:dyDescent="0.35">
      <c r="A52" s="11">
        <v>2016</v>
      </c>
      <c r="B52" s="11">
        <f t="shared" si="0"/>
        <v>0</v>
      </c>
      <c r="C52" s="11">
        <f t="shared" si="1"/>
        <v>685.79812015818811</v>
      </c>
      <c r="D52" s="11">
        <f t="shared" si="2"/>
        <v>163.77268541091078</v>
      </c>
      <c r="E52" s="11">
        <f>CN24*E24</f>
        <v>107.47582480091005</v>
      </c>
      <c r="F52" s="11">
        <f>CN24*F24</f>
        <v>0</v>
      </c>
      <c r="G52" s="11">
        <f>CN24*G24</f>
        <v>656.11432092746054</v>
      </c>
      <c r="H52" s="11">
        <f>CN24*H24</f>
        <v>0</v>
      </c>
      <c r="I52" s="11">
        <f>CN24*I24</f>
        <v>0</v>
      </c>
      <c r="J52" s="11">
        <f>CN24*J24</f>
        <v>0</v>
      </c>
      <c r="K52" s="11">
        <f>CN24*K24</f>
        <v>142.27752045072833</v>
      </c>
      <c r="L52" s="11">
        <f>CN24*L24</f>
        <v>95.19287339509161</v>
      </c>
      <c r="M52" s="11">
        <f>CN24*M24</f>
        <v>0</v>
      </c>
      <c r="N52" s="11">
        <f>CN24*N24</f>
        <v>0</v>
      </c>
      <c r="O52" s="11">
        <f>CN24*O24</f>
        <v>280.46072376618486</v>
      </c>
      <c r="P52" s="11">
        <f>CN24*P24</f>
        <v>4518.0789587734944</v>
      </c>
      <c r="Q52" s="11">
        <f>CN24*Q24</f>
        <v>666.35011376564273</v>
      </c>
      <c r="R52" s="11">
        <f>CN24*R24</f>
        <v>2819.9609269191169</v>
      </c>
      <c r="S52" s="11">
        <f>CN24*S24</f>
        <v>2559.9717888292989</v>
      </c>
      <c r="T52" s="11">
        <f>CN24*T24</f>
        <v>4213.0523321956753</v>
      </c>
      <c r="U52" s="11">
        <f>CN24*U24</f>
        <v>468.7993119887318</v>
      </c>
      <c r="V52" s="11">
        <f>CN24*V24</f>
        <v>1664.3399154883766</v>
      </c>
      <c r="W52" s="11">
        <f>CN24*W24</f>
        <v>1469.8598515629224</v>
      </c>
      <c r="X52" s="11">
        <f>CN24*X24</f>
        <v>1211.9178720407419</v>
      </c>
      <c r="Y52" s="11">
        <f>CN24*Y24</f>
        <v>899.72619047619014</v>
      </c>
      <c r="Z52" s="11">
        <f>CN24*Z24</f>
        <v>341.87548079527636</v>
      </c>
      <c r="AA52" s="11">
        <f>CN24*AA24</f>
        <v>9539.7589251855388</v>
      </c>
      <c r="AB52" s="11">
        <f>CN24*AB24</f>
        <v>6147.6171786120594</v>
      </c>
      <c r="AC52" s="11">
        <f>CN24*AC24</f>
        <v>755.40151145782556</v>
      </c>
      <c r="AD52" s="11">
        <f>CN24*AD24</f>
        <v>537.37912400455025</v>
      </c>
      <c r="AE52" s="11">
        <f>CN24*AE24</f>
        <v>1709.3774039763778</v>
      </c>
      <c r="AF52" s="11">
        <f>CN24*AF24</f>
        <v>3356.3164716398483</v>
      </c>
      <c r="AG52" s="11">
        <f>CN24*AG24</f>
        <v>2332.7371878216622</v>
      </c>
      <c r="AH52" s="11">
        <f>CN24*AH24</f>
        <v>1075.7818272929194</v>
      </c>
      <c r="AI52" s="11">
        <f>CN24*AI24</f>
        <v>909.96198331437142</v>
      </c>
      <c r="AJ52" s="11">
        <f>CN24*AJ24</f>
        <v>311.16810228073064</v>
      </c>
      <c r="AK52" s="11">
        <f>CN24*AK24</f>
        <v>2138.2571238962005</v>
      </c>
      <c r="AL52" s="11">
        <f>CN24*AL24</f>
        <v>28.660219946909368</v>
      </c>
      <c r="AM52" s="11">
        <f>CN24*AM24</f>
        <v>0</v>
      </c>
      <c r="AN52" s="11">
        <f>CN24*AN24</f>
        <v>585.48735034400579</v>
      </c>
      <c r="AO52" s="11">
        <f>CN24*AO24</f>
        <v>0</v>
      </c>
      <c r="AP52" s="11">
        <f>CN24*AP24</f>
        <v>0</v>
      </c>
      <c r="AQ52" s="11">
        <f>CN24*AQ24</f>
        <v>0</v>
      </c>
      <c r="AR52" s="11">
        <f>CN24*AR24</f>
        <v>839.33501273092054</v>
      </c>
      <c r="AS52" s="11">
        <f>CN24*AS24</f>
        <v>1171.9982799718277</v>
      </c>
      <c r="AT52" s="11">
        <f>CN24*AT24</f>
        <v>46.061067771818593</v>
      </c>
      <c r="AU52" s="11">
        <f>CN24*AU24</f>
        <v>724.69413294327978</v>
      </c>
      <c r="AV52" s="11">
        <f>CN24*AV24</f>
        <v>5482.2906441302366</v>
      </c>
      <c r="AW52" s="11">
        <f>CN24*AW24</f>
        <v>1129.0079500514641</v>
      </c>
      <c r="AX52" s="11">
        <f>CN24*AX24</f>
        <v>799.41542066200634</v>
      </c>
      <c r="AY52" s="11">
        <f>CN24*AY24</f>
        <v>100.31076981418306</v>
      </c>
      <c r="AZ52" s="11">
        <f>CN24*AZ24</f>
        <v>0</v>
      </c>
      <c r="BA52" s="11">
        <f>CN24*BA24</f>
        <v>900.74976976000903</v>
      </c>
      <c r="BB52" s="11">
        <f>CN24*BB24</f>
        <v>1612.1373720136507</v>
      </c>
      <c r="BC52" s="11">
        <f>CN24*BC24</f>
        <v>1559.9348285389246</v>
      </c>
      <c r="BD52" s="11">
        <f>CN24*BD24</f>
        <v>0</v>
      </c>
      <c r="BE52" s="11">
        <f>CN24*BE24</f>
        <v>1471.9070101305601</v>
      </c>
      <c r="BF52" s="11">
        <f>CN24*BF24</f>
        <v>0</v>
      </c>
      <c r="BG52" s="11">
        <f>CN24*BG24</f>
        <v>672.49158946855164</v>
      </c>
      <c r="BH52" s="11">
        <f>CN24*BH24</f>
        <v>0</v>
      </c>
      <c r="BI52" s="11">
        <f>CN24*BI24</f>
        <v>0</v>
      </c>
      <c r="BJ52" s="11">
        <f>CN24*BJ24</f>
        <v>121.80593477436477</v>
      </c>
      <c r="BK52" s="11">
        <f>CN24*BK24</f>
        <v>1189.3991277967414</v>
      </c>
      <c r="BL52" s="11">
        <f>CN24*BL24</f>
        <v>431.95045777127717</v>
      </c>
      <c r="BM52" s="11">
        <f>CN24*BM24</f>
        <v>0</v>
      </c>
      <c r="BN52" s="11">
        <f>CN24*BN24</f>
        <v>34.801695649818512</v>
      </c>
      <c r="BO52" s="11">
        <f>CN24*BO24</f>
        <v>23.542323527818439</v>
      </c>
      <c r="BP52" s="11">
        <f>CN24*BP24</f>
        <v>1620.3260062841944</v>
      </c>
      <c r="BQ52" s="11">
        <f>CN24*BQ24</f>
        <v>604.93535673655128</v>
      </c>
      <c r="BR52" s="11">
        <f>CN24*BR24</f>
        <v>0</v>
      </c>
      <c r="BS52" s="11">
        <f>CN24*BS24</f>
        <v>837.28785416328276</v>
      </c>
      <c r="BT52" s="11">
        <f>CN24*BT24</f>
        <v>444.23340917709493</v>
      </c>
      <c r="BU52" s="11"/>
      <c r="BV52" s="11">
        <f>CN24*BV24</f>
        <v>1850.6313451432873</v>
      </c>
      <c r="BW52" s="11"/>
      <c r="BX52" s="11">
        <f>CN24*BX24</f>
        <v>45128.587044260246</v>
      </c>
      <c r="BY52" s="11">
        <f>CN24*BY24</f>
        <v>14407.901999024854</v>
      </c>
      <c r="BZ52" s="11">
        <f>CN24*BZ24</f>
        <v>28812.733260198303</v>
      </c>
      <c r="CA52" s="11"/>
      <c r="CB52" s="11">
        <f>CN24*CB24</f>
        <v>2011.3332927027482</v>
      </c>
      <c r="CC52" s="11"/>
      <c r="CD52" s="11">
        <f>CN24*CD24</f>
        <v>4541.6212823013138</v>
      </c>
      <c r="CE52" s="11"/>
      <c r="CF52" s="11">
        <f>CN24*CF24</f>
        <v>3826.1393629123968</v>
      </c>
      <c r="CG52" s="11"/>
      <c r="CH52" s="11">
        <f>CN24*CH24</f>
        <v>490.29447694891348</v>
      </c>
      <c r="CI52" s="11"/>
      <c r="CJ52" s="11">
        <f>CN24*CJ24</f>
        <v>2225.2613630207466</v>
      </c>
    </row>
    <row r="53" spans="1:88" x14ac:dyDescent="0.35">
      <c r="A53" s="11">
        <v>2017</v>
      </c>
      <c r="B53" s="11">
        <f t="shared" si="0"/>
        <v>80.645407279029669</v>
      </c>
      <c r="C53" s="11">
        <f t="shared" si="1"/>
        <v>29.868669362603537</v>
      </c>
      <c r="D53" s="11">
        <f t="shared" si="2"/>
        <v>323.57725142820465</v>
      </c>
      <c r="E53" s="11">
        <f>CN25*E25</f>
        <v>142.37399062840976</v>
      </c>
      <c r="F53" s="11">
        <f>CN25*F25</f>
        <v>0</v>
      </c>
      <c r="G53" s="11">
        <f>CN25*G25</f>
        <v>871.16952307593851</v>
      </c>
      <c r="H53" s="11">
        <f>CN25*H25</f>
        <v>141.37836831632302</v>
      </c>
      <c r="I53" s="11">
        <f>CN25*I25</f>
        <v>292.71295975351421</v>
      </c>
      <c r="J53" s="11">
        <f>CN25*J25</f>
        <v>0</v>
      </c>
      <c r="K53" s="11">
        <f>CN25*K25</f>
        <v>774.59415880351719</v>
      </c>
      <c r="L53" s="11">
        <f>CN25*L25</f>
        <v>0</v>
      </c>
      <c r="M53" s="11">
        <f>CN25*M25</f>
        <v>27.877424738429909</v>
      </c>
      <c r="N53" s="11">
        <f>CN25*N25</f>
        <v>0</v>
      </c>
      <c r="O53" s="11">
        <f>CN25*O25</f>
        <v>564.51785095320611</v>
      </c>
      <c r="P53" s="11">
        <f>CN25*P25</f>
        <v>1562.1314076641627</v>
      </c>
      <c r="Q53" s="11">
        <f>CN25*Q25</f>
        <v>1040.4253161306917</v>
      </c>
      <c r="R53" s="11">
        <f>CN25*R25</f>
        <v>2301.8787855446458</v>
      </c>
      <c r="S53" s="11">
        <f>CN25*S25</f>
        <v>1053.3684061878171</v>
      </c>
      <c r="T53" s="11">
        <f>CN25*T25</f>
        <v>4026.2966300789521</v>
      </c>
      <c r="U53" s="11">
        <f>CN25*U25</f>
        <v>830.3490082803753</v>
      </c>
      <c r="V53" s="11">
        <f>CN25*V25</f>
        <v>0</v>
      </c>
      <c r="W53" s="11">
        <f>CN25*W25</f>
        <v>1031.4647153219103</v>
      </c>
      <c r="X53" s="11">
        <f>CN25*X25</f>
        <v>1310.2389627062048</v>
      </c>
      <c r="Y53" s="11">
        <f>CN25*Y25</f>
        <v>278.77424738429909</v>
      </c>
      <c r="Z53" s="11">
        <f>CN25*Z25</f>
        <v>133.41338981962912</v>
      </c>
      <c r="AA53" s="11">
        <f>CN25*AA25</f>
        <v>8193.971628474219</v>
      </c>
      <c r="AB53" s="11">
        <f>CN25*AB25</f>
        <v>4863.6149945439365</v>
      </c>
      <c r="AC53" s="11">
        <f>CN25*AC25</f>
        <v>737.75613325630627</v>
      </c>
      <c r="AD53" s="11">
        <f>CN25*AD25</f>
        <v>236.95811027665454</v>
      </c>
      <c r="AE53" s="11">
        <f>CN25*AE25</f>
        <v>1714.4616214134392</v>
      </c>
      <c r="AF53" s="11">
        <f>CN25*AF25</f>
        <v>1807.0544964375113</v>
      </c>
      <c r="AG53" s="11">
        <f>CN25*AG25</f>
        <v>2852.4579241286328</v>
      </c>
      <c r="AH53" s="11">
        <f>CN25*AH25</f>
        <v>55.754849476859896</v>
      </c>
      <c r="AI53" s="11">
        <f>CN25*AI25</f>
        <v>922.9418833044474</v>
      </c>
      <c r="AJ53" s="11">
        <f>CN25*AJ25</f>
        <v>285.74360356890702</v>
      </c>
      <c r="AK53" s="11">
        <f>CN25*AK25</f>
        <v>464.95561974452761</v>
      </c>
      <c r="AL53" s="11">
        <f>CN25*AL25</f>
        <v>112.50532126580684</v>
      </c>
      <c r="AM53" s="11">
        <f>CN25*AM25</f>
        <v>0</v>
      </c>
      <c r="AN53" s="11">
        <f>CN25*AN25</f>
        <v>0</v>
      </c>
      <c r="AO53" s="11">
        <f>CN25*AO25</f>
        <v>712.86557545413712</v>
      </c>
      <c r="AP53" s="11">
        <f>CN25*AP25</f>
        <v>727.79991013543895</v>
      </c>
      <c r="AQ53" s="11">
        <f>CN25*AQ25</f>
        <v>0</v>
      </c>
      <c r="AR53" s="11">
        <f>CN25*AR25</f>
        <v>42.811759419731679</v>
      </c>
      <c r="AS53" s="11">
        <f>CN25*AS25</f>
        <v>1382.9193914885423</v>
      </c>
      <c r="AT53" s="11">
        <f>CN25*AT25</f>
        <v>544.60540471147056</v>
      </c>
      <c r="AU53" s="11">
        <f>CN25*AU25</f>
        <v>617.28583349380563</v>
      </c>
      <c r="AV53" s="11">
        <f>CN25*AV25</f>
        <v>12699.162590666961</v>
      </c>
      <c r="AW53" s="11">
        <f>CN25*AW25</f>
        <v>3753.4961165671734</v>
      </c>
      <c r="AX53" s="11">
        <f>CN25*AX25</f>
        <v>804.46282816612472</v>
      </c>
      <c r="AY53" s="11">
        <f>CN25*AY25</f>
        <v>938.87184029783828</v>
      </c>
      <c r="AZ53" s="11">
        <f>CN25*AZ25</f>
        <v>105.53596508119891</v>
      </c>
      <c r="BA53" s="11">
        <f>CN25*BA25</f>
        <v>0</v>
      </c>
      <c r="BB53" s="11">
        <f>CN25*BB25</f>
        <v>3353.2559471082909</v>
      </c>
      <c r="BC53" s="11">
        <f>CN25*BC25</f>
        <v>3490.6518261762621</v>
      </c>
      <c r="BD53" s="11">
        <f>CN25*BD25</f>
        <v>85.623518839463358</v>
      </c>
      <c r="BE53" s="11">
        <f>CN25*BE25</f>
        <v>2455.204621606008</v>
      </c>
      <c r="BF53" s="11">
        <f>CN25*BF25</f>
        <v>0</v>
      </c>
      <c r="BG53" s="11">
        <f>CN25*BG25</f>
        <v>81.641029591116407</v>
      </c>
      <c r="BH53" s="11">
        <f>CN25*BH25</f>
        <v>0</v>
      </c>
      <c r="BI53" s="11">
        <f>CN25*BI25</f>
        <v>62.724205661467373</v>
      </c>
      <c r="BJ53" s="11">
        <f>CN25*BJ25</f>
        <v>475.90746517748255</v>
      </c>
      <c r="BK53" s="11">
        <f>CN25*BK25</f>
        <v>444.04755119070541</v>
      </c>
      <c r="BL53" s="11">
        <f>CN25*BL25</f>
        <v>395.26205789845289</v>
      </c>
      <c r="BM53" s="11">
        <f>CN25*BM25</f>
        <v>0</v>
      </c>
      <c r="BN53" s="11">
        <f>CN25*BN25</f>
        <v>0</v>
      </c>
      <c r="BO53" s="11">
        <f>CN25*BO25</f>
        <v>0</v>
      </c>
      <c r="BP53" s="11">
        <f>CN25*BP25</f>
        <v>1952.4153540021859</v>
      </c>
      <c r="BQ53" s="11">
        <f>CN25*BQ25</f>
        <v>228.99313177995987</v>
      </c>
      <c r="BR53" s="11">
        <f>CN25*BR25</f>
        <v>89.606008087810309</v>
      </c>
      <c r="BS53" s="11">
        <f>CN25*BS25</f>
        <v>173.23828230310019</v>
      </c>
      <c r="BT53" s="11">
        <f>CN25*BT25</f>
        <v>1170.8518390140537</v>
      </c>
      <c r="BU53" s="11"/>
      <c r="BV53" s="11">
        <f>CN25*BV25</f>
        <v>2603.5523461069406</v>
      </c>
      <c r="BW53" s="11"/>
      <c r="BX53" s="11">
        <f>CN25*BX25</f>
        <v>34141.880326079998</v>
      </c>
      <c r="BY53" s="11">
        <f>CN25*BY25</f>
        <v>10553.59650811989</v>
      </c>
      <c r="BZ53" s="11">
        <f>CN25*BZ25</f>
        <v>22135.670864625452</v>
      </c>
      <c r="CA53" s="11"/>
      <c r="CB53" s="11">
        <f>CN25*CB25</f>
        <v>1425.7311509082774</v>
      </c>
      <c r="CC53" s="11"/>
      <c r="CD53" s="11">
        <f>CN25*CD25</f>
        <v>8955.6226972206387</v>
      </c>
      <c r="CE53" s="11"/>
      <c r="CF53" s="11">
        <f>CN25*CF25</f>
        <v>6651.7526670517991</v>
      </c>
      <c r="CG53" s="11"/>
      <c r="CH53" s="11">
        <f>CN25*CH25</f>
        <v>395.26205789845289</v>
      </c>
      <c r="CI53" s="11"/>
      <c r="CJ53" s="11">
        <f>CN25*CJ25</f>
        <v>2271.0144938699495</v>
      </c>
    </row>
    <row r="54" spans="1:88" x14ac:dyDescent="0.35">
      <c r="A54" s="11">
        <v>2018</v>
      </c>
      <c r="B54" s="11">
        <f t="shared" si="0"/>
        <v>0</v>
      </c>
      <c r="C54" s="11">
        <f t="shared" si="1"/>
        <v>57.801222485248893</v>
      </c>
      <c r="D54" s="11">
        <f t="shared" si="2"/>
        <v>787.29251316114869</v>
      </c>
      <c r="E54" s="11">
        <f>CN26*E26</f>
        <v>242.16719075716375</v>
      </c>
      <c r="F54" s="11">
        <f>CN26*F26</f>
        <v>0</v>
      </c>
      <c r="G54" s="11">
        <f>CN26*G26</f>
        <v>649.76546655831578</v>
      </c>
      <c r="H54" s="11">
        <f>CN26*H26</f>
        <v>0</v>
      </c>
      <c r="I54" s="11">
        <f>CN26*I26</f>
        <v>141.51333780871326</v>
      </c>
      <c r="J54" s="11">
        <f>CN26*J26</f>
        <v>0</v>
      </c>
      <c r="K54" s="11">
        <f>CN26*K26</f>
        <v>789.28565876408857</v>
      </c>
      <c r="L54" s="11">
        <f>CN26*L26</f>
        <v>0</v>
      </c>
      <c r="M54" s="11">
        <f>CN26*M26</f>
        <v>0</v>
      </c>
      <c r="N54" s="11">
        <f>CN26*N26</f>
        <v>0</v>
      </c>
      <c r="O54" s="11">
        <f>CN26*O26</f>
        <v>2180.5012896159451</v>
      </c>
      <c r="P54" s="11">
        <f>CN26*P26</f>
        <v>3483.0219411369844</v>
      </c>
      <c r="Q54" s="11">
        <f>CN26*Q26</f>
        <v>2899.0302794756722</v>
      </c>
      <c r="R54" s="11">
        <f>CN26*R26</f>
        <v>1666.2697240575235</v>
      </c>
      <c r="S54" s="11">
        <f>CN26*S26</f>
        <v>1827.7145178956264</v>
      </c>
      <c r="T54" s="11">
        <f>CN26*T26</f>
        <v>1161.0073137123254</v>
      </c>
      <c r="U54" s="11">
        <f>CN26*U26</f>
        <v>540.14245839663647</v>
      </c>
      <c r="V54" s="11">
        <f>CN26*V26</f>
        <v>806.22739638907535</v>
      </c>
      <c r="W54" s="11">
        <f>CN26*W26</f>
        <v>1354.3424371974743</v>
      </c>
      <c r="X54" s="11">
        <f>CN26*X26</f>
        <v>983.61735505069942</v>
      </c>
      <c r="Y54" s="11">
        <f>CN26*Y26</f>
        <v>663.71748577889309</v>
      </c>
      <c r="Z54" s="11">
        <f>CN26*Z26</f>
        <v>770.3507755361619</v>
      </c>
      <c r="AA54" s="11">
        <f>CN26*AA26</f>
        <v>7909.7983252658742</v>
      </c>
      <c r="AB54" s="11">
        <f>CN26*AB26</f>
        <v>5078.5349962901428</v>
      </c>
      <c r="AC54" s="11">
        <f>CN26*AC26</f>
        <v>700.59067943327557</v>
      </c>
      <c r="AD54" s="11">
        <f>CN26*AD26</f>
        <v>298.97184044094269</v>
      </c>
      <c r="AE54" s="11">
        <f>CN26*AE26</f>
        <v>1504.824930219412</v>
      </c>
      <c r="AF54" s="11">
        <f>CN26*AF26</f>
        <v>5068.5692682754443</v>
      </c>
      <c r="AG54" s="11">
        <f>CN26*AG26</f>
        <v>4140.7599901070535</v>
      </c>
      <c r="AH54" s="11">
        <f>CN26*AH26</f>
        <v>1493.862629403247</v>
      </c>
      <c r="AI54" s="11">
        <f>CN26*AI26</f>
        <v>395.63940218351365</v>
      </c>
      <c r="AJ54" s="11">
        <f>CN26*AJ26</f>
        <v>408.59484860262194</v>
      </c>
      <c r="AK54" s="11">
        <f>CN26*AK26</f>
        <v>1694.1737624986779</v>
      </c>
      <c r="AL54" s="11">
        <f>CN26*AL26</f>
        <v>523.20072077164969</v>
      </c>
      <c r="AM54" s="11">
        <f>CN26*AM26</f>
        <v>0</v>
      </c>
      <c r="AN54" s="11">
        <f>CN26*AN26</f>
        <v>1127.123838462355</v>
      </c>
      <c r="AO54" s="11">
        <f>CN26*AO26</f>
        <v>161.44479383810889</v>
      </c>
      <c r="AP54" s="11">
        <f>CN26*AP26</f>
        <v>623.85457372010023</v>
      </c>
      <c r="AQ54" s="11">
        <f>CN26*AQ26</f>
        <v>0</v>
      </c>
      <c r="AR54" s="11">
        <f>CN26*AR26</f>
        <v>73.74638730876589</v>
      </c>
      <c r="AS54" s="11">
        <f>CN26*AS26</f>
        <v>1583.5541815355264</v>
      </c>
      <c r="AT54" s="11">
        <f>CN26*AT26</f>
        <v>139.52019220577353</v>
      </c>
      <c r="AU54" s="11">
        <f>CN26*AU26</f>
        <v>393.6462565805748</v>
      </c>
      <c r="AV54" s="11">
        <f>CN26*AV26</f>
        <v>11105.807299579541</v>
      </c>
      <c r="AW54" s="11">
        <f>CN26*AW26</f>
        <v>1845.6528283220823</v>
      </c>
      <c r="AX54" s="11">
        <f>CN26*AX26</f>
        <v>0</v>
      </c>
      <c r="AY54" s="11">
        <f>CN26*AY26</f>
        <v>1379.2567572342125</v>
      </c>
      <c r="AZ54" s="11">
        <f>CN26*AZ26</f>
        <v>0</v>
      </c>
      <c r="BA54" s="11">
        <f>CN26*BA26</f>
        <v>815.19655160230332</v>
      </c>
      <c r="BB54" s="11">
        <f>CN26*BB26</f>
        <v>1152.0381584991017</v>
      </c>
      <c r="BC54" s="11">
        <f>CN26*BC26</f>
        <v>2735.5923400346283</v>
      </c>
      <c r="BD54" s="11">
        <f>CN26*BD26</f>
        <v>0</v>
      </c>
      <c r="BE54" s="11">
        <f>CN26*BE26</f>
        <v>2236.3093664982543</v>
      </c>
      <c r="BF54" s="11">
        <f>CN26*BF26</f>
        <v>20.928028830865987</v>
      </c>
      <c r="BG54" s="11">
        <f>CN26*BG26</f>
        <v>188.35225947779355</v>
      </c>
      <c r="BH54" s="11">
        <f>CN26*BH26</f>
        <v>75.739532911705453</v>
      </c>
      <c r="BI54" s="11">
        <f>CN26*BI26</f>
        <v>63.780659294067746</v>
      </c>
      <c r="BJ54" s="11">
        <f>CN26*BJ26</f>
        <v>749.4227467052965</v>
      </c>
      <c r="BK54" s="11">
        <f>CN26*BK26</f>
        <v>1287.5720594989916</v>
      </c>
      <c r="BL54" s="11">
        <f>CN26*BL26</f>
        <v>425.53658622760793</v>
      </c>
      <c r="BM54" s="11">
        <f>CN26*BM26</f>
        <v>11.958873617637709</v>
      </c>
      <c r="BN54" s="11">
        <f>CN26*BN26</f>
        <v>0</v>
      </c>
      <c r="BO54" s="11">
        <f>CN26*BO26</f>
        <v>0</v>
      </c>
      <c r="BP54" s="11">
        <f>CN26*BP26</f>
        <v>1903.4540508073328</v>
      </c>
      <c r="BQ54" s="11">
        <f>CN26*BQ26</f>
        <v>976.64134544040883</v>
      </c>
      <c r="BR54" s="11">
        <f>CN26*BR26</f>
        <v>0</v>
      </c>
      <c r="BS54" s="11">
        <f>CN26*BS26</f>
        <v>162.44136663957875</v>
      </c>
      <c r="BT54" s="11">
        <f>CN26*BT26</f>
        <v>1500.838639013529</v>
      </c>
      <c r="BU54" s="11"/>
      <c r="BV54" s="11">
        <f>CN26*BV26</f>
        <v>2667.8253895346788</v>
      </c>
      <c r="BW54" s="11"/>
      <c r="BX54" s="11">
        <f>CN26*BX26</f>
        <v>41366.740416210298</v>
      </c>
      <c r="BY54" s="11">
        <f>CN26*BY26</f>
        <v>8339.3212026993569</v>
      </c>
      <c r="BZ54" s="11">
        <f>CN26*BZ26</f>
        <v>28694.320672720241</v>
      </c>
      <c r="CA54" s="11"/>
      <c r="CB54" s="11">
        <f>CN26*CB26</f>
        <v>1657.3005688442911</v>
      </c>
      <c r="CC54" s="11"/>
      <c r="CD54" s="11">
        <f>CN26*CD26</f>
        <v>5192.1442956577021</v>
      </c>
      <c r="CE54" s="11"/>
      <c r="CF54" s="11">
        <f>CN26*CF26</f>
        <v>6070.1249337526087</v>
      </c>
      <c r="CG54" s="11"/>
      <c r="CH54" s="11">
        <f>CN26*CH26</f>
        <v>437.49545984524633</v>
      </c>
      <c r="CI54" s="11"/>
      <c r="CJ54" s="11">
        <f>CN26*CJ26</f>
        <v>2880.0953962477502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D8672-46E5-4D47-A7D9-5BE285B6AC72}">
  <dimension ref="A1:CN54"/>
  <sheetViews>
    <sheetView topLeftCell="R13" workbookViewId="0">
      <selection activeCell="A28" sqref="A28:CJ54"/>
    </sheetView>
  </sheetViews>
  <sheetFormatPr defaultColWidth="8.6328125" defaultRowHeight="14.5" x14ac:dyDescent="0.35"/>
  <sheetData>
    <row r="1" spans="1:92" ht="15" thickBot="1" x14ac:dyDescent="0.4">
      <c r="B1" t="s">
        <v>0</v>
      </c>
      <c r="C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1" t="s">
        <v>23</v>
      </c>
      <c r="Z1" s="1" t="s">
        <v>24</v>
      </c>
      <c r="AA1" s="1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3" t="s">
        <v>36</v>
      </c>
      <c r="AM1" s="3" t="s">
        <v>37</v>
      </c>
      <c r="AN1" s="3" t="s">
        <v>38</v>
      </c>
      <c r="AO1" s="4" t="s">
        <v>39</v>
      </c>
      <c r="AP1" t="s">
        <v>40</v>
      </c>
      <c r="AQ1" s="3" t="s">
        <v>41</v>
      </c>
      <c r="AR1" s="1" t="s">
        <v>42</v>
      </c>
      <c r="AS1" s="1" t="s">
        <v>43</v>
      </c>
      <c r="AT1" s="3" t="s">
        <v>44</v>
      </c>
      <c r="AU1" t="s">
        <v>45</v>
      </c>
      <c r="AV1" s="3" t="s">
        <v>46</v>
      </c>
      <c r="AW1" s="3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3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12</v>
      </c>
      <c r="BJ1" s="1" t="s">
        <v>59</v>
      </c>
      <c r="BK1" s="1" t="s">
        <v>60</v>
      </c>
      <c r="BL1" s="3" t="s">
        <v>61</v>
      </c>
      <c r="BM1" s="1" t="s">
        <v>62</v>
      </c>
      <c r="BN1" s="1" t="s">
        <v>63</v>
      </c>
      <c r="BO1" s="1" t="s">
        <v>64</v>
      </c>
      <c r="BP1" s="3" t="s">
        <v>65</v>
      </c>
      <c r="BQ1" s="1" t="s">
        <v>66</v>
      </c>
      <c r="BR1" s="1" t="s">
        <v>67</v>
      </c>
      <c r="BS1" s="3" t="s">
        <v>68</v>
      </c>
      <c r="BT1" s="3" t="s">
        <v>69</v>
      </c>
      <c r="BV1" t="s">
        <v>70</v>
      </c>
      <c r="BX1" t="s">
        <v>71</v>
      </c>
      <c r="BY1" t="s">
        <v>72</v>
      </c>
      <c r="BZ1" t="s">
        <v>73</v>
      </c>
      <c r="CB1" t="s">
        <v>74</v>
      </c>
      <c r="CD1" t="s">
        <v>75</v>
      </c>
      <c r="CF1" t="s">
        <v>76</v>
      </c>
      <c r="CH1" t="s">
        <v>77</v>
      </c>
      <c r="CJ1" t="s">
        <v>78</v>
      </c>
      <c r="CM1" t="s">
        <v>81</v>
      </c>
    </row>
    <row r="2" spans="1:92" x14ac:dyDescent="0.35">
      <c r="A2">
        <v>1994</v>
      </c>
      <c r="CM2">
        <v>1994</v>
      </c>
      <c r="CN2">
        <v>0</v>
      </c>
    </row>
    <row r="3" spans="1:92" x14ac:dyDescent="0.35">
      <c r="A3">
        <v>1995</v>
      </c>
      <c r="CM3">
        <v>1995</v>
      </c>
      <c r="CN3">
        <v>0</v>
      </c>
    </row>
    <row r="4" spans="1:92" x14ac:dyDescent="0.35">
      <c r="A4">
        <v>1996</v>
      </c>
      <c r="CM4">
        <v>1996</v>
      </c>
      <c r="CN4">
        <v>0</v>
      </c>
    </row>
    <row r="5" spans="1:92" x14ac:dyDescent="0.35">
      <c r="A5">
        <v>1997</v>
      </c>
      <c r="CM5">
        <v>1997</v>
      </c>
      <c r="CN5">
        <v>0</v>
      </c>
    </row>
    <row r="6" spans="1:92" x14ac:dyDescent="0.35">
      <c r="A6">
        <v>1998</v>
      </c>
      <c r="CM6">
        <v>1998</v>
      </c>
      <c r="CN6">
        <v>0</v>
      </c>
    </row>
    <row r="7" spans="1:92" x14ac:dyDescent="0.35">
      <c r="A7">
        <v>1999</v>
      </c>
      <c r="CM7">
        <v>1999</v>
      </c>
      <c r="CN7">
        <v>0</v>
      </c>
    </row>
    <row r="8" spans="1:92" x14ac:dyDescent="0.35">
      <c r="A8">
        <v>2000</v>
      </c>
      <c r="C8" s="5">
        <v>4.46868475991649E-2</v>
      </c>
      <c r="D8" s="5">
        <v>5.3235908141962404E-3</v>
      </c>
      <c r="E8" s="5">
        <v>5.6471816283924798E-3</v>
      </c>
      <c r="N8" s="5">
        <v>5.5814196242171203E-2</v>
      </c>
      <c r="AL8" s="5">
        <v>2.6096033402922802E-4</v>
      </c>
      <c r="AP8" s="5">
        <v>3.2359081419624201E-4</v>
      </c>
      <c r="AV8" s="5">
        <v>1.29436325678497E-3</v>
      </c>
      <c r="AW8" s="5">
        <v>4.8538622129436302E-3</v>
      </c>
      <c r="BB8" s="5">
        <v>1.09603340292276E-3</v>
      </c>
      <c r="BC8" s="5">
        <v>5.2630480167014597E-2</v>
      </c>
      <c r="BD8" s="5">
        <v>6.0125260960333998E-3</v>
      </c>
      <c r="BE8" s="5">
        <v>5.4530271398747401E-2</v>
      </c>
      <c r="BF8" s="5">
        <v>5.5219206680584602E-2</v>
      </c>
      <c r="BG8" s="5">
        <v>6.1586638830897695E-4</v>
      </c>
      <c r="BI8" s="5">
        <v>0.68846555323590797</v>
      </c>
      <c r="BK8" s="5">
        <v>3.2985386221294401E-3</v>
      </c>
      <c r="BV8" s="5">
        <v>0.111461377870564</v>
      </c>
      <c r="BX8">
        <v>0</v>
      </c>
      <c r="BY8">
        <v>0</v>
      </c>
      <c r="BZ8">
        <v>0</v>
      </c>
      <c r="CB8">
        <v>0</v>
      </c>
      <c r="CD8" s="5">
        <v>8.5490605427975003E-3</v>
      </c>
      <c r="CF8" s="5">
        <v>0.85747390396659695</v>
      </c>
      <c r="CH8">
        <v>0</v>
      </c>
      <c r="CJ8">
        <v>0</v>
      </c>
      <c r="CM8">
        <v>2000</v>
      </c>
      <c r="CN8">
        <v>95442</v>
      </c>
    </row>
    <row r="9" spans="1:92" x14ac:dyDescent="0.35">
      <c r="A9">
        <v>2001</v>
      </c>
      <c r="C9" s="5">
        <v>0.103592076580419</v>
      </c>
      <c r="D9" s="5">
        <v>2.81489906170031E-2</v>
      </c>
      <c r="E9" s="5">
        <v>0.135626954791015</v>
      </c>
      <c r="H9" s="5">
        <v>1.16892553628408E-2</v>
      </c>
      <c r="M9" s="5">
        <v>8.8459229772849303E-4</v>
      </c>
      <c r="N9" s="5">
        <v>0.12393769942817399</v>
      </c>
      <c r="O9" s="5"/>
      <c r="AT9" s="5">
        <v>8.1192935898651009E-3</v>
      </c>
      <c r="AV9" s="5">
        <v>2.56531766341263E-2</v>
      </c>
      <c r="AW9" s="5">
        <v>3.9806653397782199E-3</v>
      </c>
      <c r="AY9" s="5">
        <v>2.5991649269311102E-3</v>
      </c>
      <c r="BC9" s="5">
        <v>1.53539948820017E-2</v>
      </c>
      <c r="BD9" s="5">
        <v>5.81303509935867E-3</v>
      </c>
      <c r="BE9" s="5">
        <v>7.8254825766909897E-2</v>
      </c>
      <c r="BF9" s="5">
        <v>2.9886582630398398E-2</v>
      </c>
      <c r="BI9" s="5">
        <v>0.41885445297444202</v>
      </c>
      <c r="BV9" s="5">
        <v>0.40387956907718098</v>
      </c>
      <c r="BX9">
        <v>0</v>
      </c>
      <c r="BY9">
        <v>0</v>
      </c>
      <c r="BZ9">
        <v>0</v>
      </c>
      <c r="CB9">
        <v>0</v>
      </c>
      <c r="CD9" s="5">
        <v>3.9806653397782199E-3</v>
      </c>
      <c r="CF9" s="5">
        <v>0.54813129877104905</v>
      </c>
      <c r="CH9">
        <v>0</v>
      </c>
      <c r="CJ9">
        <v>0</v>
      </c>
      <c r="CM9">
        <v>2001</v>
      </c>
      <c r="CN9">
        <v>31551</v>
      </c>
    </row>
    <row r="10" spans="1:92" x14ac:dyDescent="0.35">
      <c r="A10">
        <v>2002</v>
      </c>
      <c r="C10" s="5">
        <v>3.9142319412081003E-2</v>
      </c>
      <c r="D10" s="5">
        <v>1.81708191432156E-2</v>
      </c>
      <c r="E10" s="5">
        <v>6.0427495967019199E-2</v>
      </c>
      <c r="G10" s="5">
        <v>4.1898189639720399E-3</v>
      </c>
      <c r="H10" s="5">
        <v>1.2054131564796599E-2</v>
      </c>
      <c r="I10" s="5">
        <v>2.1957340025094102E-3</v>
      </c>
      <c r="N10" s="5">
        <v>9.2489693493457606E-2</v>
      </c>
      <c r="W10" s="5">
        <v>3.3160064527693101E-3</v>
      </c>
      <c r="AT10" s="5">
        <v>2.50941028858218E-3</v>
      </c>
      <c r="AV10" s="5">
        <v>6.5872020075282301E-3</v>
      </c>
      <c r="AW10" s="5">
        <v>8.6709087650116493E-3</v>
      </c>
      <c r="BC10" s="5">
        <v>8.0995698153790999E-2</v>
      </c>
      <c r="BE10" s="5">
        <v>0.130108442373185</v>
      </c>
      <c r="BF10" s="5">
        <v>1.9649578777558699E-2</v>
      </c>
      <c r="BG10" s="5">
        <v>2.3368883312421599E-2</v>
      </c>
      <c r="BI10" s="5">
        <v>0.47264294676465302</v>
      </c>
      <c r="BK10" s="5">
        <v>1.1426778992651E-3</v>
      </c>
      <c r="BS10" s="5">
        <v>1.70281412439505E-3</v>
      </c>
      <c r="BV10" s="5">
        <v>0.22867001254705099</v>
      </c>
      <c r="BX10" s="5">
        <v>3.3160064527693101E-3</v>
      </c>
      <c r="BY10" s="5">
        <v>3.3160064527693101E-3</v>
      </c>
      <c r="BZ10" s="9">
        <v>0</v>
      </c>
      <c r="CB10" s="7">
        <v>0</v>
      </c>
      <c r="CD10" s="5">
        <v>8.6709087650116493E-3</v>
      </c>
      <c r="CF10" s="5">
        <v>0.72676554938160998</v>
      </c>
      <c r="CH10">
        <v>0</v>
      </c>
      <c r="CJ10">
        <v>0</v>
      </c>
      <c r="CM10">
        <v>2002</v>
      </c>
      <c r="CN10">
        <v>44460</v>
      </c>
    </row>
    <row r="11" spans="1:92" x14ac:dyDescent="0.35">
      <c r="A11">
        <v>2003</v>
      </c>
      <c r="C11" s="5">
        <v>2.8511839449195501E-2</v>
      </c>
      <c r="D11" s="5">
        <v>5.0339646031041397E-3</v>
      </c>
      <c r="E11" s="5">
        <v>2.2975315983884598E-2</v>
      </c>
      <c r="H11" s="5">
        <v>4.1377346321687901E-3</v>
      </c>
      <c r="I11" s="5">
        <v>1.77570797979713E-3</v>
      </c>
      <c r="K11" s="5">
        <v>7.1195838812620896E-4</v>
      </c>
      <c r="M11" s="5">
        <v>5.2768680531707299E-4</v>
      </c>
      <c r="N11" s="5">
        <v>6.0709110554573703E-2</v>
      </c>
      <c r="Q11" s="5">
        <v>7.4546231227332505E-4</v>
      </c>
      <c r="X11" s="5">
        <v>9.0460595197212499E-4</v>
      </c>
      <c r="Z11" s="5">
        <v>1.8427158280913701E-4</v>
      </c>
      <c r="AK11" s="5">
        <v>6.7007848294231499E-4</v>
      </c>
      <c r="AO11" s="5">
        <v>6.8683044501587304E-4</v>
      </c>
      <c r="AS11" s="5">
        <v>1.8678437712017E-3</v>
      </c>
      <c r="AT11" s="5">
        <v>6.8515524880851698E-3</v>
      </c>
      <c r="AV11" s="5">
        <v>2.5044183299969E-3</v>
      </c>
      <c r="AW11" s="5">
        <v>1.6710082168374E-2</v>
      </c>
      <c r="AX11" s="5">
        <v>1.50767658662021E-3</v>
      </c>
      <c r="BA11" s="5">
        <v>5.7794269153774603E-4</v>
      </c>
      <c r="BB11" s="5">
        <v>8.1247016056755603E-4</v>
      </c>
      <c r="BC11" s="5">
        <v>1.70367454288083E-2</v>
      </c>
      <c r="BE11" s="5">
        <v>4.6528574659307001E-2</v>
      </c>
      <c r="BF11" s="5">
        <v>3.5916206685708101E-2</v>
      </c>
      <c r="BG11" s="5">
        <v>1.7648192044493201E-2</v>
      </c>
      <c r="BI11" s="5">
        <v>0.69045724480479798</v>
      </c>
      <c r="BK11" s="5">
        <v>4.4392699494928299E-3</v>
      </c>
      <c r="BP11" s="5">
        <v>1.17263734514905E-3</v>
      </c>
      <c r="BS11" s="5">
        <v>1.08887753478126E-2</v>
      </c>
      <c r="BT11" s="5">
        <v>2.2363869368199701E-3</v>
      </c>
      <c r="BV11" s="5">
        <v>0.12394776738225501</v>
      </c>
      <c r="BX11" s="5">
        <v>2.5044183299969E-3</v>
      </c>
      <c r="BY11" s="5">
        <v>9.0460595197212499E-4</v>
      </c>
      <c r="BZ11" s="5">
        <v>6.7007848294231499E-4</v>
      </c>
      <c r="CB11" s="5">
        <v>1.8678437712017E-3</v>
      </c>
      <c r="CD11" s="5">
        <v>1.96081716070995E-2</v>
      </c>
      <c r="CF11" s="5">
        <v>0.80757858764207802</v>
      </c>
      <c r="CH11">
        <v>0</v>
      </c>
      <c r="CJ11" s="5">
        <v>1.17263734514905E-3</v>
      </c>
      <c r="CM11">
        <v>2003</v>
      </c>
      <c r="CN11">
        <v>119001</v>
      </c>
    </row>
    <row r="12" spans="1:92" x14ac:dyDescent="0.35">
      <c r="A12">
        <v>2004</v>
      </c>
      <c r="C12" s="5">
        <v>2.3186577022417599E-2</v>
      </c>
      <c r="D12" s="5">
        <v>3.2729351919398998E-2</v>
      </c>
      <c r="E12" s="5">
        <v>3.4641850194207298E-2</v>
      </c>
      <c r="H12" s="5">
        <v>6.58530333799957E-3</v>
      </c>
      <c r="N12" s="5">
        <v>0.17486543504406599</v>
      </c>
      <c r="Q12" s="5">
        <v>7.4922612827540004E-4</v>
      </c>
      <c r="T12" s="5">
        <v>1.14355566947298E-3</v>
      </c>
      <c r="AS12" s="5">
        <v>3.6475482560776001E-3</v>
      </c>
      <c r="AT12" s="5">
        <v>5.7177783473648901E-4</v>
      </c>
      <c r="AV12" s="5">
        <v>3.06788383051716E-2</v>
      </c>
      <c r="BC12" s="5">
        <v>5.1460005126284E-2</v>
      </c>
      <c r="BD12" s="5">
        <v>2.6617244030836601E-3</v>
      </c>
      <c r="BE12" s="5">
        <v>0.13618170705258401</v>
      </c>
      <c r="BF12" s="5">
        <v>4.6649184723673597E-2</v>
      </c>
      <c r="BI12" s="5">
        <v>0.41856109150416998</v>
      </c>
      <c r="BK12" s="5">
        <v>8.0837555945503705E-4</v>
      </c>
      <c r="BP12" s="5">
        <v>2.3028845205938599E-2</v>
      </c>
      <c r="BT12" s="5">
        <v>3.7264141643171202E-3</v>
      </c>
      <c r="BV12" s="5">
        <v>0.27200851751809002</v>
      </c>
      <c r="BX12" s="5">
        <v>1.89278179774838E-3</v>
      </c>
      <c r="BY12" s="5">
        <v>1.14355566947298E-3</v>
      </c>
      <c r="BZ12" s="6">
        <v>0</v>
      </c>
      <c r="CB12" s="5">
        <v>3.6475482560776001E-3</v>
      </c>
      <c r="CD12" s="7">
        <v>0</v>
      </c>
      <c r="CF12" s="5">
        <v>0.65551371280979498</v>
      </c>
      <c r="CH12">
        <v>0</v>
      </c>
      <c r="CJ12" s="5">
        <v>2.3028845205938599E-2</v>
      </c>
      <c r="CM12">
        <v>2004</v>
      </c>
      <c r="CN12">
        <v>50555</v>
      </c>
    </row>
    <row r="13" spans="1:92" x14ac:dyDescent="0.35">
      <c r="A13">
        <v>2005</v>
      </c>
      <c r="C13" s="5">
        <v>0.14204235294117601</v>
      </c>
      <c r="D13" s="5">
        <v>1.8936470588235301E-2</v>
      </c>
      <c r="E13" s="5">
        <v>2.5863529411764698E-2</v>
      </c>
      <c r="G13" s="5">
        <v>2.8988235294117601E-3</v>
      </c>
      <c r="H13" s="5">
        <v>5.1952941176470601E-3</v>
      </c>
      <c r="I13" s="5">
        <v>9.4682352941176506E-3</v>
      </c>
      <c r="M13" s="5">
        <v>7.8481201883548804E-4</v>
      </c>
      <c r="N13" s="5">
        <v>0.117044705882353</v>
      </c>
      <c r="T13" s="5">
        <v>5.2705882352941204E-4</v>
      </c>
      <c r="AA13" s="5">
        <v>1.1858823529411801E-3</v>
      </c>
      <c r="AP13" s="5">
        <v>3.4804705882352897E-2</v>
      </c>
      <c r="AS13" s="5">
        <v>4.7058823529411799E-4</v>
      </c>
      <c r="AT13" s="5">
        <v>1.3364705882352901E-3</v>
      </c>
      <c r="AV13" s="5">
        <v>6.68235294117647E-3</v>
      </c>
      <c r="AW13" s="5">
        <v>6.7576470588235297E-3</v>
      </c>
      <c r="AY13" s="5">
        <v>1.4249411764705899E-2</v>
      </c>
      <c r="BC13" s="5">
        <v>7.5181176470588196E-2</v>
      </c>
      <c r="BE13" s="5">
        <v>0.13146352941176501</v>
      </c>
      <c r="BF13" s="5">
        <v>3.3524705882352901E-2</v>
      </c>
      <c r="BG13" s="5">
        <v>9.5999999999999992E-3</v>
      </c>
      <c r="BI13" s="5">
        <v>0.34070588235294103</v>
      </c>
      <c r="BK13" s="5">
        <v>6.5882352941176497E-4</v>
      </c>
      <c r="BP13" s="5">
        <v>1.0917647058823501E-2</v>
      </c>
      <c r="BV13" s="5">
        <v>0.32144941176470598</v>
      </c>
      <c r="BX13" s="5">
        <v>1.71294117647059E-3</v>
      </c>
      <c r="BY13" s="5">
        <v>5.2705882352941204E-4</v>
      </c>
      <c r="BZ13" s="5">
        <v>1.1858823529411801E-3</v>
      </c>
      <c r="CB13" s="5">
        <v>4.7058823529411799E-4</v>
      </c>
      <c r="CD13" s="5">
        <v>2.10070588235294E-2</v>
      </c>
      <c r="CF13" s="5">
        <v>0.59047529411764699</v>
      </c>
      <c r="CH13">
        <v>0</v>
      </c>
      <c r="CJ13" s="5">
        <v>1.0917647058823501E-2</v>
      </c>
      <c r="CM13">
        <v>2005</v>
      </c>
      <c r="CN13">
        <v>52961</v>
      </c>
    </row>
    <row r="14" spans="1:92" x14ac:dyDescent="0.35">
      <c r="A14">
        <v>2006</v>
      </c>
      <c r="C14" s="5">
        <v>3.00470887211301E-2</v>
      </c>
      <c r="D14" s="5">
        <v>1.5789670378952101E-2</v>
      </c>
      <c r="E14" s="5">
        <v>2.1638388519321299E-2</v>
      </c>
      <c r="N14" s="5">
        <v>0.115479482771508</v>
      </c>
      <c r="S14" s="5">
        <v>6.0916361461992698E-3</v>
      </c>
      <c r="T14" s="5">
        <v>1.26691083040586E-2</v>
      </c>
      <c r="AK14" s="5">
        <v>4.4659541071829E-3</v>
      </c>
      <c r="AS14" s="5">
        <v>2.6347260632334302E-3</v>
      </c>
      <c r="BC14" s="5">
        <v>3.4214066821137597E-2</v>
      </c>
      <c r="BE14" s="5">
        <v>0.13676283728230801</v>
      </c>
      <c r="BF14" s="5">
        <v>4.0137528963300702E-2</v>
      </c>
      <c r="BI14" s="5">
        <v>0.55897301741535199</v>
      </c>
      <c r="BP14" s="5">
        <v>1.3472606323342601E-2</v>
      </c>
      <c r="BV14" s="5">
        <v>0.18373944240974699</v>
      </c>
      <c r="BX14" s="5">
        <v>2.3226698557440799E-2</v>
      </c>
      <c r="BY14" s="5">
        <v>1.87607444502579E-2</v>
      </c>
      <c r="BZ14" s="5">
        <v>4.4659541071829E-3</v>
      </c>
      <c r="CB14" s="5">
        <v>2.6347260632334302E-3</v>
      </c>
      <c r="CD14" s="7">
        <v>0</v>
      </c>
      <c r="CF14" s="5">
        <v>0.77008745048209903</v>
      </c>
      <c r="CH14">
        <v>0</v>
      </c>
      <c r="CJ14" s="5">
        <v>1.3472606323342601E-2</v>
      </c>
      <c r="CM14">
        <v>2006</v>
      </c>
      <c r="CN14">
        <v>53344</v>
      </c>
    </row>
    <row r="15" spans="1:92" x14ac:dyDescent="0.35">
      <c r="A15">
        <v>2007</v>
      </c>
      <c r="C15" s="5">
        <v>3.2238349885408697E-2</v>
      </c>
      <c r="D15" s="5">
        <v>1.4311179017061399E-2</v>
      </c>
      <c r="E15" s="5">
        <v>1.9671504965622599E-2</v>
      </c>
      <c r="H15" s="5">
        <v>3.6363636363636397E-2</v>
      </c>
      <c r="I15" s="5">
        <v>5.4876496052966598E-3</v>
      </c>
      <c r="N15" s="5">
        <v>0.111102622867329</v>
      </c>
      <c r="AM15" s="5">
        <v>4.20168067226891E-4</v>
      </c>
      <c r="AS15" s="5">
        <v>6.3661828367710701E-4</v>
      </c>
      <c r="AV15" s="5">
        <v>1.9569646040234302E-2</v>
      </c>
      <c r="AY15" s="5">
        <v>1.5151515151515199E-3</v>
      </c>
      <c r="BC15" s="5">
        <v>6.1026228673287497E-2</v>
      </c>
      <c r="BD15" s="5">
        <v>4.9019607843137298E-3</v>
      </c>
      <c r="BE15" s="5">
        <v>9.5543672014260297E-2</v>
      </c>
      <c r="BF15" s="5">
        <v>5.9421950598421203E-2</v>
      </c>
      <c r="BI15" s="5">
        <v>0.52857142857142903</v>
      </c>
      <c r="BK15" s="5">
        <v>2.3045581869111302E-3</v>
      </c>
      <c r="BV15" s="5">
        <v>0.21914947797300699</v>
      </c>
      <c r="BX15" s="6">
        <v>0</v>
      </c>
      <c r="BY15" s="6">
        <v>0</v>
      </c>
      <c r="BZ15" s="6">
        <v>0</v>
      </c>
      <c r="CB15" s="5">
        <v>6.3661828367710701E-4</v>
      </c>
      <c r="CD15" s="5">
        <v>1.5151515151515199E-3</v>
      </c>
      <c r="CF15" s="5">
        <v>0.74946524064171105</v>
      </c>
      <c r="CH15">
        <v>0</v>
      </c>
      <c r="CJ15" s="7">
        <v>0</v>
      </c>
      <c r="CM15">
        <v>2007</v>
      </c>
      <c r="CN15">
        <v>78248</v>
      </c>
    </row>
    <row r="16" spans="1:92" x14ac:dyDescent="0.35">
      <c r="A16">
        <v>2008</v>
      </c>
      <c r="C16" s="5">
        <v>5.9292758575859403E-2</v>
      </c>
      <c r="D16" s="5">
        <v>1.9296844529465298E-2</v>
      </c>
      <c r="E16" s="5">
        <v>1.3511505673903801E-2</v>
      </c>
      <c r="G16" s="5">
        <v>4.3366825771223704E-3</v>
      </c>
      <c r="H16" s="5">
        <v>1.6278810616050399E-2</v>
      </c>
      <c r="K16" s="5">
        <v>4.2438199951711497E-3</v>
      </c>
      <c r="M16" s="5">
        <v>3.26876288468325E-3</v>
      </c>
      <c r="N16" s="5">
        <v>8.7262968259569501E-2</v>
      </c>
      <c r="Q16" s="5">
        <v>2.9716026224393098E-4</v>
      </c>
      <c r="X16" s="5">
        <v>4.1045261222442996E-3</v>
      </c>
      <c r="AM16" s="5">
        <v>1.5879501513660101E-3</v>
      </c>
      <c r="AP16" s="5">
        <v>2.50821833850268E-2</v>
      </c>
      <c r="AS16" s="5">
        <v>2.6280110692197701E-3</v>
      </c>
      <c r="AT16" s="5">
        <v>3.2325464777222701E-2</v>
      </c>
      <c r="AV16" s="5">
        <v>3.9095147001467203E-3</v>
      </c>
      <c r="AW16" s="5">
        <v>1.3836524710733101E-3</v>
      </c>
      <c r="BA16" s="5">
        <v>8.6362201214642599E-4</v>
      </c>
      <c r="BB16" s="5">
        <v>2.9808888806344401E-3</v>
      </c>
      <c r="BC16" s="5">
        <v>8.0836877588544506E-2</v>
      </c>
      <c r="BD16" s="5">
        <v>5.0981557491224499E-3</v>
      </c>
      <c r="BE16" s="5">
        <v>0.105946919748157</v>
      </c>
      <c r="BF16" s="5">
        <v>4.2614638857418799E-2</v>
      </c>
      <c r="BI16" s="5">
        <v>0.47232695057853402</v>
      </c>
      <c r="BJ16" s="5">
        <v>6.4075181546347697E-4</v>
      </c>
      <c r="BP16" s="5">
        <v>6.0360678268298604E-4</v>
      </c>
      <c r="BV16" s="5">
        <v>0.20749215311182501</v>
      </c>
      <c r="BX16" s="5">
        <v>4.4016863844882296E-3</v>
      </c>
      <c r="BY16" s="5">
        <v>4.1045261222442996E-3</v>
      </c>
      <c r="BZ16" s="6">
        <v>0</v>
      </c>
      <c r="CB16" s="5">
        <v>2.6280110692197701E-3</v>
      </c>
      <c r="CD16" s="5">
        <v>5.22816336385417E-3</v>
      </c>
      <c r="CF16" s="5">
        <v>0.70744572182084997</v>
      </c>
      <c r="CH16">
        <v>0</v>
      </c>
      <c r="CJ16" s="5">
        <v>6.0360678268298604E-4</v>
      </c>
      <c r="CM16">
        <v>2008</v>
      </c>
      <c r="CN16">
        <v>107262</v>
      </c>
    </row>
    <row r="17" spans="1:92" x14ac:dyDescent="0.35">
      <c r="A17">
        <v>2009</v>
      </c>
      <c r="C17" s="5">
        <v>3.5895652810438397E-2</v>
      </c>
      <c r="D17" s="5">
        <v>2.5958696666636201E-2</v>
      </c>
      <c r="E17" s="5">
        <v>1.36518771331058E-2</v>
      </c>
      <c r="H17" s="5">
        <v>6.1497497460860702E-2</v>
      </c>
      <c r="I17" s="5">
        <v>2.1594122006789299E-3</v>
      </c>
      <c r="N17" s="5">
        <v>0.17719990117944201</v>
      </c>
      <c r="R17" s="5">
        <v>1.44570816825115E-3</v>
      </c>
      <c r="S17" s="5">
        <v>2.5437143719862E-3</v>
      </c>
      <c r="AA17" s="5">
        <v>8.6925491129024896E-4</v>
      </c>
      <c r="AF17" s="5">
        <v>8.6010485959245699E-4</v>
      </c>
      <c r="AM17" s="5">
        <v>8.83894994006716E-3</v>
      </c>
      <c r="AP17" s="5">
        <v>1.1885917155431899E-2</v>
      </c>
      <c r="AQ17" s="5">
        <v>8.5095480789466502E-4</v>
      </c>
      <c r="AS17" s="5">
        <v>4.9410279168077297E-4</v>
      </c>
      <c r="AV17" s="5">
        <v>2.1264720145668801E-2</v>
      </c>
      <c r="AX17" s="5">
        <v>6.4050361884544695E-4</v>
      </c>
      <c r="AY17" s="5">
        <v>6.4416363952456302E-3</v>
      </c>
      <c r="BB17" s="5">
        <v>1.3999579097621899E-3</v>
      </c>
      <c r="BC17" s="5">
        <v>3.9720374420115501E-2</v>
      </c>
      <c r="BD17" s="5">
        <v>1.11630630713064E-3</v>
      </c>
      <c r="BE17" s="5">
        <v>3.6170154361372102E-2</v>
      </c>
      <c r="BF17" s="5">
        <v>4.0232777315191801E-2</v>
      </c>
      <c r="BG17" s="5">
        <v>6.6886877910860201E-3</v>
      </c>
      <c r="BI17" s="5">
        <v>0.46237041239283</v>
      </c>
      <c r="BK17" s="5">
        <v>4.2364739360777398E-3</v>
      </c>
      <c r="BP17" s="5">
        <v>2.7880207523172499E-2</v>
      </c>
      <c r="BT17" s="5">
        <v>1.6470093056025799E-4</v>
      </c>
      <c r="BV17" s="5">
        <v>0.31636303745116201</v>
      </c>
      <c r="BX17" s="5">
        <v>5.7187823111200598E-3</v>
      </c>
      <c r="BY17" s="5">
        <v>3.9894225402373499E-3</v>
      </c>
      <c r="BZ17" s="5">
        <v>1.7293597708827101E-3</v>
      </c>
      <c r="CB17" s="5">
        <v>1.3450575995754401E-3</v>
      </c>
      <c r="CD17" s="5">
        <v>8.4820979238532691E-3</v>
      </c>
      <c r="CF17" s="5">
        <v>0.58629871258772603</v>
      </c>
      <c r="CH17">
        <v>0</v>
      </c>
      <c r="CJ17" s="5">
        <v>2.7880207523172499E-2</v>
      </c>
      <c r="CM17">
        <v>2009</v>
      </c>
      <c r="CN17">
        <v>108961</v>
      </c>
    </row>
    <row r="18" spans="1:92" x14ac:dyDescent="0.35">
      <c r="A18">
        <v>2010</v>
      </c>
      <c r="C18" s="5">
        <v>2.8308655664992501E-2</v>
      </c>
      <c r="D18" s="5">
        <v>8.5447785532581002E-3</v>
      </c>
      <c r="E18" s="5">
        <v>1.79266410105886E-2</v>
      </c>
      <c r="G18" s="5">
        <v>5.8269736699062902E-3</v>
      </c>
      <c r="N18" s="5">
        <v>1.2904137586154401E-2</v>
      </c>
      <c r="Q18" s="5">
        <v>4.7181092774987504E-3</v>
      </c>
      <c r="R18" s="5">
        <v>3.1526536646881002E-3</v>
      </c>
      <c r="T18" s="5">
        <v>1.7937512230122E-3</v>
      </c>
      <c r="U18" s="5">
        <v>1.1197356119409499E-3</v>
      </c>
      <c r="X18" s="5">
        <v>4.2506468375622403E-3</v>
      </c>
      <c r="AC18" s="5">
        <v>3.3700780553562497E-4</v>
      </c>
      <c r="AG18" s="5">
        <v>2.60909268801774E-4</v>
      </c>
      <c r="AM18" s="5">
        <v>5.8595873285065096E-3</v>
      </c>
      <c r="AP18" s="5">
        <v>5.3486400104363696E-3</v>
      </c>
      <c r="AR18" s="5">
        <v>5.1094731807014096E-4</v>
      </c>
      <c r="AS18" s="5">
        <v>8.0229600156545601E-3</v>
      </c>
      <c r="AT18" s="5">
        <v>3.3592068358228402E-3</v>
      </c>
      <c r="AV18" s="5">
        <v>5.7987084991194301E-2</v>
      </c>
      <c r="AW18" s="5">
        <v>3.7070858608918701E-3</v>
      </c>
      <c r="AY18" s="5">
        <v>3.9462526906268299E-3</v>
      </c>
      <c r="BA18" s="5">
        <v>5.3268975713695603E-4</v>
      </c>
      <c r="BB18" s="5">
        <v>1.09799317287413E-3</v>
      </c>
      <c r="BC18" s="5">
        <v>6.8847433305068206E-2</v>
      </c>
      <c r="BD18" s="5">
        <v>5.1964429369686701E-3</v>
      </c>
      <c r="BE18" s="5">
        <v>9.6188550431587402E-2</v>
      </c>
      <c r="BF18" s="5">
        <v>5.9965646946274397E-2</v>
      </c>
      <c r="BG18" s="5">
        <v>7.9577326984541109E-3</v>
      </c>
      <c r="BI18" s="5">
        <v>0.54369143130476405</v>
      </c>
      <c r="BK18" s="5">
        <v>1.0360272215337101E-2</v>
      </c>
      <c r="BP18" s="5">
        <v>2.0427021503272198E-2</v>
      </c>
      <c r="BQ18" s="5">
        <v>1.6415541495445E-3</v>
      </c>
      <c r="BT18" s="5">
        <v>2.8265170786858902E-4</v>
      </c>
      <c r="BV18" s="5">
        <v>7.3511186484899904E-2</v>
      </c>
      <c r="BX18" s="5">
        <v>1.5632813689039599E-2</v>
      </c>
      <c r="BY18" s="5">
        <v>1.03167873372035E-2</v>
      </c>
      <c r="BZ18" s="5">
        <v>5.9791707433739898E-4</v>
      </c>
      <c r="CB18" s="5">
        <v>8.5339073337246992E-3</v>
      </c>
      <c r="CD18" s="5">
        <v>9.2840214815298003E-3</v>
      </c>
      <c r="CF18" s="5">
        <v>0.78181462396451595</v>
      </c>
      <c r="CH18">
        <v>0</v>
      </c>
      <c r="CJ18" s="5">
        <v>2.20685756528167E-2</v>
      </c>
      <c r="CM18">
        <v>2010</v>
      </c>
      <c r="CN18">
        <v>91754</v>
      </c>
    </row>
    <row r="19" spans="1:92" x14ac:dyDescent="0.35">
      <c r="A19">
        <v>2011</v>
      </c>
      <c r="C19" s="5">
        <v>1.9303720374473601E-2</v>
      </c>
      <c r="D19" s="5">
        <v>2.1194649714040399E-2</v>
      </c>
      <c r="E19" s="5">
        <v>2.4454472685931702E-2</v>
      </c>
      <c r="H19" s="5">
        <v>2.71690583635921E-2</v>
      </c>
      <c r="I19" s="5">
        <v>2.9001983735687498E-3</v>
      </c>
      <c r="K19" s="5">
        <v>3.1786174174313498E-3</v>
      </c>
      <c r="N19" s="5">
        <v>3.7377756638554097E-2</v>
      </c>
      <c r="O19" s="5">
        <v>4.4083015278245001E-4</v>
      </c>
      <c r="T19" s="5">
        <v>7.5057133907959301E-3</v>
      </c>
      <c r="AB19" s="5">
        <v>4.9883412025382499E-4</v>
      </c>
      <c r="AG19" s="5">
        <v>9.1646268604772595E-4</v>
      </c>
      <c r="AJ19" s="5">
        <v>1.6473126761870501E-3</v>
      </c>
      <c r="AO19" s="5">
        <v>8.4685792508207604E-3</v>
      </c>
      <c r="AP19" s="5">
        <v>9.17622765397153E-3</v>
      </c>
      <c r="AS19" s="5">
        <v>8.0045475110497599E-4</v>
      </c>
      <c r="AV19" s="5">
        <v>1.4118165682532701E-2</v>
      </c>
      <c r="AW19" s="5">
        <v>5.1275507244695501E-3</v>
      </c>
      <c r="AY19" s="5">
        <v>1.2389647451885699E-2</v>
      </c>
      <c r="BB19" s="5">
        <v>3.37583090683403E-3</v>
      </c>
      <c r="BC19" s="5">
        <v>6.5022447535411407E-2</v>
      </c>
      <c r="BD19" s="5">
        <v>3.4570364612939498E-3</v>
      </c>
      <c r="BE19" s="5">
        <v>7.9674249718680798E-2</v>
      </c>
      <c r="BF19" s="5">
        <v>2.7401074233477599E-2</v>
      </c>
      <c r="BG19" s="5">
        <v>1.42341736174754E-2</v>
      </c>
      <c r="BI19" s="5">
        <v>0.58654771986403897</v>
      </c>
      <c r="BJ19" s="5">
        <v>3.0162063085115002E-4</v>
      </c>
      <c r="BK19" s="5">
        <v>9.9070776441108604E-3</v>
      </c>
      <c r="BP19" s="5">
        <v>1.1600793494275E-3</v>
      </c>
      <c r="BQ19" s="5">
        <v>2.7957912321202802E-3</v>
      </c>
      <c r="BS19" s="5">
        <v>1.24128490388743E-3</v>
      </c>
      <c r="BT19" s="5">
        <v>5.4523729423092495E-4</v>
      </c>
      <c r="BV19" s="5">
        <v>0.13557847356759201</v>
      </c>
      <c r="BX19" s="5">
        <v>1.05683228732845E-2</v>
      </c>
      <c r="BY19" s="5">
        <v>7.5057133907959301E-3</v>
      </c>
      <c r="BZ19" s="5">
        <v>3.0626094824885998E-3</v>
      </c>
      <c r="CB19" s="5">
        <v>8.0045475110497599E-4</v>
      </c>
      <c r="CD19" s="5">
        <v>2.08930290831893E-2</v>
      </c>
      <c r="CF19" s="5">
        <v>0.77655711650676895</v>
      </c>
      <c r="CH19">
        <v>0</v>
      </c>
      <c r="CJ19" s="5">
        <v>3.9558705815477798E-3</v>
      </c>
      <c r="CM19">
        <v>2011</v>
      </c>
      <c r="CN19">
        <v>85967</v>
      </c>
    </row>
    <row r="20" spans="1:92" x14ac:dyDescent="0.35">
      <c r="A20">
        <v>2012</v>
      </c>
      <c r="C20" s="5">
        <v>9.4010986557098806E-3</v>
      </c>
      <c r="D20" s="5">
        <v>8.7832909055721806E-3</v>
      </c>
      <c r="E20" s="5">
        <v>1.3234484093311299E-2</v>
      </c>
      <c r="H20" s="5">
        <v>2.5010048680273299E-3</v>
      </c>
      <c r="K20" s="5">
        <v>1.83853631667485E-3</v>
      </c>
      <c r="M20" s="5">
        <v>9.5276375924850795E-4</v>
      </c>
      <c r="N20" s="5">
        <v>3.3584922513509897E-2</v>
      </c>
      <c r="O20" s="5">
        <v>1.9948491209265599E-3</v>
      </c>
      <c r="R20" s="5">
        <v>7.3690322004376805E-4</v>
      </c>
      <c r="S20" s="5">
        <v>2.9029520789603002E-4</v>
      </c>
      <c r="AG20" s="5">
        <v>4.9573489348398898E-3</v>
      </c>
      <c r="AM20" s="5">
        <v>2.0543968558795899E-3</v>
      </c>
      <c r="AP20" s="5">
        <v>6.4013815074509097E-3</v>
      </c>
      <c r="AS20" s="5">
        <v>2.2032661932621699E-3</v>
      </c>
      <c r="AT20" s="5">
        <v>3.1709168862489399E-3</v>
      </c>
      <c r="AU20" s="5">
        <v>6.9968588569812305E-4</v>
      </c>
      <c r="AV20" s="5">
        <v>1.5951349500543398E-2</v>
      </c>
      <c r="AW20" s="5">
        <v>4.0939067780209303E-4</v>
      </c>
      <c r="AX20" s="5">
        <v>7.4434668691289701E-4</v>
      </c>
      <c r="BB20" s="5">
        <v>2.5828830035877501E-3</v>
      </c>
      <c r="BC20" s="5">
        <v>8.00321557768746E-2</v>
      </c>
      <c r="BE20" s="5">
        <v>0.13500960207226101</v>
      </c>
      <c r="BF20" s="5">
        <v>4.3998332663421298E-2</v>
      </c>
      <c r="BI20" s="5">
        <v>0.61239634972384704</v>
      </c>
      <c r="BJ20" s="5">
        <v>3.94503744063835E-4</v>
      </c>
      <c r="BK20" s="5">
        <v>6.4460423086656797E-3</v>
      </c>
      <c r="BS20" s="5">
        <v>7.8900748812767E-4</v>
      </c>
      <c r="BV20" s="5">
        <v>7.0296101112053894E-2</v>
      </c>
      <c r="BX20" s="5">
        <v>5.9845473627796898E-3</v>
      </c>
      <c r="BY20" s="5">
        <v>1.0271984279397999E-3</v>
      </c>
      <c r="BZ20" s="5">
        <v>4.9573489348398898E-3</v>
      </c>
      <c r="CB20" s="5">
        <v>2.2032661932621699E-3</v>
      </c>
      <c r="CD20" s="5">
        <v>3.7366203683027398E-3</v>
      </c>
      <c r="CF20" s="5">
        <v>0.87183094398046801</v>
      </c>
      <c r="CH20">
        <v>0</v>
      </c>
      <c r="CJ20" s="7">
        <v>0</v>
      </c>
      <c r="CM20">
        <v>2012</v>
      </c>
      <c r="CN20">
        <v>133928</v>
      </c>
    </row>
    <row r="21" spans="1:92" x14ac:dyDescent="0.35">
      <c r="A21">
        <v>2013</v>
      </c>
      <c r="C21" s="5">
        <v>2.4155426308625199E-2</v>
      </c>
      <c r="D21" s="5">
        <v>1.46764014354659E-2</v>
      </c>
      <c r="E21" s="5">
        <v>1.20653384482119E-2</v>
      </c>
      <c r="H21" s="5">
        <v>1.37173617126593E-2</v>
      </c>
      <c r="M21" s="5">
        <v>1.03947531246133E-3</v>
      </c>
      <c r="N21" s="5">
        <v>5.12993441405767E-2</v>
      </c>
      <c r="O21" s="5">
        <v>1.0518500185620601E-3</v>
      </c>
      <c r="P21" s="5">
        <v>5.9398589283504504E-4</v>
      </c>
      <c r="R21" s="5">
        <v>5.4448706843212495E-4</v>
      </c>
      <c r="T21" s="5">
        <v>5.2716247989110301E-3</v>
      </c>
      <c r="AB21" s="5">
        <v>2.0913253310233899E-3</v>
      </c>
      <c r="AF21" s="5">
        <v>1.2622200222744699E-3</v>
      </c>
      <c r="AL21" s="5">
        <v>9.59039722806583E-4</v>
      </c>
      <c r="AM21" s="5">
        <v>3.3226085880460302E-3</v>
      </c>
      <c r="AN21" s="5">
        <v>1.11991090211607E-3</v>
      </c>
      <c r="AP21" s="5">
        <v>6.0636059893577499E-3</v>
      </c>
      <c r="AQ21" s="5">
        <v>2.35119415913872E-4</v>
      </c>
      <c r="AR21" s="5">
        <v>2.7224353421606199E-4</v>
      </c>
      <c r="AS21" s="5">
        <v>4.3125850761044403E-3</v>
      </c>
      <c r="AT21" s="5">
        <v>1.19787155055067E-2</v>
      </c>
      <c r="AU21" s="5">
        <v>2.4749412201460199E-4</v>
      </c>
      <c r="AV21" s="5">
        <v>1.38349214206163E-2</v>
      </c>
      <c r="AW21" s="5">
        <v>1.57777502784309E-3</v>
      </c>
      <c r="AX21" s="5">
        <v>1.94901621086499E-3</v>
      </c>
      <c r="AY21" s="5">
        <v>1.87476797426061E-3</v>
      </c>
      <c r="BB21" s="5">
        <v>5.6614280410840203E-3</v>
      </c>
      <c r="BC21" s="5">
        <v>6.6613042940230197E-2</v>
      </c>
      <c r="BD21" s="5">
        <v>4.9436950872416797E-3</v>
      </c>
      <c r="BE21" s="5">
        <v>0.120115084766737</v>
      </c>
      <c r="BF21" s="5">
        <v>1.02276945922534E-2</v>
      </c>
      <c r="BG21" s="5">
        <v>6.3729736418760103E-3</v>
      </c>
      <c r="BI21" s="5">
        <v>0.56143422843707502</v>
      </c>
      <c r="BJ21" s="5">
        <v>1.32780596460834E-2</v>
      </c>
      <c r="BK21" s="5">
        <v>8.8850389803242207E-3</v>
      </c>
      <c r="BP21" s="5">
        <v>1.2077713154312599E-2</v>
      </c>
      <c r="BS21" s="5">
        <v>4.3002103700037096E-3</v>
      </c>
      <c r="BT21" s="5">
        <v>2.82143299096646E-3</v>
      </c>
      <c r="BV21" s="5">
        <v>0.11694716000494999</v>
      </c>
      <c r="BX21" s="5">
        <v>9.1696572206410101E-3</v>
      </c>
      <c r="BY21" s="5">
        <v>5.8161118673431501E-3</v>
      </c>
      <c r="BZ21" s="5">
        <v>3.35354535329786E-3</v>
      </c>
      <c r="CB21" s="5">
        <v>4.8199480262343802E-3</v>
      </c>
      <c r="CD21" s="5">
        <v>1.1062987254052701E-2</v>
      </c>
      <c r="CF21" s="5">
        <v>0.782984779111496</v>
      </c>
      <c r="CH21">
        <v>0</v>
      </c>
      <c r="CJ21" s="5">
        <v>1.2077713154312599E-2</v>
      </c>
      <c r="CM21">
        <v>2013</v>
      </c>
      <c r="CN21">
        <v>16184</v>
      </c>
    </row>
    <row r="22" spans="1:92" x14ac:dyDescent="0.35">
      <c r="A22">
        <v>2014</v>
      </c>
      <c r="C22" s="5">
        <v>1.41362604442156E-2</v>
      </c>
      <c r="D22" s="5">
        <v>1.3613562072382001E-2</v>
      </c>
      <c r="E22" s="5">
        <v>9.4085706930044193E-3</v>
      </c>
      <c r="H22" s="5">
        <v>1.8278840077702599E-2</v>
      </c>
      <c r="K22" s="5">
        <v>5.7886894313509797E-3</v>
      </c>
      <c r="N22" s="5">
        <v>1.9058986901334798E-2</v>
      </c>
      <c r="O22" s="5">
        <v>2.1844111061701801E-4</v>
      </c>
      <c r="P22" s="5">
        <v>7.6454388715956295E-4</v>
      </c>
      <c r="T22" s="5">
        <v>2.2936316614786899E-3</v>
      </c>
      <c r="X22" s="5">
        <v>5.7730864948783397E-4</v>
      </c>
      <c r="AA22" s="5">
        <v>1.3652569413563601E-3</v>
      </c>
      <c r="AC22" s="5">
        <v>1.19362464015728E-3</v>
      </c>
      <c r="AJ22" s="5">
        <v>1.0219923389581901E-3</v>
      </c>
      <c r="AL22" s="5">
        <v>2.1219993602795998E-3</v>
      </c>
      <c r="AP22" s="5">
        <v>3.0347711439292898E-3</v>
      </c>
      <c r="AQ22" s="5">
        <v>4.9149249888829098E-4</v>
      </c>
      <c r="AR22" s="5">
        <v>1.17022023544831E-3</v>
      </c>
      <c r="AS22" s="5">
        <v>2.1766096379338602E-3</v>
      </c>
      <c r="AV22" s="5">
        <v>2.2288794751172201E-2</v>
      </c>
      <c r="AW22" s="5">
        <v>5.4298218924801597E-3</v>
      </c>
      <c r="AY22" s="5">
        <v>1.8411465037720101E-3</v>
      </c>
      <c r="BB22" s="5">
        <v>2.65249920034951E-3</v>
      </c>
      <c r="BC22" s="5">
        <v>4.2346369586756201E-2</v>
      </c>
      <c r="BD22" s="5">
        <v>9.5958059306761501E-4</v>
      </c>
      <c r="BE22" s="5">
        <v>8.9865112614193998E-2</v>
      </c>
      <c r="BF22" s="5">
        <v>3.8515848682722099E-2</v>
      </c>
      <c r="BG22" s="5">
        <v>4.9539323300645203E-3</v>
      </c>
      <c r="BI22" s="5">
        <v>0.67514686263954904</v>
      </c>
      <c r="BJ22" s="5">
        <v>9.1667251776784402E-3</v>
      </c>
      <c r="BK22" s="5">
        <v>1.48227896490119E-3</v>
      </c>
      <c r="BS22" s="5">
        <v>1.4744774966648699E-3</v>
      </c>
      <c r="BT22" s="5">
        <v>4.9149249888829098E-4</v>
      </c>
      <c r="BV22" s="5">
        <v>8.0284909619990505E-2</v>
      </c>
      <c r="BX22" s="5">
        <v>6.45181423143836E-3</v>
      </c>
      <c r="BY22" s="5">
        <v>2.8709403109665201E-3</v>
      </c>
      <c r="BZ22" s="5">
        <v>3.5808739204718299E-3</v>
      </c>
      <c r="CB22" s="5">
        <v>3.83832237227046E-3</v>
      </c>
      <c r="CD22" s="5">
        <v>9.9234675966016796E-3</v>
      </c>
      <c r="CF22" s="5">
        <v>0.860938828687559</v>
      </c>
      <c r="CH22">
        <v>0</v>
      </c>
      <c r="CJ22" s="7">
        <v>0</v>
      </c>
      <c r="CM22">
        <v>2014</v>
      </c>
      <c r="CN22">
        <v>127817</v>
      </c>
    </row>
    <row r="23" spans="1:92" x14ac:dyDescent="0.35">
      <c r="A23">
        <v>2015</v>
      </c>
      <c r="B23" s="5">
        <v>1.15592644104466E-3</v>
      </c>
      <c r="C23" s="5">
        <v>1.79694019471488E-2</v>
      </c>
      <c r="D23" s="5">
        <v>1.32900633596044E-2</v>
      </c>
      <c r="E23" s="5">
        <v>1.64796785659094E-2</v>
      </c>
      <c r="H23" s="5">
        <v>5.7054551074022597E-3</v>
      </c>
      <c r="I23" s="5">
        <v>6.7872044506258698E-3</v>
      </c>
      <c r="K23" s="5">
        <v>1.8297017462525101E-3</v>
      </c>
      <c r="N23" s="5">
        <v>7.3373512594653106E-2</v>
      </c>
      <c r="O23" s="5">
        <v>6.3050533147890602E-4</v>
      </c>
      <c r="S23" s="5">
        <v>4.3888116210786599E-4</v>
      </c>
      <c r="T23" s="5">
        <v>3.2514294544892602E-3</v>
      </c>
      <c r="AF23" s="5">
        <v>1.29809921186834E-4</v>
      </c>
      <c r="AJ23" s="5">
        <v>3.0907124092103199E-4</v>
      </c>
      <c r="AL23" s="5">
        <v>5.9341678256838199E-4</v>
      </c>
      <c r="AM23" s="5">
        <v>7.0530057178179598E-3</v>
      </c>
      <c r="AO23" s="5">
        <v>2.41075567918405E-4</v>
      </c>
      <c r="AP23" s="5">
        <v>9.0063359604388802E-3</v>
      </c>
      <c r="AS23" s="5">
        <v>4.4753515685365501E-3</v>
      </c>
      <c r="AV23" s="5">
        <v>1.15716272600834E-2</v>
      </c>
      <c r="AW23" s="5">
        <v>4.6422500386338996E-3</v>
      </c>
      <c r="AX23" s="5">
        <v>1.19301498995518E-3</v>
      </c>
      <c r="AZ23" s="5">
        <v>3.6470406428681799E-4</v>
      </c>
      <c r="BB23" s="5">
        <v>2.91763251429454E-3</v>
      </c>
      <c r="BC23" s="5">
        <v>4.41106475042497E-2</v>
      </c>
      <c r="BD23" s="5">
        <v>5.1923968474733404E-4</v>
      </c>
      <c r="BE23" s="5">
        <v>8.7640241075567907E-2</v>
      </c>
      <c r="BF23" s="5">
        <v>1.9446762478751399E-2</v>
      </c>
      <c r="BG23" s="5">
        <v>2.8249111420182399E-3</v>
      </c>
      <c r="BH23" s="5">
        <v>6.2432390666048495E-4</v>
      </c>
      <c r="BI23" s="5">
        <v>0.62237675784268298</v>
      </c>
      <c r="BJ23" s="5">
        <v>6.8366558491732296E-3</v>
      </c>
      <c r="BK23" s="5">
        <v>1.27831865244939E-2</v>
      </c>
      <c r="BP23" s="5">
        <v>6.7501159017153501E-3</v>
      </c>
      <c r="BS23" s="5">
        <v>4.70406428681811E-3</v>
      </c>
      <c r="BT23" s="5">
        <v>2.53438417555246E-4</v>
      </c>
      <c r="BV23" s="5">
        <v>0.13542883634677799</v>
      </c>
      <c r="BX23" s="5">
        <v>4.1291917787049902E-3</v>
      </c>
      <c r="BY23" s="5">
        <v>3.6903106165971302E-3</v>
      </c>
      <c r="BZ23" s="5">
        <v>4.3888116210786599E-4</v>
      </c>
      <c r="CB23" s="5">
        <v>4.4753515685365501E-3</v>
      </c>
      <c r="CD23" s="5">
        <v>9.1176016071704506E-3</v>
      </c>
      <c r="CF23" s="5">
        <v>0.78437335805903297</v>
      </c>
      <c r="CH23">
        <v>0</v>
      </c>
      <c r="CJ23" s="5">
        <v>6.7501159017153501E-3</v>
      </c>
      <c r="CM23">
        <v>2015</v>
      </c>
      <c r="CN23">
        <v>161295</v>
      </c>
    </row>
    <row r="24" spans="1:92" x14ac:dyDescent="0.35">
      <c r="A24">
        <v>2016</v>
      </c>
      <c r="C24" s="5">
        <v>1.52355492735588E-2</v>
      </c>
      <c r="D24" s="5">
        <v>1.5701577839573499E-2</v>
      </c>
      <c r="E24" s="5">
        <v>2.08125284866362E-2</v>
      </c>
      <c r="G24" s="5">
        <v>1.1983591697521899E-3</v>
      </c>
      <c r="H24" s="5">
        <v>1.30846481996446E-2</v>
      </c>
      <c r="I24" s="5">
        <v>4.0201365310062603E-3</v>
      </c>
      <c r="K24" s="5">
        <v>3.9228338633768099E-3</v>
      </c>
      <c r="M24" s="5">
        <v>2.1713858460467002E-3</v>
      </c>
      <c r="N24" s="5">
        <v>9.3994376930049597E-2</v>
      </c>
      <c r="O24" s="5">
        <v>8.1426969226751095E-4</v>
      </c>
      <c r="P24" s="5">
        <v>8.7060281563192999E-4</v>
      </c>
      <c r="S24" s="5">
        <v>2.3301428300736898E-3</v>
      </c>
      <c r="T24" s="5">
        <v>1.6899937009325699E-3</v>
      </c>
      <c r="U24" s="5">
        <v>2.99077673134733E-3</v>
      </c>
      <c r="Z24" s="5">
        <v>3.0727158198773998E-4</v>
      </c>
      <c r="AA24" s="5">
        <v>3.4004721739976499E-3</v>
      </c>
      <c r="AB24" s="5">
        <v>2.3813547604049799E-3</v>
      </c>
      <c r="AG24" s="5">
        <v>1.0447233787583201E-3</v>
      </c>
      <c r="AJ24" s="5">
        <v>4.8651333814725498E-4</v>
      </c>
      <c r="AM24" s="5">
        <v>3.9330762494430701E-3</v>
      </c>
      <c r="AP24" s="5">
        <v>5.9559474975290202E-3</v>
      </c>
      <c r="AQ24" s="5">
        <v>2.9702919592148198E-4</v>
      </c>
      <c r="AS24" s="5">
        <v>6.0225230069597003E-3</v>
      </c>
      <c r="AT24" s="5">
        <v>5.2287380868247099E-3</v>
      </c>
      <c r="AU24" s="5">
        <v>1.8436294919264401E-4</v>
      </c>
      <c r="AV24" s="5">
        <v>1.78524789134877E-2</v>
      </c>
      <c r="AW24" s="5">
        <v>1.22396513491783E-3</v>
      </c>
      <c r="AX24" s="5">
        <v>2.6118084468957899E-4</v>
      </c>
      <c r="AY24" s="5">
        <v>3.78456165148233E-3</v>
      </c>
      <c r="BB24" s="5">
        <v>2.9651707661816902E-3</v>
      </c>
      <c r="BC24" s="5">
        <v>8.1042879749266397E-2</v>
      </c>
      <c r="BD24" s="5">
        <v>6.2734614655830202E-3</v>
      </c>
      <c r="BE24" s="5">
        <v>6.15413766791112E-2</v>
      </c>
      <c r="BF24" s="5">
        <v>1.8682112184854601E-2</v>
      </c>
      <c r="BG24" s="5">
        <v>7.6152140402628203E-3</v>
      </c>
      <c r="BI24" s="5">
        <v>0.57641076065080099</v>
      </c>
      <c r="BK24" s="5">
        <v>6.7599748037302804E-4</v>
      </c>
      <c r="BP24" s="5">
        <v>5.7357361971044796E-4</v>
      </c>
      <c r="BS24" s="5">
        <v>7.39500273983827E-3</v>
      </c>
      <c r="BT24" s="5">
        <v>4.35301407815965E-4</v>
      </c>
      <c r="BV24" s="5">
        <v>0.17007482063021401</v>
      </c>
      <c r="BX24" s="5">
        <v>1.46312484956495E-2</v>
      </c>
      <c r="BY24" s="5">
        <v>7.0109132623536003E-3</v>
      </c>
      <c r="BZ24" s="5">
        <v>7.3130636513082103E-3</v>
      </c>
      <c r="CB24" s="5">
        <v>6.3195522028811797E-3</v>
      </c>
      <c r="CD24" s="5">
        <v>8.2348783972714303E-3</v>
      </c>
      <c r="CF24" s="5">
        <v>0.75117659409936099</v>
      </c>
      <c r="CH24">
        <v>0</v>
      </c>
      <c r="CJ24" s="5">
        <v>5.7357361971044796E-4</v>
      </c>
      <c r="CM24">
        <v>2016</v>
      </c>
      <c r="CN24">
        <v>194741</v>
      </c>
    </row>
    <row r="25" spans="1:92" x14ac:dyDescent="0.35">
      <c r="A25">
        <v>2017</v>
      </c>
      <c r="B25" s="5">
        <v>7.2210533823057496E-4</v>
      </c>
      <c r="C25" s="5">
        <v>3.9573155511179299E-2</v>
      </c>
      <c r="D25" s="5">
        <v>1.99069286452947E-2</v>
      </c>
      <c r="E25" s="5">
        <v>2.4440145490853299E-2</v>
      </c>
      <c r="G25" s="5">
        <v>2.1128267303783502E-3</v>
      </c>
      <c r="H25" s="5">
        <v>2.8001640338052299E-2</v>
      </c>
      <c r="K25" s="5">
        <v>2.3000392254751601E-3</v>
      </c>
      <c r="M25" s="5">
        <v>6.2716185857433198E-3</v>
      </c>
      <c r="N25" s="5">
        <v>7.3151053738901003E-2</v>
      </c>
      <c r="O25" s="5">
        <v>6.6415861355775103E-4</v>
      </c>
      <c r="S25" s="5">
        <v>4.3237171486645501E-4</v>
      </c>
      <c r="AG25" s="5">
        <v>1.4754127589772801E-3</v>
      </c>
      <c r="AI25" s="5">
        <v>5.43807723852655E-4</v>
      </c>
      <c r="AO25" s="5">
        <v>2.0058481617516E-4</v>
      </c>
      <c r="AP25" s="5">
        <v>1.15848874942053E-2</v>
      </c>
      <c r="AR25" s="5">
        <v>1.0252112826730399E-4</v>
      </c>
      <c r="AS25" s="5">
        <v>3.0934636094569101E-3</v>
      </c>
      <c r="AV25" s="5">
        <v>1.72859537139393E-2</v>
      </c>
      <c r="AW25" s="5">
        <v>8.1125414541953402E-4</v>
      </c>
      <c r="AX25" s="5">
        <v>3.6952180579823799E-3</v>
      </c>
      <c r="AY25" s="5">
        <v>3.9359198373925802E-3</v>
      </c>
      <c r="BA25" s="5">
        <v>7.9431587205363204E-3</v>
      </c>
      <c r="BB25" s="5">
        <v>5.2731519452269698E-3</v>
      </c>
      <c r="BC25" s="5">
        <v>7.4474913525656994E-2</v>
      </c>
      <c r="BD25" s="5">
        <v>4.1498769746460802E-3</v>
      </c>
      <c r="BE25" s="5">
        <v>7.5464465285454502E-2</v>
      </c>
      <c r="BF25" s="5">
        <v>2.4070177941019202E-2</v>
      </c>
      <c r="BG25" s="5">
        <v>6.8555432728310099E-3</v>
      </c>
      <c r="BH25" s="5">
        <v>5.3043540277431097E-4</v>
      </c>
      <c r="BI25" s="5">
        <v>0.53533412972934402</v>
      </c>
      <c r="BJ25" s="5">
        <v>1.2124237777698501E-3</v>
      </c>
      <c r="BK25" s="5">
        <v>2.3713582712263301E-3</v>
      </c>
      <c r="BP25" s="5">
        <v>7.3191170702135997E-3</v>
      </c>
      <c r="BS25" s="5">
        <v>5.0279927254573299E-3</v>
      </c>
      <c r="BT25" s="5">
        <v>2.5229112434475599E-3</v>
      </c>
      <c r="BV25" s="5">
        <v>0.19570837642192301</v>
      </c>
      <c r="BX25" s="5">
        <v>2.4515921976963899E-3</v>
      </c>
      <c r="BY25" s="5">
        <v>4.3237171486645501E-4</v>
      </c>
      <c r="BZ25" s="5">
        <v>2.01922048282994E-3</v>
      </c>
      <c r="CB25" s="5">
        <v>3.1959847377242101E-3</v>
      </c>
      <c r="CD25" s="5">
        <v>2.16587027065578E-2</v>
      </c>
      <c r="CF25" s="5">
        <v>0.72208750846913705</v>
      </c>
      <c r="CH25">
        <v>0</v>
      </c>
      <c r="CJ25" s="5">
        <v>7.3191170702135997E-3</v>
      </c>
      <c r="CM25">
        <v>2017</v>
      </c>
      <c r="CN25">
        <v>223710</v>
      </c>
    </row>
    <row r="26" spans="1:92" x14ac:dyDescent="0.35">
      <c r="A26">
        <v>2018</v>
      </c>
      <c r="B26" s="5">
        <v>6.0275066078577504E-4</v>
      </c>
      <c r="C26" s="5">
        <v>2.1336558863896501E-2</v>
      </c>
      <c r="D26" s="5">
        <v>8.2878215858044092E-3</v>
      </c>
      <c r="E26" s="5">
        <v>1.47225921536525E-2</v>
      </c>
      <c r="G26" s="5">
        <v>9.5299766637750897E-4</v>
      </c>
      <c r="H26" s="5">
        <v>1.14318993569302E-2</v>
      </c>
      <c r="I26" s="5">
        <v>2.2114433027478099E-3</v>
      </c>
      <c r="K26" s="5">
        <v>2.6309251815379098E-3</v>
      </c>
      <c r="M26" s="5">
        <v>8.4710903678000805E-4</v>
      </c>
      <c r="N26" s="5">
        <v>5.70454628758537E-2</v>
      </c>
      <c r="O26" s="5">
        <v>5.0093467078817801E-4</v>
      </c>
      <c r="P26" s="5">
        <v>7.3714776758260301E-4</v>
      </c>
      <c r="T26" s="5">
        <v>1.0792494939745299E-3</v>
      </c>
      <c r="W26" s="5">
        <v>5.0500731038808202E-4</v>
      </c>
      <c r="X26" s="5">
        <v>4.5206299558933101E-4</v>
      </c>
      <c r="AA26" s="5">
        <v>2.4965280747410801E-3</v>
      </c>
      <c r="AB26" s="5">
        <v>7.3714776758260301E-4</v>
      </c>
      <c r="AC26" s="5">
        <v>1.14033908797309E-4</v>
      </c>
      <c r="AG26" s="5">
        <v>6.8175986902390996E-3</v>
      </c>
      <c r="AH26" s="5">
        <v>2.6064893439384901E-4</v>
      </c>
      <c r="AJ26" s="5">
        <v>1.1484843671728999E-3</v>
      </c>
      <c r="AO26" s="5">
        <v>2.0363197999519401E-4</v>
      </c>
      <c r="AP26" s="5">
        <v>3.1318598523260902E-3</v>
      </c>
      <c r="AR26" s="5">
        <v>8.10455280380873E-4</v>
      </c>
      <c r="AS26" s="5">
        <v>3.12371457312628E-3</v>
      </c>
      <c r="AT26" s="5">
        <v>5.4410465054715897E-3</v>
      </c>
      <c r="AV26" s="5">
        <v>3.34282258360111E-2</v>
      </c>
      <c r="AW26" s="5">
        <v>1.2140538647313501E-2</v>
      </c>
      <c r="AX26" s="5">
        <v>4.0848575187035999E-3</v>
      </c>
      <c r="AY26" s="5">
        <v>2.8019760447338701E-3</v>
      </c>
      <c r="BA26" s="5">
        <v>1.8571236575561699E-3</v>
      </c>
      <c r="BB26" s="5">
        <v>3.4780342183179198E-3</v>
      </c>
      <c r="BC26" s="5">
        <v>5.9252833539001598E-2</v>
      </c>
      <c r="BD26" s="5">
        <v>2.1422084295494399E-3</v>
      </c>
      <c r="BE26" s="5">
        <v>0.114123506868507</v>
      </c>
      <c r="BF26" s="5">
        <v>3.9064759042278102E-2</v>
      </c>
      <c r="BG26" s="5">
        <v>2.27660553634627E-3</v>
      </c>
      <c r="BH26" s="5">
        <v>1.83268781995675E-4</v>
      </c>
      <c r="BI26" s="5">
        <v>0.55036022497261206</v>
      </c>
      <c r="BK26" s="5">
        <v>3.4087993451195498E-3</v>
      </c>
      <c r="BP26" s="5">
        <v>7.8072501130157504E-3</v>
      </c>
      <c r="BQ26" s="5">
        <v>1.5476030479634801E-4</v>
      </c>
      <c r="BS26" s="5">
        <v>5.79129351106333E-3</v>
      </c>
      <c r="BT26" s="5">
        <v>2.3051140135456E-3</v>
      </c>
      <c r="BV26" s="5">
        <v>0.119454592104781</v>
      </c>
      <c r="BX26" s="5">
        <v>1.36107615428788E-2</v>
      </c>
      <c r="BY26" s="5">
        <v>2.0363197999519402E-3</v>
      </c>
      <c r="BZ26" s="5">
        <v>1.1574441742926799E-2</v>
      </c>
      <c r="CB26" s="5">
        <v>3.9341698535071499E-3</v>
      </c>
      <c r="CD26" s="5">
        <v>2.4362530086624999E-2</v>
      </c>
      <c r="CF26" s="5">
        <v>0.76740340717028899</v>
      </c>
      <c r="CH26">
        <v>0</v>
      </c>
      <c r="CJ26" s="5">
        <v>7.9579377782121909E-3</v>
      </c>
      <c r="CM26">
        <v>2018</v>
      </c>
      <c r="CN26">
        <v>244843</v>
      </c>
    </row>
    <row r="28" spans="1:92" x14ac:dyDescent="0.35">
      <c r="A28" t="s">
        <v>80</v>
      </c>
    </row>
    <row r="29" spans="1:92" ht="15" thickBot="1" x14ac:dyDescent="0.4">
      <c r="B29" t="s">
        <v>0</v>
      </c>
      <c r="C29" t="s">
        <v>1</v>
      </c>
      <c r="D29" s="1" t="s">
        <v>2</v>
      </c>
      <c r="E29" s="1" t="s">
        <v>3</v>
      </c>
      <c r="F29" s="1" t="s">
        <v>4</v>
      </c>
      <c r="G29" s="1" t="s">
        <v>5</v>
      </c>
      <c r="H29" s="1" t="s">
        <v>6</v>
      </c>
      <c r="I29" s="1" t="s">
        <v>7</v>
      </c>
      <c r="J29" s="1" t="s">
        <v>8</v>
      </c>
      <c r="K29" s="1" t="s">
        <v>9</v>
      </c>
      <c r="L29" s="1" t="s">
        <v>10</v>
      </c>
      <c r="M29" s="1" t="s">
        <v>11</v>
      </c>
      <c r="N29" s="1" t="s">
        <v>12</v>
      </c>
      <c r="O29" s="1" t="s">
        <v>13</v>
      </c>
      <c r="P29" s="1" t="s">
        <v>14</v>
      </c>
      <c r="Q29" s="1" t="s">
        <v>15</v>
      </c>
      <c r="R29" s="1" t="s">
        <v>16</v>
      </c>
      <c r="S29" s="2" t="s">
        <v>17</v>
      </c>
      <c r="T29" s="2" t="s">
        <v>18</v>
      </c>
      <c r="U29" s="2" t="s">
        <v>19</v>
      </c>
      <c r="V29" s="2" t="s">
        <v>20</v>
      </c>
      <c r="W29" s="2" t="s">
        <v>21</v>
      </c>
      <c r="X29" s="2" t="s">
        <v>22</v>
      </c>
      <c r="Y29" s="1" t="s">
        <v>23</v>
      </c>
      <c r="Z29" s="1" t="s">
        <v>24</v>
      </c>
      <c r="AA29" s="1" t="s">
        <v>25</v>
      </c>
      <c r="AB29" s="2" t="s">
        <v>26</v>
      </c>
      <c r="AC29" s="2" t="s">
        <v>27</v>
      </c>
      <c r="AD29" s="2" t="s">
        <v>28</v>
      </c>
      <c r="AE29" s="2" t="s">
        <v>29</v>
      </c>
      <c r="AF29" s="2" t="s">
        <v>30</v>
      </c>
      <c r="AG29" s="2" t="s">
        <v>31</v>
      </c>
      <c r="AH29" s="2" t="s">
        <v>32</v>
      </c>
      <c r="AI29" s="2" t="s">
        <v>33</v>
      </c>
      <c r="AJ29" s="2" t="s">
        <v>34</v>
      </c>
      <c r="AK29" s="2" t="s">
        <v>35</v>
      </c>
      <c r="AL29" s="3" t="s">
        <v>36</v>
      </c>
      <c r="AM29" s="3" t="s">
        <v>37</v>
      </c>
      <c r="AN29" s="3" t="s">
        <v>38</v>
      </c>
      <c r="AO29" s="4" t="s">
        <v>39</v>
      </c>
      <c r="AP29" t="s">
        <v>40</v>
      </c>
      <c r="AQ29" s="3" t="s">
        <v>41</v>
      </c>
      <c r="AR29" s="1" t="s">
        <v>42</v>
      </c>
      <c r="AS29" s="1" t="s">
        <v>43</v>
      </c>
      <c r="AT29" s="3" t="s">
        <v>44</v>
      </c>
      <c r="AU29" t="s">
        <v>45</v>
      </c>
      <c r="AV29" s="3" t="s">
        <v>46</v>
      </c>
      <c r="AW29" s="3" t="s">
        <v>47</v>
      </c>
      <c r="AX29" s="1" t="s">
        <v>48</v>
      </c>
      <c r="AY29" s="1" t="s">
        <v>49</v>
      </c>
      <c r="AZ29" s="1" t="s">
        <v>50</v>
      </c>
      <c r="BA29" s="1" t="s">
        <v>51</v>
      </c>
      <c r="BB29" s="1" t="s">
        <v>52</v>
      </c>
      <c r="BC29" s="3" t="s">
        <v>53</v>
      </c>
      <c r="BD29" s="1" t="s">
        <v>54</v>
      </c>
      <c r="BE29" s="1" t="s">
        <v>55</v>
      </c>
      <c r="BF29" s="1" t="s">
        <v>56</v>
      </c>
      <c r="BG29" s="1" t="s">
        <v>57</v>
      </c>
      <c r="BH29" s="1" t="s">
        <v>58</v>
      </c>
      <c r="BI29" s="1" t="s">
        <v>12</v>
      </c>
      <c r="BJ29" s="1" t="s">
        <v>59</v>
      </c>
      <c r="BK29" s="1" t="s">
        <v>60</v>
      </c>
      <c r="BL29" s="3" t="s">
        <v>61</v>
      </c>
      <c r="BM29" s="1" t="s">
        <v>62</v>
      </c>
      <c r="BN29" s="1" t="s">
        <v>63</v>
      </c>
      <c r="BO29" s="1" t="s">
        <v>64</v>
      </c>
      <c r="BP29" s="3" t="s">
        <v>65</v>
      </c>
      <c r="BQ29" s="1" t="s">
        <v>66</v>
      </c>
      <c r="BR29" s="1" t="s">
        <v>67</v>
      </c>
      <c r="BS29" s="3" t="s">
        <v>68</v>
      </c>
      <c r="BT29" s="3" t="s">
        <v>69</v>
      </c>
      <c r="BV29" t="s">
        <v>70</v>
      </c>
      <c r="BX29" t="s">
        <v>71</v>
      </c>
      <c r="BY29" t="s">
        <v>72</v>
      </c>
      <c r="BZ29" t="s">
        <v>73</v>
      </c>
      <c r="CB29" t="s">
        <v>74</v>
      </c>
      <c r="CD29" t="s">
        <v>75</v>
      </c>
      <c r="CF29" t="s">
        <v>76</v>
      </c>
      <c r="CH29" t="s">
        <v>77</v>
      </c>
      <c r="CJ29" t="s">
        <v>78</v>
      </c>
    </row>
    <row r="30" spans="1:92" x14ac:dyDescent="0.35">
      <c r="A30" s="11">
        <v>1994</v>
      </c>
      <c r="B30" s="11">
        <f>CN2*B2</f>
        <v>0</v>
      </c>
      <c r="C30" s="11">
        <f>CN2*C2</f>
        <v>0</v>
      </c>
      <c r="D30" s="11">
        <f>CN2*D2</f>
        <v>0</v>
      </c>
      <c r="E30" s="11">
        <f>CN2*E2</f>
        <v>0</v>
      </c>
      <c r="F30" s="11">
        <f>CN2*F2</f>
        <v>0</v>
      </c>
      <c r="G30" s="11">
        <f>CN2*G2</f>
        <v>0</v>
      </c>
      <c r="H30" s="11">
        <f>CN2*H2</f>
        <v>0</v>
      </c>
      <c r="I30" s="11">
        <f>CN2*I2</f>
        <v>0</v>
      </c>
      <c r="J30" s="11">
        <f>CN2*J2</f>
        <v>0</v>
      </c>
      <c r="K30" s="11">
        <f>CN2*K2</f>
        <v>0</v>
      </c>
      <c r="L30" s="11">
        <f>CN2*L2</f>
        <v>0</v>
      </c>
      <c r="M30" s="11">
        <f>CN2*M2</f>
        <v>0</v>
      </c>
      <c r="N30" s="11">
        <f>CN2*N2</f>
        <v>0</v>
      </c>
      <c r="O30" s="11">
        <f>CN2*O2</f>
        <v>0</v>
      </c>
      <c r="P30" s="11">
        <f>CN2*P2</f>
        <v>0</v>
      </c>
      <c r="Q30" s="11">
        <f>CN2*Q2</f>
        <v>0</v>
      </c>
      <c r="R30" s="11">
        <f>CN2*R2</f>
        <v>0</v>
      </c>
      <c r="S30" s="11">
        <f>CN2*S2</f>
        <v>0</v>
      </c>
      <c r="T30" s="11">
        <f>CN2*T2</f>
        <v>0</v>
      </c>
      <c r="U30" s="11">
        <f>CN2*U2</f>
        <v>0</v>
      </c>
      <c r="V30" s="11">
        <f>CN2*V2</f>
        <v>0</v>
      </c>
      <c r="W30" s="11">
        <f>CN2*W2</f>
        <v>0</v>
      </c>
      <c r="X30" s="11">
        <f>CN2*X2</f>
        <v>0</v>
      </c>
      <c r="Y30" s="11">
        <f>CN2*Y2</f>
        <v>0</v>
      </c>
      <c r="Z30" s="11">
        <f>CN2*Z2</f>
        <v>0</v>
      </c>
      <c r="AA30" s="11">
        <f>CN2*AA2</f>
        <v>0</v>
      </c>
      <c r="AB30" s="11">
        <f>CN2*AB2</f>
        <v>0</v>
      </c>
      <c r="AC30" s="11">
        <f>CN2*AC2</f>
        <v>0</v>
      </c>
      <c r="AD30" s="11">
        <f>CN2*AD2</f>
        <v>0</v>
      </c>
      <c r="AE30" s="11">
        <f>CN2*AE2</f>
        <v>0</v>
      </c>
      <c r="AF30" s="11">
        <f>CN2*AF2</f>
        <v>0</v>
      </c>
      <c r="AG30" s="11">
        <f>CN2*AG2</f>
        <v>0</v>
      </c>
      <c r="AH30" s="11">
        <f>CN2*AH2</f>
        <v>0</v>
      </c>
      <c r="AI30" s="11">
        <f>CN2*AI2</f>
        <v>0</v>
      </c>
      <c r="AJ30" s="11">
        <f>CN2*AJ2</f>
        <v>0</v>
      </c>
      <c r="AK30" s="11">
        <f>CN2*AK2</f>
        <v>0</v>
      </c>
      <c r="AL30" s="11">
        <f>CN2*AL2</f>
        <v>0</v>
      </c>
      <c r="AM30" s="11">
        <f>CN2*AM2</f>
        <v>0</v>
      </c>
      <c r="AN30" s="11">
        <f>CN2*AN2</f>
        <v>0</v>
      </c>
      <c r="AO30" s="11">
        <f>CN2*AO2</f>
        <v>0</v>
      </c>
      <c r="AP30" s="11">
        <f>CN2*AP2</f>
        <v>0</v>
      </c>
      <c r="AQ30" s="11">
        <f>CN2*AQ2</f>
        <v>0</v>
      </c>
      <c r="AR30" s="11">
        <f>CN2*AR2</f>
        <v>0</v>
      </c>
      <c r="AS30" s="11">
        <f>CN2*AS2</f>
        <v>0</v>
      </c>
      <c r="AT30" s="11">
        <f>CN2*AT2</f>
        <v>0</v>
      </c>
      <c r="AU30" s="11">
        <f>CN2*AU2</f>
        <v>0</v>
      </c>
      <c r="AV30" s="11">
        <f>CN2*AV2</f>
        <v>0</v>
      </c>
      <c r="AW30" s="11">
        <f>CN2*AW2</f>
        <v>0</v>
      </c>
      <c r="AX30" s="11">
        <f>CN2*AX2</f>
        <v>0</v>
      </c>
      <c r="AY30" s="11">
        <f>CN2*AY2</f>
        <v>0</v>
      </c>
      <c r="AZ30" s="11">
        <f>CN2*AZ2</f>
        <v>0</v>
      </c>
      <c r="BA30" s="11">
        <f>CN2*BA2</f>
        <v>0</v>
      </c>
      <c r="BB30" s="11">
        <f>CN2*BB2</f>
        <v>0</v>
      </c>
      <c r="BC30" s="11">
        <f>CN2*BC2</f>
        <v>0</v>
      </c>
      <c r="BD30" s="11">
        <f>CN2*BD2</f>
        <v>0</v>
      </c>
      <c r="BE30" s="11">
        <f>CN2*BE2</f>
        <v>0</v>
      </c>
      <c r="BF30" s="11">
        <f>CN2*BF2</f>
        <v>0</v>
      </c>
      <c r="BG30" s="11">
        <f>CN2*BG2</f>
        <v>0</v>
      </c>
      <c r="BH30" s="11">
        <f>CN2*BH2</f>
        <v>0</v>
      </c>
      <c r="BI30" s="11">
        <f>CN2*BI2</f>
        <v>0</v>
      </c>
      <c r="BJ30" s="11">
        <f>CN2*BJ2</f>
        <v>0</v>
      </c>
      <c r="BK30" s="11">
        <f>CN2*BK2</f>
        <v>0</v>
      </c>
      <c r="BL30" s="11">
        <f>CN2*BL2</f>
        <v>0</v>
      </c>
      <c r="BM30" s="11">
        <f>CN2*BM2</f>
        <v>0</v>
      </c>
      <c r="BN30" s="11">
        <f>CN2*BN2</f>
        <v>0</v>
      </c>
      <c r="BO30" s="11">
        <f>CN2*BO2</f>
        <v>0</v>
      </c>
      <c r="BP30" s="11">
        <f>CN2*BP2</f>
        <v>0</v>
      </c>
      <c r="BQ30" s="11">
        <f>CN2*BQ2</f>
        <v>0</v>
      </c>
      <c r="BR30" s="11">
        <f>CN2*BR2</f>
        <v>0</v>
      </c>
      <c r="BS30" s="11">
        <f>CN2*BS2</f>
        <v>0</v>
      </c>
      <c r="BT30" s="11">
        <f>CN2*BT2</f>
        <v>0</v>
      </c>
      <c r="BU30" s="11"/>
      <c r="BV30" s="11">
        <f>CN2*BV2</f>
        <v>0</v>
      </c>
      <c r="BW30" s="11"/>
      <c r="BX30" s="11">
        <f>CN2*BX2</f>
        <v>0</v>
      </c>
      <c r="BY30" s="11">
        <f>CN2*BY2</f>
        <v>0</v>
      </c>
      <c r="BZ30" s="11">
        <f>CN2*BZ2</f>
        <v>0</v>
      </c>
      <c r="CA30" s="11"/>
      <c r="CB30" s="11">
        <f>CN2*CB2</f>
        <v>0</v>
      </c>
      <c r="CC30" s="11"/>
      <c r="CD30" s="11">
        <f>CN2*CD2</f>
        <v>0</v>
      </c>
      <c r="CE30" s="11"/>
      <c r="CF30" s="11">
        <f>CN2*CF2</f>
        <v>0</v>
      </c>
      <c r="CG30" s="11"/>
      <c r="CH30" s="11">
        <f>CN2*CH2</f>
        <v>0</v>
      </c>
      <c r="CI30" s="11"/>
      <c r="CJ30" s="11">
        <f>CN2*CJ2</f>
        <v>0</v>
      </c>
    </row>
    <row r="31" spans="1:92" x14ac:dyDescent="0.35">
      <c r="A31" s="11">
        <v>1995</v>
      </c>
      <c r="B31" s="11">
        <f t="shared" ref="B31:B54" si="0">CN3*B3</f>
        <v>0</v>
      </c>
      <c r="C31" s="11">
        <f t="shared" ref="C31:C54" si="1">CN3*C3</f>
        <v>0</v>
      </c>
      <c r="D31" s="11">
        <f t="shared" ref="D31:D54" si="2">CN3*D3</f>
        <v>0</v>
      </c>
      <c r="E31" s="11">
        <f t="shared" ref="E31:E49" si="3">CN3*E3</f>
        <v>0</v>
      </c>
      <c r="F31" s="11">
        <f t="shared" ref="F31:F49" si="4">CN3*F3</f>
        <v>0</v>
      </c>
      <c r="G31" s="11">
        <f t="shared" ref="G31:G49" si="5">CN3*G3</f>
        <v>0</v>
      </c>
      <c r="H31" s="11">
        <f t="shared" ref="H31:H49" si="6">CN3*H3</f>
        <v>0</v>
      </c>
      <c r="I31" s="11">
        <f t="shared" ref="I31:I49" si="7">CN3*I3</f>
        <v>0</v>
      </c>
      <c r="J31" s="11">
        <f t="shared" ref="J31:J49" si="8">CN3*J3</f>
        <v>0</v>
      </c>
      <c r="K31" s="11">
        <f t="shared" ref="K31:K49" si="9">CN3*K3</f>
        <v>0</v>
      </c>
      <c r="L31" s="11">
        <f t="shared" ref="L31:L49" si="10">CN3*L3</f>
        <v>0</v>
      </c>
      <c r="M31" s="11">
        <f t="shared" ref="M31:M49" si="11">CN3*M3</f>
        <v>0</v>
      </c>
      <c r="N31" s="11">
        <f t="shared" ref="N31:N49" si="12">CN3*N3</f>
        <v>0</v>
      </c>
      <c r="O31" s="11">
        <f t="shared" ref="O31:O49" si="13">CN3*O3</f>
        <v>0</v>
      </c>
      <c r="P31" s="11">
        <f t="shared" ref="P31:P49" si="14">CN3*P3</f>
        <v>0</v>
      </c>
      <c r="Q31" s="11">
        <f t="shared" ref="Q31:Q49" si="15">CN3*Q3</f>
        <v>0</v>
      </c>
      <c r="R31" s="11">
        <f t="shared" ref="R31:R49" si="16">CN3*R3</f>
        <v>0</v>
      </c>
      <c r="S31" s="11">
        <f t="shared" ref="S31:S49" si="17">CN3*S3</f>
        <v>0</v>
      </c>
      <c r="T31" s="11">
        <f t="shared" ref="T31:T49" si="18">CN3*T3</f>
        <v>0</v>
      </c>
      <c r="U31" s="11">
        <f t="shared" ref="U31:U49" si="19">CN3*U3</f>
        <v>0</v>
      </c>
      <c r="V31" s="11">
        <f t="shared" ref="V31:V49" si="20">CN3*V3</f>
        <v>0</v>
      </c>
      <c r="W31" s="11">
        <f t="shared" ref="W31:W49" si="21">CN3*W3</f>
        <v>0</v>
      </c>
      <c r="X31" s="11">
        <f t="shared" ref="X31:X49" si="22">CN3*X3</f>
        <v>0</v>
      </c>
      <c r="Y31" s="11">
        <f t="shared" ref="Y31:Y49" si="23">CN3*Y3</f>
        <v>0</v>
      </c>
      <c r="Z31" s="11">
        <f t="shared" ref="Z31:Z49" si="24">CN3*Z3</f>
        <v>0</v>
      </c>
      <c r="AA31" s="11">
        <f t="shared" ref="AA31:AA49" si="25">CN3*AA3</f>
        <v>0</v>
      </c>
      <c r="AB31" s="11">
        <f t="shared" ref="AB31:AB49" si="26">CN3*AB3</f>
        <v>0</v>
      </c>
      <c r="AC31" s="11">
        <f t="shared" ref="AC31:AC49" si="27">CN3*AC3</f>
        <v>0</v>
      </c>
      <c r="AD31" s="11">
        <f t="shared" ref="AD31:AD49" si="28">CN3*AD3</f>
        <v>0</v>
      </c>
      <c r="AE31" s="11">
        <f t="shared" ref="AE31:AE49" si="29">CN3*AE3</f>
        <v>0</v>
      </c>
      <c r="AF31" s="11">
        <f t="shared" ref="AF31:AF49" si="30">CN3*AF3</f>
        <v>0</v>
      </c>
      <c r="AG31" s="11">
        <f t="shared" ref="AG31:AG49" si="31">CN3*AG3</f>
        <v>0</v>
      </c>
      <c r="AH31" s="11">
        <f t="shared" ref="AH31:AH49" si="32">CN3*AH3</f>
        <v>0</v>
      </c>
      <c r="AI31" s="11">
        <f t="shared" ref="AI31:AI49" si="33">CN3*AI3</f>
        <v>0</v>
      </c>
      <c r="AJ31" s="11">
        <f t="shared" ref="AJ31:AJ49" si="34">CN3*AJ3</f>
        <v>0</v>
      </c>
      <c r="AK31" s="11">
        <f t="shared" ref="AK31:AK49" si="35">CN3*AK3</f>
        <v>0</v>
      </c>
      <c r="AL31" s="11">
        <f t="shared" ref="AL31:AL49" si="36">CN3*AL3</f>
        <v>0</v>
      </c>
      <c r="AM31" s="11">
        <f t="shared" ref="AM31:AM49" si="37">CN3*AM3</f>
        <v>0</v>
      </c>
      <c r="AN31" s="11">
        <f t="shared" ref="AN31:AN49" si="38">CN3*AN3</f>
        <v>0</v>
      </c>
      <c r="AO31" s="11">
        <f t="shared" ref="AO31:AO49" si="39">CN3*AO3</f>
        <v>0</v>
      </c>
      <c r="AP31" s="11">
        <f t="shared" ref="AP31:AP49" si="40">CN3*AP3</f>
        <v>0</v>
      </c>
      <c r="AQ31" s="11">
        <f t="shared" ref="AQ31:AQ49" si="41">CN3*AQ3</f>
        <v>0</v>
      </c>
      <c r="AR31" s="11">
        <f t="shared" ref="AR31:AR49" si="42">CN3*AR3</f>
        <v>0</v>
      </c>
      <c r="AS31" s="11">
        <f t="shared" ref="AS31:AS49" si="43">CN3*AS3</f>
        <v>0</v>
      </c>
      <c r="AT31" s="11">
        <f t="shared" ref="AT31:AT49" si="44">CN3*AT3</f>
        <v>0</v>
      </c>
      <c r="AU31" s="11">
        <f t="shared" ref="AU31:AU49" si="45">CN3*AU3</f>
        <v>0</v>
      </c>
      <c r="AV31" s="11">
        <f t="shared" ref="AV31:AV49" si="46">CN3*AV3</f>
        <v>0</v>
      </c>
      <c r="AW31" s="11">
        <f t="shared" ref="AW31:AW49" si="47">CN3*AW3</f>
        <v>0</v>
      </c>
      <c r="AX31" s="11">
        <f t="shared" ref="AX31:AX49" si="48">CN3*AX3</f>
        <v>0</v>
      </c>
      <c r="AY31" s="11">
        <f t="shared" ref="AY31:AY49" si="49">CN3*AY3</f>
        <v>0</v>
      </c>
      <c r="AZ31" s="11">
        <f t="shared" ref="AZ31:AZ49" si="50">CN3*AZ3</f>
        <v>0</v>
      </c>
      <c r="BA31" s="11">
        <f t="shared" ref="BA31:BA49" si="51">CN3*BA3</f>
        <v>0</v>
      </c>
      <c r="BB31" s="11">
        <f t="shared" ref="BB31:BB49" si="52">CN3*BB3</f>
        <v>0</v>
      </c>
      <c r="BC31" s="11">
        <f t="shared" ref="BC31:BC49" si="53">CN3*BC3</f>
        <v>0</v>
      </c>
      <c r="BD31" s="11">
        <f t="shared" ref="BD31:BD49" si="54">CN3*BD3</f>
        <v>0</v>
      </c>
      <c r="BE31" s="11">
        <f t="shared" ref="BE31:BE49" si="55">CN3*BE3</f>
        <v>0</v>
      </c>
      <c r="BF31" s="11">
        <f t="shared" ref="BF31:BF49" si="56">CN3*BF3</f>
        <v>0</v>
      </c>
      <c r="BG31" s="11">
        <f t="shared" ref="BG31:BG49" si="57">CN3*BG3</f>
        <v>0</v>
      </c>
      <c r="BH31" s="11">
        <f t="shared" ref="BH31:BH49" si="58">CN3*BH3</f>
        <v>0</v>
      </c>
      <c r="BI31" s="11">
        <f t="shared" ref="BI31:BI49" si="59">CN3*BI3</f>
        <v>0</v>
      </c>
      <c r="BJ31" s="11">
        <f t="shared" ref="BJ31:BJ49" si="60">CN3*BJ3</f>
        <v>0</v>
      </c>
      <c r="BK31" s="11">
        <f t="shared" ref="BK31:BK49" si="61">CN3*BK3</f>
        <v>0</v>
      </c>
      <c r="BL31" s="11">
        <f t="shared" ref="BL31:BL49" si="62">CN3*BL3</f>
        <v>0</v>
      </c>
      <c r="BM31" s="11">
        <f t="shared" ref="BM31:BM49" si="63">CN3*BM3</f>
        <v>0</v>
      </c>
      <c r="BN31" s="11">
        <f t="shared" ref="BN31:BN49" si="64">CN3*BN3</f>
        <v>0</v>
      </c>
      <c r="BO31" s="11">
        <f t="shared" ref="BO31:BO49" si="65">CN3*BO3</f>
        <v>0</v>
      </c>
      <c r="BP31" s="11">
        <f t="shared" ref="BP31:BP49" si="66">CN3*BP3</f>
        <v>0</v>
      </c>
      <c r="BQ31" s="11">
        <f t="shared" ref="BQ31:BQ49" si="67">CN3*BQ3</f>
        <v>0</v>
      </c>
      <c r="BR31" s="11">
        <f t="shared" ref="BR31:BR49" si="68">CN3*BR3</f>
        <v>0</v>
      </c>
      <c r="BS31" s="11">
        <f t="shared" ref="BS31:BS49" si="69">CN3*BS3</f>
        <v>0</v>
      </c>
      <c r="BT31" s="11">
        <f t="shared" ref="BT31:BT49" si="70">CN3*BT3</f>
        <v>0</v>
      </c>
      <c r="BU31" s="11"/>
      <c r="BV31" s="11">
        <f t="shared" ref="BV31:BV49" si="71">CN3*BV3</f>
        <v>0</v>
      </c>
      <c r="BW31" s="11"/>
      <c r="BX31" s="11">
        <f t="shared" ref="BX31:BX49" si="72">CN3*BX3</f>
        <v>0</v>
      </c>
      <c r="BY31" s="11">
        <f t="shared" ref="BY31:BY49" si="73">CN3*BY3</f>
        <v>0</v>
      </c>
      <c r="BZ31" s="11">
        <f t="shared" ref="BZ31:BZ49" si="74">CN3*BZ3</f>
        <v>0</v>
      </c>
      <c r="CA31" s="11"/>
      <c r="CB31" s="11">
        <f t="shared" ref="CB31:CB49" si="75">CN3*CB3</f>
        <v>0</v>
      </c>
      <c r="CC31" s="11"/>
      <c r="CD31" s="11">
        <f t="shared" ref="CD31:CD49" si="76">CN3*CD3</f>
        <v>0</v>
      </c>
      <c r="CE31" s="11"/>
      <c r="CF31" s="11">
        <f t="shared" ref="CF31:CF49" si="77">CN3*CF3</f>
        <v>0</v>
      </c>
      <c r="CG31" s="11"/>
      <c r="CH31" s="11">
        <f t="shared" ref="CH31:CH49" si="78">CN3*CH3</f>
        <v>0</v>
      </c>
      <c r="CI31" s="11"/>
      <c r="CJ31" s="11">
        <f t="shared" ref="CJ31:CJ49" si="79">CN3*CJ3</f>
        <v>0</v>
      </c>
    </row>
    <row r="32" spans="1:92" x14ac:dyDescent="0.35">
      <c r="A32" s="11">
        <v>1996</v>
      </c>
      <c r="B32" s="11">
        <f t="shared" si="0"/>
        <v>0</v>
      </c>
      <c r="C32" s="11">
        <f t="shared" si="1"/>
        <v>0</v>
      </c>
      <c r="D32" s="11">
        <f t="shared" si="2"/>
        <v>0</v>
      </c>
      <c r="E32" s="11">
        <f t="shared" si="3"/>
        <v>0</v>
      </c>
      <c r="F32" s="11">
        <f t="shared" si="4"/>
        <v>0</v>
      </c>
      <c r="G32" s="11">
        <f t="shared" si="5"/>
        <v>0</v>
      </c>
      <c r="H32" s="11">
        <f t="shared" si="6"/>
        <v>0</v>
      </c>
      <c r="I32" s="11">
        <f t="shared" si="7"/>
        <v>0</v>
      </c>
      <c r="J32" s="11">
        <f t="shared" si="8"/>
        <v>0</v>
      </c>
      <c r="K32" s="11">
        <f t="shared" si="9"/>
        <v>0</v>
      </c>
      <c r="L32" s="11">
        <f t="shared" si="10"/>
        <v>0</v>
      </c>
      <c r="M32" s="11">
        <f t="shared" si="11"/>
        <v>0</v>
      </c>
      <c r="N32" s="11">
        <f t="shared" si="12"/>
        <v>0</v>
      </c>
      <c r="O32" s="11">
        <f t="shared" si="13"/>
        <v>0</v>
      </c>
      <c r="P32" s="11">
        <f t="shared" si="14"/>
        <v>0</v>
      </c>
      <c r="Q32" s="11">
        <f t="shared" si="15"/>
        <v>0</v>
      </c>
      <c r="R32" s="11">
        <f t="shared" si="16"/>
        <v>0</v>
      </c>
      <c r="S32" s="11">
        <f t="shared" si="17"/>
        <v>0</v>
      </c>
      <c r="T32" s="11">
        <f t="shared" si="18"/>
        <v>0</v>
      </c>
      <c r="U32" s="11">
        <f t="shared" si="19"/>
        <v>0</v>
      </c>
      <c r="V32" s="11">
        <f t="shared" si="20"/>
        <v>0</v>
      </c>
      <c r="W32" s="11">
        <f t="shared" si="21"/>
        <v>0</v>
      </c>
      <c r="X32" s="11">
        <f t="shared" si="22"/>
        <v>0</v>
      </c>
      <c r="Y32" s="11">
        <f t="shared" si="23"/>
        <v>0</v>
      </c>
      <c r="Z32" s="11">
        <f t="shared" si="24"/>
        <v>0</v>
      </c>
      <c r="AA32" s="11">
        <f t="shared" si="25"/>
        <v>0</v>
      </c>
      <c r="AB32" s="11">
        <f t="shared" si="26"/>
        <v>0</v>
      </c>
      <c r="AC32" s="11">
        <f t="shared" si="27"/>
        <v>0</v>
      </c>
      <c r="AD32" s="11">
        <f t="shared" si="28"/>
        <v>0</v>
      </c>
      <c r="AE32" s="11">
        <f t="shared" si="29"/>
        <v>0</v>
      </c>
      <c r="AF32" s="11">
        <f t="shared" si="30"/>
        <v>0</v>
      </c>
      <c r="AG32" s="11">
        <f t="shared" si="31"/>
        <v>0</v>
      </c>
      <c r="AH32" s="11">
        <f t="shared" si="32"/>
        <v>0</v>
      </c>
      <c r="AI32" s="11">
        <f t="shared" si="33"/>
        <v>0</v>
      </c>
      <c r="AJ32" s="11">
        <f t="shared" si="34"/>
        <v>0</v>
      </c>
      <c r="AK32" s="11">
        <f t="shared" si="35"/>
        <v>0</v>
      </c>
      <c r="AL32" s="11">
        <f t="shared" si="36"/>
        <v>0</v>
      </c>
      <c r="AM32" s="11">
        <f t="shared" si="37"/>
        <v>0</v>
      </c>
      <c r="AN32" s="11">
        <f t="shared" si="38"/>
        <v>0</v>
      </c>
      <c r="AO32" s="11">
        <f t="shared" si="39"/>
        <v>0</v>
      </c>
      <c r="AP32" s="11">
        <f t="shared" si="40"/>
        <v>0</v>
      </c>
      <c r="AQ32" s="11">
        <f t="shared" si="41"/>
        <v>0</v>
      </c>
      <c r="AR32" s="11">
        <f t="shared" si="42"/>
        <v>0</v>
      </c>
      <c r="AS32" s="11">
        <f t="shared" si="43"/>
        <v>0</v>
      </c>
      <c r="AT32" s="11">
        <f t="shared" si="44"/>
        <v>0</v>
      </c>
      <c r="AU32" s="11">
        <f t="shared" si="45"/>
        <v>0</v>
      </c>
      <c r="AV32" s="11">
        <f t="shared" si="46"/>
        <v>0</v>
      </c>
      <c r="AW32" s="11">
        <f t="shared" si="47"/>
        <v>0</v>
      </c>
      <c r="AX32" s="11">
        <f t="shared" si="48"/>
        <v>0</v>
      </c>
      <c r="AY32" s="11">
        <f t="shared" si="49"/>
        <v>0</v>
      </c>
      <c r="AZ32" s="11">
        <f t="shared" si="50"/>
        <v>0</v>
      </c>
      <c r="BA32" s="11">
        <f t="shared" si="51"/>
        <v>0</v>
      </c>
      <c r="BB32" s="11">
        <f t="shared" si="52"/>
        <v>0</v>
      </c>
      <c r="BC32" s="11">
        <f t="shared" si="53"/>
        <v>0</v>
      </c>
      <c r="BD32" s="11">
        <f t="shared" si="54"/>
        <v>0</v>
      </c>
      <c r="BE32" s="11">
        <f t="shared" si="55"/>
        <v>0</v>
      </c>
      <c r="BF32" s="11">
        <f t="shared" si="56"/>
        <v>0</v>
      </c>
      <c r="BG32" s="11">
        <f t="shared" si="57"/>
        <v>0</v>
      </c>
      <c r="BH32" s="11">
        <f t="shared" si="58"/>
        <v>0</v>
      </c>
      <c r="BI32" s="11">
        <f t="shared" si="59"/>
        <v>0</v>
      </c>
      <c r="BJ32" s="11">
        <f t="shared" si="60"/>
        <v>0</v>
      </c>
      <c r="BK32" s="11">
        <f t="shared" si="61"/>
        <v>0</v>
      </c>
      <c r="BL32" s="11">
        <f t="shared" si="62"/>
        <v>0</v>
      </c>
      <c r="BM32" s="11">
        <f t="shared" si="63"/>
        <v>0</v>
      </c>
      <c r="BN32" s="11">
        <f t="shared" si="64"/>
        <v>0</v>
      </c>
      <c r="BO32" s="11">
        <f t="shared" si="65"/>
        <v>0</v>
      </c>
      <c r="BP32" s="11">
        <f t="shared" si="66"/>
        <v>0</v>
      </c>
      <c r="BQ32" s="11">
        <f t="shared" si="67"/>
        <v>0</v>
      </c>
      <c r="BR32" s="11">
        <f t="shared" si="68"/>
        <v>0</v>
      </c>
      <c r="BS32" s="11">
        <f t="shared" si="69"/>
        <v>0</v>
      </c>
      <c r="BT32" s="11">
        <f t="shared" si="70"/>
        <v>0</v>
      </c>
      <c r="BU32" s="11"/>
      <c r="BV32" s="11">
        <f t="shared" si="71"/>
        <v>0</v>
      </c>
      <c r="BW32" s="11"/>
      <c r="BX32" s="11">
        <f t="shared" si="72"/>
        <v>0</v>
      </c>
      <c r="BY32" s="11">
        <f t="shared" si="73"/>
        <v>0</v>
      </c>
      <c r="BZ32" s="11">
        <f t="shared" si="74"/>
        <v>0</v>
      </c>
      <c r="CA32" s="11"/>
      <c r="CB32" s="11">
        <f t="shared" si="75"/>
        <v>0</v>
      </c>
      <c r="CC32" s="11"/>
      <c r="CD32" s="11">
        <f t="shared" si="76"/>
        <v>0</v>
      </c>
      <c r="CE32" s="11"/>
      <c r="CF32" s="11">
        <f t="shared" si="77"/>
        <v>0</v>
      </c>
      <c r="CG32" s="11"/>
      <c r="CH32" s="11">
        <f t="shared" si="78"/>
        <v>0</v>
      </c>
      <c r="CI32" s="11"/>
      <c r="CJ32" s="11">
        <f t="shared" si="79"/>
        <v>0</v>
      </c>
    </row>
    <row r="33" spans="1:88" x14ac:dyDescent="0.35">
      <c r="A33" s="11">
        <v>1997</v>
      </c>
      <c r="B33" s="11">
        <f t="shared" si="0"/>
        <v>0</v>
      </c>
      <c r="C33" s="11">
        <f t="shared" si="1"/>
        <v>0</v>
      </c>
      <c r="D33" s="11">
        <f t="shared" si="2"/>
        <v>0</v>
      </c>
      <c r="E33" s="11">
        <f t="shared" si="3"/>
        <v>0</v>
      </c>
      <c r="F33" s="11">
        <f t="shared" si="4"/>
        <v>0</v>
      </c>
      <c r="G33" s="11">
        <f t="shared" si="5"/>
        <v>0</v>
      </c>
      <c r="H33" s="11">
        <f t="shared" si="6"/>
        <v>0</v>
      </c>
      <c r="I33" s="11">
        <f t="shared" si="7"/>
        <v>0</v>
      </c>
      <c r="J33" s="11">
        <f t="shared" si="8"/>
        <v>0</v>
      </c>
      <c r="K33" s="11">
        <f t="shared" si="9"/>
        <v>0</v>
      </c>
      <c r="L33" s="11">
        <f t="shared" si="10"/>
        <v>0</v>
      </c>
      <c r="M33" s="11">
        <f t="shared" si="11"/>
        <v>0</v>
      </c>
      <c r="N33" s="11">
        <f t="shared" si="12"/>
        <v>0</v>
      </c>
      <c r="O33" s="11">
        <f t="shared" si="13"/>
        <v>0</v>
      </c>
      <c r="P33" s="11">
        <f t="shared" si="14"/>
        <v>0</v>
      </c>
      <c r="Q33" s="11">
        <f t="shared" si="15"/>
        <v>0</v>
      </c>
      <c r="R33" s="11">
        <f t="shared" si="16"/>
        <v>0</v>
      </c>
      <c r="S33" s="11">
        <f t="shared" si="17"/>
        <v>0</v>
      </c>
      <c r="T33" s="11">
        <f t="shared" si="18"/>
        <v>0</v>
      </c>
      <c r="U33" s="11">
        <f t="shared" si="19"/>
        <v>0</v>
      </c>
      <c r="V33" s="11">
        <f t="shared" si="20"/>
        <v>0</v>
      </c>
      <c r="W33" s="11">
        <f t="shared" si="21"/>
        <v>0</v>
      </c>
      <c r="X33" s="11">
        <f t="shared" si="22"/>
        <v>0</v>
      </c>
      <c r="Y33" s="11">
        <f t="shared" si="23"/>
        <v>0</v>
      </c>
      <c r="Z33" s="11">
        <f t="shared" si="24"/>
        <v>0</v>
      </c>
      <c r="AA33" s="11">
        <f t="shared" si="25"/>
        <v>0</v>
      </c>
      <c r="AB33" s="11">
        <f t="shared" si="26"/>
        <v>0</v>
      </c>
      <c r="AC33" s="11">
        <f t="shared" si="27"/>
        <v>0</v>
      </c>
      <c r="AD33" s="11">
        <f t="shared" si="28"/>
        <v>0</v>
      </c>
      <c r="AE33" s="11">
        <f t="shared" si="29"/>
        <v>0</v>
      </c>
      <c r="AF33" s="11">
        <f t="shared" si="30"/>
        <v>0</v>
      </c>
      <c r="AG33" s="11">
        <f t="shared" si="31"/>
        <v>0</v>
      </c>
      <c r="AH33" s="11">
        <f t="shared" si="32"/>
        <v>0</v>
      </c>
      <c r="AI33" s="11">
        <f t="shared" si="33"/>
        <v>0</v>
      </c>
      <c r="AJ33" s="11">
        <f t="shared" si="34"/>
        <v>0</v>
      </c>
      <c r="AK33" s="11">
        <f t="shared" si="35"/>
        <v>0</v>
      </c>
      <c r="AL33" s="11">
        <f t="shared" si="36"/>
        <v>0</v>
      </c>
      <c r="AM33" s="11">
        <f t="shared" si="37"/>
        <v>0</v>
      </c>
      <c r="AN33" s="11">
        <f t="shared" si="38"/>
        <v>0</v>
      </c>
      <c r="AO33" s="11">
        <f t="shared" si="39"/>
        <v>0</v>
      </c>
      <c r="AP33" s="11">
        <f t="shared" si="40"/>
        <v>0</v>
      </c>
      <c r="AQ33" s="11">
        <f t="shared" si="41"/>
        <v>0</v>
      </c>
      <c r="AR33" s="11">
        <f t="shared" si="42"/>
        <v>0</v>
      </c>
      <c r="AS33" s="11">
        <f t="shared" si="43"/>
        <v>0</v>
      </c>
      <c r="AT33" s="11">
        <f t="shared" si="44"/>
        <v>0</v>
      </c>
      <c r="AU33" s="11">
        <f t="shared" si="45"/>
        <v>0</v>
      </c>
      <c r="AV33" s="11">
        <f t="shared" si="46"/>
        <v>0</v>
      </c>
      <c r="AW33" s="11">
        <f t="shared" si="47"/>
        <v>0</v>
      </c>
      <c r="AX33" s="11">
        <f t="shared" si="48"/>
        <v>0</v>
      </c>
      <c r="AY33" s="11">
        <f t="shared" si="49"/>
        <v>0</v>
      </c>
      <c r="AZ33" s="11">
        <f t="shared" si="50"/>
        <v>0</v>
      </c>
      <c r="BA33" s="11">
        <f t="shared" si="51"/>
        <v>0</v>
      </c>
      <c r="BB33" s="11">
        <f t="shared" si="52"/>
        <v>0</v>
      </c>
      <c r="BC33" s="11">
        <f t="shared" si="53"/>
        <v>0</v>
      </c>
      <c r="BD33" s="11">
        <f t="shared" si="54"/>
        <v>0</v>
      </c>
      <c r="BE33" s="11">
        <f t="shared" si="55"/>
        <v>0</v>
      </c>
      <c r="BF33" s="11">
        <f t="shared" si="56"/>
        <v>0</v>
      </c>
      <c r="BG33" s="11">
        <f t="shared" si="57"/>
        <v>0</v>
      </c>
      <c r="BH33" s="11">
        <f t="shared" si="58"/>
        <v>0</v>
      </c>
      <c r="BI33" s="11">
        <f t="shared" si="59"/>
        <v>0</v>
      </c>
      <c r="BJ33" s="11">
        <f t="shared" si="60"/>
        <v>0</v>
      </c>
      <c r="BK33" s="11">
        <f t="shared" si="61"/>
        <v>0</v>
      </c>
      <c r="BL33" s="11">
        <f t="shared" si="62"/>
        <v>0</v>
      </c>
      <c r="BM33" s="11">
        <f t="shared" si="63"/>
        <v>0</v>
      </c>
      <c r="BN33" s="11">
        <f t="shared" si="64"/>
        <v>0</v>
      </c>
      <c r="BO33" s="11">
        <f t="shared" si="65"/>
        <v>0</v>
      </c>
      <c r="BP33" s="11">
        <f t="shared" si="66"/>
        <v>0</v>
      </c>
      <c r="BQ33" s="11">
        <f t="shared" si="67"/>
        <v>0</v>
      </c>
      <c r="BR33" s="11">
        <f t="shared" si="68"/>
        <v>0</v>
      </c>
      <c r="BS33" s="11">
        <f t="shared" si="69"/>
        <v>0</v>
      </c>
      <c r="BT33" s="11">
        <f t="shared" si="70"/>
        <v>0</v>
      </c>
      <c r="BU33" s="11"/>
      <c r="BV33" s="11">
        <f t="shared" si="71"/>
        <v>0</v>
      </c>
      <c r="BW33" s="11"/>
      <c r="BX33" s="11">
        <f t="shared" si="72"/>
        <v>0</v>
      </c>
      <c r="BY33" s="11">
        <f t="shared" si="73"/>
        <v>0</v>
      </c>
      <c r="BZ33" s="11">
        <f t="shared" si="74"/>
        <v>0</v>
      </c>
      <c r="CA33" s="11"/>
      <c r="CB33" s="11">
        <f t="shared" si="75"/>
        <v>0</v>
      </c>
      <c r="CC33" s="11"/>
      <c r="CD33" s="11">
        <f t="shared" si="76"/>
        <v>0</v>
      </c>
      <c r="CE33" s="11"/>
      <c r="CF33" s="11">
        <f t="shared" si="77"/>
        <v>0</v>
      </c>
      <c r="CG33" s="11"/>
      <c r="CH33" s="11">
        <f t="shared" si="78"/>
        <v>0</v>
      </c>
      <c r="CI33" s="11"/>
      <c r="CJ33" s="11">
        <f t="shared" si="79"/>
        <v>0</v>
      </c>
    </row>
    <row r="34" spans="1:88" x14ac:dyDescent="0.35">
      <c r="A34" s="11">
        <v>1998</v>
      </c>
      <c r="B34" s="11">
        <f t="shared" si="0"/>
        <v>0</v>
      </c>
      <c r="C34" s="11">
        <f t="shared" si="1"/>
        <v>0</v>
      </c>
      <c r="D34" s="11">
        <f t="shared" si="2"/>
        <v>0</v>
      </c>
      <c r="E34" s="11">
        <f t="shared" si="3"/>
        <v>0</v>
      </c>
      <c r="F34" s="11">
        <f t="shared" si="4"/>
        <v>0</v>
      </c>
      <c r="G34" s="11">
        <f t="shared" si="5"/>
        <v>0</v>
      </c>
      <c r="H34" s="11">
        <f t="shared" si="6"/>
        <v>0</v>
      </c>
      <c r="I34" s="11">
        <f t="shared" si="7"/>
        <v>0</v>
      </c>
      <c r="J34" s="11">
        <f t="shared" si="8"/>
        <v>0</v>
      </c>
      <c r="K34" s="11">
        <f t="shared" si="9"/>
        <v>0</v>
      </c>
      <c r="L34" s="11">
        <f t="shared" si="10"/>
        <v>0</v>
      </c>
      <c r="M34" s="11">
        <f t="shared" si="11"/>
        <v>0</v>
      </c>
      <c r="N34" s="11">
        <f t="shared" si="12"/>
        <v>0</v>
      </c>
      <c r="O34" s="11">
        <f t="shared" si="13"/>
        <v>0</v>
      </c>
      <c r="P34" s="11">
        <f t="shared" si="14"/>
        <v>0</v>
      </c>
      <c r="Q34" s="11">
        <f t="shared" si="15"/>
        <v>0</v>
      </c>
      <c r="R34" s="11">
        <f t="shared" si="16"/>
        <v>0</v>
      </c>
      <c r="S34" s="11">
        <f t="shared" si="17"/>
        <v>0</v>
      </c>
      <c r="T34" s="11">
        <f t="shared" si="18"/>
        <v>0</v>
      </c>
      <c r="U34" s="11">
        <f t="shared" si="19"/>
        <v>0</v>
      </c>
      <c r="V34" s="11">
        <f t="shared" si="20"/>
        <v>0</v>
      </c>
      <c r="W34" s="11">
        <f t="shared" si="21"/>
        <v>0</v>
      </c>
      <c r="X34" s="11">
        <f t="shared" si="22"/>
        <v>0</v>
      </c>
      <c r="Y34" s="11">
        <f t="shared" si="23"/>
        <v>0</v>
      </c>
      <c r="Z34" s="11">
        <f t="shared" si="24"/>
        <v>0</v>
      </c>
      <c r="AA34" s="11">
        <f t="shared" si="25"/>
        <v>0</v>
      </c>
      <c r="AB34" s="11">
        <f t="shared" si="26"/>
        <v>0</v>
      </c>
      <c r="AC34" s="11">
        <f t="shared" si="27"/>
        <v>0</v>
      </c>
      <c r="AD34" s="11">
        <f t="shared" si="28"/>
        <v>0</v>
      </c>
      <c r="AE34" s="11">
        <f t="shared" si="29"/>
        <v>0</v>
      </c>
      <c r="AF34" s="11">
        <f t="shared" si="30"/>
        <v>0</v>
      </c>
      <c r="AG34" s="11">
        <f t="shared" si="31"/>
        <v>0</v>
      </c>
      <c r="AH34" s="11">
        <f t="shared" si="32"/>
        <v>0</v>
      </c>
      <c r="AI34" s="11">
        <f t="shared" si="33"/>
        <v>0</v>
      </c>
      <c r="AJ34" s="11">
        <f t="shared" si="34"/>
        <v>0</v>
      </c>
      <c r="AK34" s="11">
        <f t="shared" si="35"/>
        <v>0</v>
      </c>
      <c r="AL34" s="11">
        <f t="shared" si="36"/>
        <v>0</v>
      </c>
      <c r="AM34" s="11">
        <f t="shared" si="37"/>
        <v>0</v>
      </c>
      <c r="AN34" s="11">
        <f t="shared" si="38"/>
        <v>0</v>
      </c>
      <c r="AO34" s="11">
        <f t="shared" si="39"/>
        <v>0</v>
      </c>
      <c r="AP34" s="11">
        <f t="shared" si="40"/>
        <v>0</v>
      </c>
      <c r="AQ34" s="11">
        <f t="shared" si="41"/>
        <v>0</v>
      </c>
      <c r="AR34" s="11">
        <f t="shared" si="42"/>
        <v>0</v>
      </c>
      <c r="AS34" s="11">
        <f t="shared" si="43"/>
        <v>0</v>
      </c>
      <c r="AT34" s="11">
        <f t="shared" si="44"/>
        <v>0</v>
      </c>
      <c r="AU34" s="11">
        <f t="shared" si="45"/>
        <v>0</v>
      </c>
      <c r="AV34" s="11">
        <f t="shared" si="46"/>
        <v>0</v>
      </c>
      <c r="AW34" s="11">
        <f t="shared" si="47"/>
        <v>0</v>
      </c>
      <c r="AX34" s="11">
        <f t="shared" si="48"/>
        <v>0</v>
      </c>
      <c r="AY34" s="11">
        <f t="shared" si="49"/>
        <v>0</v>
      </c>
      <c r="AZ34" s="11">
        <f t="shared" si="50"/>
        <v>0</v>
      </c>
      <c r="BA34" s="11">
        <f t="shared" si="51"/>
        <v>0</v>
      </c>
      <c r="BB34" s="11">
        <f t="shared" si="52"/>
        <v>0</v>
      </c>
      <c r="BC34" s="11">
        <f t="shared" si="53"/>
        <v>0</v>
      </c>
      <c r="BD34" s="11">
        <f t="shared" si="54"/>
        <v>0</v>
      </c>
      <c r="BE34" s="11">
        <f t="shared" si="55"/>
        <v>0</v>
      </c>
      <c r="BF34" s="11">
        <f t="shared" si="56"/>
        <v>0</v>
      </c>
      <c r="BG34" s="11">
        <f t="shared" si="57"/>
        <v>0</v>
      </c>
      <c r="BH34" s="11">
        <f t="shared" si="58"/>
        <v>0</v>
      </c>
      <c r="BI34" s="11">
        <f t="shared" si="59"/>
        <v>0</v>
      </c>
      <c r="BJ34" s="11">
        <f t="shared" si="60"/>
        <v>0</v>
      </c>
      <c r="BK34" s="11">
        <f t="shared" si="61"/>
        <v>0</v>
      </c>
      <c r="BL34" s="11">
        <f t="shared" si="62"/>
        <v>0</v>
      </c>
      <c r="BM34" s="11">
        <f t="shared" si="63"/>
        <v>0</v>
      </c>
      <c r="BN34" s="11">
        <f t="shared" si="64"/>
        <v>0</v>
      </c>
      <c r="BO34" s="11">
        <f t="shared" si="65"/>
        <v>0</v>
      </c>
      <c r="BP34" s="11">
        <f t="shared" si="66"/>
        <v>0</v>
      </c>
      <c r="BQ34" s="11">
        <f t="shared" si="67"/>
        <v>0</v>
      </c>
      <c r="BR34" s="11">
        <f t="shared" si="68"/>
        <v>0</v>
      </c>
      <c r="BS34" s="11">
        <f t="shared" si="69"/>
        <v>0</v>
      </c>
      <c r="BT34" s="11">
        <f t="shared" si="70"/>
        <v>0</v>
      </c>
      <c r="BU34" s="11"/>
      <c r="BV34" s="11">
        <f t="shared" si="71"/>
        <v>0</v>
      </c>
      <c r="BW34" s="11"/>
      <c r="BX34" s="11">
        <f t="shared" si="72"/>
        <v>0</v>
      </c>
      <c r="BY34" s="11">
        <f t="shared" si="73"/>
        <v>0</v>
      </c>
      <c r="BZ34" s="11">
        <f t="shared" si="74"/>
        <v>0</v>
      </c>
      <c r="CA34" s="11"/>
      <c r="CB34" s="11">
        <f t="shared" si="75"/>
        <v>0</v>
      </c>
      <c r="CC34" s="11"/>
      <c r="CD34" s="11">
        <f t="shared" si="76"/>
        <v>0</v>
      </c>
      <c r="CE34" s="11"/>
      <c r="CF34" s="11">
        <f t="shared" si="77"/>
        <v>0</v>
      </c>
      <c r="CG34" s="11"/>
      <c r="CH34" s="11">
        <f t="shared" si="78"/>
        <v>0</v>
      </c>
      <c r="CI34" s="11"/>
      <c r="CJ34" s="11">
        <f t="shared" si="79"/>
        <v>0</v>
      </c>
    </row>
    <row r="35" spans="1:88" x14ac:dyDescent="0.35">
      <c r="A35" s="11">
        <v>1999</v>
      </c>
      <c r="B35" s="11">
        <f t="shared" si="0"/>
        <v>0</v>
      </c>
      <c r="C35" s="11">
        <f t="shared" si="1"/>
        <v>0</v>
      </c>
      <c r="D35" s="11">
        <f t="shared" si="2"/>
        <v>0</v>
      </c>
      <c r="E35" s="11">
        <f t="shared" si="3"/>
        <v>0</v>
      </c>
      <c r="F35" s="11">
        <f t="shared" si="4"/>
        <v>0</v>
      </c>
      <c r="G35" s="11">
        <f t="shared" si="5"/>
        <v>0</v>
      </c>
      <c r="H35" s="11">
        <f t="shared" si="6"/>
        <v>0</v>
      </c>
      <c r="I35" s="11">
        <f t="shared" si="7"/>
        <v>0</v>
      </c>
      <c r="J35" s="11">
        <f t="shared" si="8"/>
        <v>0</v>
      </c>
      <c r="K35" s="11">
        <f t="shared" si="9"/>
        <v>0</v>
      </c>
      <c r="L35" s="11">
        <f t="shared" si="10"/>
        <v>0</v>
      </c>
      <c r="M35" s="11">
        <f t="shared" si="11"/>
        <v>0</v>
      </c>
      <c r="N35" s="11">
        <f t="shared" si="12"/>
        <v>0</v>
      </c>
      <c r="O35" s="11">
        <f t="shared" si="13"/>
        <v>0</v>
      </c>
      <c r="P35" s="11">
        <f t="shared" si="14"/>
        <v>0</v>
      </c>
      <c r="Q35" s="11">
        <f t="shared" si="15"/>
        <v>0</v>
      </c>
      <c r="R35" s="11">
        <f t="shared" si="16"/>
        <v>0</v>
      </c>
      <c r="S35" s="11">
        <f t="shared" si="17"/>
        <v>0</v>
      </c>
      <c r="T35" s="11">
        <f t="shared" si="18"/>
        <v>0</v>
      </c>
      <c r="U35" s="11">
        <f t="shared" si="19"/>
        <v>0</v>
      </c>
      <c r="V35" s="11">
        <f t="shared" si="20"/>
        <v>0</v>
      </c>
      <c r="W35" s="11">
        <f t="shared" si="21"/>
        <v>0</v>
      </c>
      <c r="X35" s="11">
        <f t="shared" si="22"/>
        <v>0</v>
      </c>
      <c r="Y35" s="11">
        <f t="shared" si="23"/>
        <v>0</v>
      </c>
      <c r="Z35" s="11">
        <f t="shared" si="24"/>
        <v>0</v>
      </c>
      <c r="AA35" s="11">
        <f t="shared" si="25"/>
        <v>0</v>
      </c>
      <c r="AB35" s="11">
        <f t="shared" si="26"/>
        <v>0</v>
      </c>
      <c r="AC35" s="11">
        <f t="shared" si="27"/>
        <v>0</v>
      </c>
      <c r="AD35" s="11">
        <f t="shared" si="28"/>
        <v>0</v>
      </c>
      <c r="AE35" s="11">
        <f t="shared" si="29"/>
        <v>0</v>
      </c>
      <c r="AF35" s="11">
        <f t="shared" si="30"/>
        <v>0</v>
      </c>
      <c r="AG35" s="11">
        <f t="shared" si="31"/>
        <v>0</v>
      </c>
      <c r="AH35" s="11">
        <f t="shared" si="32"/>
        <v>0</v>
      </c>
      <c r="AI35" s="11">
        <f t="shared" si="33"/>
        <v>0</v>
      </c>
      <c r="AJ35" s="11">
        <f t="shared" si="34"/>
        <v>0</v>
      </c>
      <c r="AK35" s="11">
        <f t="shared" si="35"/>
        <v>0</v>
      </c>
      <c r="AL35" s="11">
        <f t="shared" si="36"/>
        <v>0</v>
      </c>
      <c r="AM35" s="11">
        <f t="shared" si="37"/>
        <v>0</v>
      </c>
      <c r="AN35" s="11">
        <f t="shared" si="38"/>
        <v>0</v>
      </c>
      <c r="AO35" s="11">
        <f t="shared" si="39"/>
        <v>0</v>
      </c>
      <c r="AP35" s="11">
        <f t="shared" si="40"/>
        <v>0</v>
      </c>
      <c r="AQ35" s="11">
        <f t="shared" si="41"/>
        <v>0</v>
      </c>
      <c r="AR35" s="11">
        <f t="shared" si="42"/>
        <v>0</v>
      </c>
      <c r="AS35" s="11">
        <f t="shared" si="43"/>
        <v>0</v>
      </c>
      <c r="AT35" s="11">
        <f t="shared" si="44"/>
        <v>0</v>
      </c>
      <c r="AU35" s="11">
        <f t="shared" si="45"/>
        <v>0</v>
      </c>
      <c r="AV35" s="11">
        <f t="shared" si="46"/>
        <v>0</v>
      </c>
      <c r="AW35" s="11">
        <f t="shared" si="47"/>
        <v>0</v>
      </c>
      <c r="AX35" s="11">
        <f t="shared" si="48"/>
        <v>0</v>
      </c>
      <c r="AY35" s="11">
        <f t="shared" si="49"/>
        <v>0</v>
      </c>
      <c r="AZ35" s="11">
        <f t="shared" si="50"/>
        <v>0</v>
      </c>
      <c r="BA35" s="11">
        <f t="shared" si="51"/>
        <v>0</v>
      </c>
      <c r="BB35" s="11">
        <f t="shared" si="52"/>
        <v>0</v>
      </c>
      <c r="BC35" s="11">
        <f t="shared" si="53"/>
        <v>0</v>
      </c>
      <c r="BD35" s="11">
        <f t="shared" si="54"/>
        <v>0</v>
      </c>
      <c r="BE35" s="11">
        <f t="shared" si="55"/>
        <v>0</v>
      </c>
      <c r="BF35" s="11">
        <f t="shared" si="56"/>
        <v>0</v>
      </c>
      <c r="BG35" s="11">
        <f t="shared" si="57"/>
        <v>0</v>
      </c>
      <c r="BH35" s="11">
        <f t="shared" si="58"/>
        <v>0</v>
      </c>
      <c r="BI35" s="11">
        <f t="shared" si="59"/>
        <v>0</v>
      </c>
      <c r="BJ35" s="11">
        <f t="shared" si="60"/>
        <v>0</v>
      </c>
      <c r="BK35" s="11">
        <f t="shared" si="61"/>
        <v>0</v>
      </c>
      <c r="BL35" s="11">
        <f t="shared" si="62"/>
        <v>0</v>
      </c>
      <c r="BM35" s="11">
        <f t="shared" si="63"/>
        <v>0</v>
      </c>
      <c r="BN35" s="11">
        <f t="shared" si="64"/>
        <v>0</v>
      </c>
      <c r="BO35" s="11">
        <f t="shared" si="65"/>
        <v>0</v>
      </c>
      <c r="BP35" s="11">
        <f t="shared" si="66"/>
        <v>0</v>
      </c>
      <c r="BQ35" s="11">
        <f t="shared" si="67"/>
        <v>0</v>
      </c>
      <c r="BR35" s="11">
        <f t="shared" si="68"/>
        <v>0</v>
      </c>
      <c r="BS35" s="11">
        <f t="shared" si="69"/>
        <v>0</v>
      </c>
      <c r="BT35" s="11">
        <f t="shared" si="70"/>
        <v>0</v>
      </c>
      <c r="BU35" s="11"/>
      <c r="BV35" s="11">
        <f t="shared" si="71"/>
        <v>0</v>
      </c>
      <c r="BW35" s="11"/>
      <c r="BX35" s="11">
        <f t="shared" si="72"/>
        <v>0</v>
      </c>
      <c r="BY35" s="11">
        <f t="shared" si="73"/>
        <v>0</v>
      </c>
      <c r="BZ35" s="11">
        <f t="shared" si="74"/>
        <v>0</v>
      </c>
      <c r="CA35" s="11"/>
      <c r="CB35" s="11">
        <f t="shared" si="75"/>
        <v>0</v>
      </c>
      <c r="CC35" s="11"/>
      <c r="CD35" s="11">
        <f t="shared" si="76"/>
        <v>0</v>
      </c>
      <c r="CE35" s="11"/>
      <c r="CF35" s="11">
        <f t="shared" si="77"/>
        <v>0</v>
      </c>
      <c r="CG35" s="11"/>
      <c r="CH35" s="11">
        <f t="shared" si="78"/>
        <v>0</v>
      </c>
      <c r="CI35" s="11"/>
      <c r="CJ35" s="11">
        <f t="shared" si="79"/>
        <v>0</v>
      </c>
    </row>
    <row r="36" spans="1:88" x14ac:dyDescent="0.35">
      <c r="A36" s="11">
        <v>2000</v>
      </c>
      <c r="B36" s="11">
        <f t="shared" si="0"/>
        <v>0</v>
      </c>
      <c r="C36" s="11">
        <f t="shared" si="1"/>
        <v>4265.0021085594963</v>
      </c>
      <c r="D36" s="11">
        <f t="shared" si="2"/>
        <v>508.09415448851757</v>
      </c>
      <c r="E36" s="11">
        <f t="shared" si="3"/>
        <v>538.97830897703511</v>
      </c>
      <c r="F36" s="11">
        <f t="shared" si="4"/>
        <v>0</v>
      </c>
      <c r="G36" s="11">
        <f t="shared" si="5"/>
        <v>0</v>
      </c>
      <c r="H36" s="11">
        <f t="shared" si="6"/>
        <v>0</v>
      </c>
      <c r="I36" s="11">
        <f t="shared" si="7"/>
        <v>0</v>
      </c>
      <c r="J36" s="11">
        <f t="shared" si="8"/>
        <v>0</v>
      </c>
      <c r="K36" s="11">
        <f t="shared" si="9"/>
        <v>0</v>
      </c>
      <c r="L36" s="11">
        <f t="shared" si="10"/>
        <v>0</v>
      </c>
      <c r="M36" s="11">
        <f t="shared" si="11"/>
        <v>0</v>
      </c>
      <c r="N36" s="11">
        <f t="shared" si="12"/>
        <v>5327.0185177453041</v>
      </c>
      <c r="O36" s="11">
        <f t="shared" si="13"/>
        <v>0</v>
      </c>
      <c r="P36" s="11">
        <f t="shared" si="14"/>
        <v>0</v>
      </c>
      <c r="Q36" s="11">
        <f t="shared" si="15"/>
        <v>0</v>
      </c>
      <c r="R36" s="11">
        <f t="shared" si="16"/>
        <v>0</v>
      </c>
      <c r="S36" s="11">
        <f t="shared" si="17"/>
        <v>0</v>
      </c>
      <c r="T36" s="11">
        <f t="shared" si="18"/>
        <v>0</v>
      </c>
      <c r="U36" s="11">
        <f t="shared" si="19"/>
        <v>0</v>
      </c>
      <c r="V36" s="11">
        <f t="shared" si="20"/>
        <v>0</v>
      </c>
      <c r="W36" s="11">
        <f t="shared" si="21"/>
        <v>0</v>
      </c>
      <c r="X36" s="11">
        <f t="shared" si="22"/>
        <v>0</v>
      </c>
      <c r="Y36" s="11">
        <f t="shared" si="23"/>
        <v>0</v>
      </c>
      <c r="Z36" s="11">
        <f t="shared" si="24"/>
        <v>0</v>
      </c>
      <c r="AA36" s="11">
        <f t="shared" si="25"/>
        <v>0</v>
      </c>
      <c r="AB36" s="11">
        <f t="shared" si="26"/>
        <v>0</v>
      </c>
      <c r="AC36" s="11">
        <f t="shared" si="27"/>
        <v>0</v>
      </c>
      <c r="AD36" s="11">
        <f t="shared" si="28"/>
        <v>0</v>
      </c>
      <c r="AE36" s="11">
        <f t="shared" si="29"/>
        <v>0</v>
      </c>
      <c r="AF36" s="11">
        <f t="shared" si="30"/>
        <v>0</v>
      </c>
      <c r="AG36" s="11">
        <f t="shared" si="31"/>
        <v>0</v>
      </c>
      <c r="AH36" s="11">
        <f t="shared" si="32"/>
        <v>0</v>
      </c>
      <c r="AI36" s="11">
        <f t="shared" si="33"/>
        <v>0</v>
      </c>
      <c r="AJ36" s="11">
        <f t="shared" si="34"/>
        <v>0</v>
      </c>
      <c r="AK36" s="11">
        <f t="shared" si="35"/>
        <v>0</v>
      </c>
      <c r="AL36" s="11">
        <f t="shared" si="36"/>
        <v>24.906576200417582</v>
      </c>
      <c r="AM36" s="11">
        <f t="shared" si="37"/>
        <v>0</v>
      </c>
      <c r="AN36" s="11">
        <f t="shared" si="38"/>
        <v>0</v>
      </c>
      <c r="AO36" s="11">
        <f t="shared" si="39"/>
        <v>0</v>
      </c>
      <c r="AP36" s="11">
        <f t="shared" si="40"/>
        <v>30.88415448851773</v>
      </c>
      <c r="AQ36" s="11">
        <f t="shared" si="41"/>
        <v>0</v>
      </c>
      <c r="AR36" s="11">
        <f t="shared" si="42"/>
        <v>0</v>
      </c>
      <c r="AS36" s="11">
        <f t="shared" si="43"/>
        <v>0</v>
      </c>
      <c r="AT36" s="11">
        <f t="shared" si="44"/>
        <v>0</v>
      </c>
      <c r="AU36" s="11">
        <f t="shared" si="45"/>
        <v>0</v>
      </c>
      <c r="AV36" s="11">
        <f t="shared" si="46"/>
        <v>123.5366179540711</v>
      </c>
      <c r="AW36" s="11">
        <f t="shared" si="47"/>
        <v>463.26231732776597</v>
      </c>
      <c r="AX36" s="11">
        <f t="shared" si="48"/>
        <v>0</v>
      </c>
      <c r="AY36" s="11">
        <f t="shared" si="49"/>
        <v>0</v>
      </c>
      <c r="AZ36" s="11">
        <f t="shared" si="50"/>
        <v>0</v>
      </c>
      <c r="BA36" s="11">
        <f t="shared" si="51"/>
        <v>0</v>
      </c>
      <c r="BB36" s="11">
        <f t="shared" si="52"/>
        <v>104.60762004175406</v>
      </c>
      <c r="BC36" s="11">
        <f t="shared" si="53"/>
        <v>5023.1582881002068</v>
      </c>
      <c r="BD36" s="11">
        <f t="shared" si="54"/>
        <v>573.84751565761974</v>
      </c>
      <c r="BE36" s="11">
        <f t="shared" si="55"/>
        <v>5204.4781628392493</v>
      </c>
      <c r="BF36" s="11">
        <f t="shared" si="56"/>
        <v>5270.2315240083553</v>
      </c>
      <c r="BG36" s="11">
        <f t="shared" si="57"/>
        <v>58.779519832985379</v>
      </c>
      <c r="BH36" s="11">
        <f t="shared" si="58"/>
        <v>0</v>
      </c>
      <c r="BI36" s="11">
        <f t="shared" si="59"/>
        <v>65708.529331941521</v>
      </c>
      <c r="BJ36" s="11">
        <f t="shared" si="60"/>
        <v>0</v>
      </c>
      <c r="BK36" s="11">
        <f t="shared" si="61"/>
        <v>314.819123173278</v>
      </c>
      <c r="BL36" s="11">
        <f t="shared" si="62"/>
        <v>0</v>
      </c>
      <c r="BM36" s="11">
        <f t="shared" si="63"/>
        <v>0</v>
      </c>
      <c r="BN36" s="11">
        <f t="shared" si="64"/>
        <v>0</v>
      </c>
      <c r="BO36" s="11">
        <f t="shared" si="65"/>
        <v>0</v>
      </c>
      <c r="BP36" s="11">
        <f t="shared" si="66"/>
        <v>0</v>
      </c>
      <c r="BQ36" s="11">
        <f t="shared" si="67"/>
        <v>0</v>
      </c>
      <c r="BR36" s="11">
        <f t="shared" si="68"/>
        <v>0</v>
      </c>
      <c r="BS36" s="11">
        <f t="shared" si="69"/>
        <v>0</v>
      </c>
      <c r="BT36" s="11">
        <f t="shared" si="70"/>
        <v>0</v>
      </c>
      <c r="BU36" s="11"/>
      <c r="BV36" s="11">
        <f t="shared" si="71"/>
        <v>10638.096826722369</v>
      </c>
      <c r="BW36" s="11"/>
      <c r="BX36" s="11">
        <f t="shared" si="72"/>
        <v>0</v>
      </c>
      <c r="BY36" s="11">
        <f t="shared" si="73"/>
        <v>0</v>
      </c>
      <c r="BZ36" s="11">
        <f t="shared" si="74"/>
        <v>0</v>
      </c>
      <c r="CA36" s="11"/>
      <c r="CB36" s="11">
        <f t="shared" si="75"/>
        <v>0</v>
      </c>
      <c r="CC36" s="11"/>
      <c r="CD36" s="11">
        <f t="shared" si="76"/>
        <v>815.93943632567903</v>
      </c>
      <c r="CE36" s="11"/>
      <c r="CF36" s="11">
        <f t="shared" si="77"/>
        <v>81839.02434237994</v>
      </c>
      <c r="CG36" s="11"/>
      <c r="CH36" s="11">
        <f t="shared" si="78"/>
        <v>0</v>
      </c>
      <c r="CI36" s="11"/>
      <c r="CJ36" s="11">
        <f t="shared" si="79"/>
        <v>0</v>
      </c>
    </row>
    <row r="37" spans="1:88" x14ac:dyDescent="0.35">
      <c r="A37" s="11">
        <v>2001</v>
      </c>
      <c r="B37" s="11">
        <f t="shared" si="0"/>
        <v>0</v>
      </c>
      <c r="C37" s="11">
        <f t="shared" si="1"/>
        <v>3268.4336081887996</v>
      </c>
      <c r="D37" s="11">
        <f t="shared" si="2"/>
        <v>888.12880295706486</v>
      </c>
      <c r="E37" s="11">
        <f t="shared" si="3"/>
        <v>4279.1660506113139</v>
      </c>
      <c r="F37" s="11">
        <f t="shared" si="4"/>
        <v>0</v>
      </c>
      <c r="G37" s="11">
        <f t="shared" si="5"/>
        <v>0</v>
      </c>
      <c r="H37" s="11">
        <f t="shared" si="6"/>
        <v>368.80769595299006</v>
      </c>
      <c r="I37" s="11">
        <f t="shared" si="7"/>
        <v>0</v>
      </c>
      <c r="J37" s="11">
        <f t="shared" si="8"/>
        <v>0</v>
      </c>
      <c r="K37" s="11">
        <f t="shared" si="9"/>
        <v>0</v>
      </c>
      <c r="L37" s="11">
        <f t="shared" si="10"/>
        <v>0</v>
      </c>
      <c r="M37" s="11">
        <f t="shared" si="11"/>
        <v>27.909771585631685</v>
      </c>
      <c r="N37" s="11">
        <f t="shared" si="12"/>
        <v>3910.3583546583177</v>
      </c>
      <c r="O37" s="11">
        <f t="shared" si="13"/>
        <v>0</v>
      </c>
      <c r="P37" s="11">
        <f t="shared" si="14"/>
        <v>0</v>
      </c>
      <c r="Q37" s="11">
        <f t="shared" si="15"/>
        <v>0</v>
      </c>
      <c r="R37" s="11">
        <f t="shared" si="16"/>
        <v>0</v>
      </c>
      <c r="S37" s="11">
        <f t="shared" si="17"/>
        <v>0</v>
      </c>
      <c r="T37" s="11">
        <f t="shared" si="18"/>
        <v>0</v>
      </c>
      <c r="U37" s="11">
        <f t="shared" si="19"/>
        <v>0</v>
      </c>
      <c r="V37" s="11">
        <f t="shared" si="20"/>
        <v>0</v>
      </c>
      <c r="W37" s="11">
        <f t="shared" si="21"/>
        <v>0</v>
      </c>
      <c r="X37" s="11">
        <f t="shared" si="22"/>
        <v>0</v>
      </c>
      <c r="Y37" s="11">
        <f t="shared" si="23"/>
        <v>0</v>
      </c>
      <c r="Z37" s="11">
        <f t="shared" si="24"/>
        <v>0</v>
      </c>
      <c r="AA37" s="11">
        <f t="shared" si="25"/>
        <v>0</v>
      </c>
      <c r="AB37" s="11">
        <f t="shared" si="26"/>
        <v>0</v>
      </c>
      <c r="AC37" s="11">
        <f t="shared" si="27"/>
        <v>0</v>
      </c>
      <c r="AD37" s="11">
        <f t="shared" si="28"/>
        <v>0</v>
      </c>
      <c r="AE37" s="11">
        <f t="shared" si="29"/>
        <v>0</v>
      </c>
      <c r="AF37" s="11">
        <f t="shared" si="30"/>
        <v>0</v>
      </c>
      <c r="AG37" s="11">
        <f t="shared" si="31"/>
        <v>0</v>
      </c>
      <c r="AH37" s="11">
        <f t="shared" si="32"/>
        <v>0</v>
      </c>
      <c r="AI37" s="11">
        <f t="shared" si="33"/>
        <v>0</v>
      </c>
      <c r="AJ37" s="11">
        <f t="shared" si="34"/>
        <v>0</v>
      </c>
      <c r="AK37" s="11">
        <f t="shared" si="35"/>
        <v>0</v>
      </c>
      <c r="AL37" s="11">
        <f t="shared" si="36"/>
        <v>0</v>
      </c>
      <c r="AM37" s="11">
        <f t="shared" si="37"/>
        <v>0</v>
      </c>
      <c r="AN37" s="11">
        <f t="shared" si="38"/>
        <v>0</v>
      </c>
      <c r="AO37" s="11">
        <f t="shared" si="39"/>
        <v>0</v>
      </c>
      <c r="AP37" s="11">
        <f t="shared" si="40"/>
        <v>0</v>
      </c>
      <c r="AQ37" s="11">
        <f t="shared" si="41"/>
        <v>0</v>
      </c>
      <c r="AR37" s="11">
        <f t="shared" si="42"/>
        <v>0</v>
      </c>
      <c r="AS37" s="11">
        <f t="shared" si="43"/>
        <v>0</v>
      </c>
      <c r="AT37" s="11">
        <f t="shared" si="44"/>
        <v>256.17183205383378</v>
      </c>
      <c r="AU37" s="11">
        <f t="shared" si="45"/>
        <v>0</v>
      </c>
      <c r="AV37" s="11">
        <f t="shared" si="46"/>
        <v>809.38337598331884</v>
      </c>
      <c r="AW37" s="11">
        <f t="shared" si="47"/>
        <v>125.59397213534261</v>
      </c>
      <c r="AX37" s="11">
        <f t="shared" si="48"/>
        <v>0</v>
      </c>
      <c r="AY37" s="11">
        <f t="shared" si="49"/>
        <v>82.00625260960345</v>
      </c>
      <c r="AZ37" s="11">
        <f t="shared" si="50"/>
        <v>0</v>
      </c>
      <c r="BA37" s="11">
        <f t="shared" si="51"/>
        <v>0</v>
      </c>
      <c r="BB37" s="11">
        <f t="shared" si="52"/>
        <v>0</v>
      </c>
      <c r="BC37" s="11">
        <f t="shared" si="53"/>
        <v>484.43389252203565</v>
      </c>
      <c r="BD37" s="11">
        <f t="shared" si="54"/>
        <v>183.40707041986539</v>
      </c>
      <c r="BE37" s="11">
        <f t="shared" si="55"/>
        <v>2469.0180077717741</v>
      </c>
      <c r="BF37" s="11">
        <f t="shared" si="56"/>
        <v>942.95156857169991</v>
      </c>
      <c r="BG37" s="11">
        <f t="shared" si="57"/>
        <v>0</v>
      </c>
      <c r="BH37" s="11">
        <f t="shared" si="58"/>
        <v>0</v>
      </c>
      <c r="BI37" s="11">
        <f t="shared" si="59"/>
        <v>13215.276845796619</v>
      </c>
      <c r="BJ37" s="11">
        <f t="shared" si="60"/>
        <v>0</v>
      </c>
      <c r="BK37" s="11">
        <f t="shared" si="61"/>
        <v>0</v>
      </c>
      <c r="BL37" s="11">
        <f t="shared" si="62"/>
        <v>0</v>
      </c>
      <c r="BM37" s="11">
        <f t="shared" si="63"/>
        <v>0</v>
      </c>
      <c r="BN37" s="11">
        <f t="shared" si="64"/>
        <v>0</v>
      </c>
      <c r="BO37" s="11">
        <f t="shared" si="65"/>
        <v>0</v>
      </c>
      <c r="BP37" s="11">
        <f t="shared" si="66"/>
        <v>0</v>
      </c>
      <c r="BQ37" s="11">
        <f t="shared" si="67"/>
        <v>0</v>
      </c>
      <c r="BR37" s="11">
        <f t="shared" si="68"/>
        <v>0</v>
      </c>
      <c r="BS37" s="11">
        <f t="shared" si="69"/>
        <v>0</v>
      </c>
      <c r="BT37" s="11">
        <f t="shared" si="70"/>
        <v>0</v>
      </c>
      <c r="BU37" s="11"/>
      <c r="BV37" s="11">
        <f t="shared" si="71"/>
        <v>12742.804283954138</v>
      </c>
      <c r="BW37" s="11"/>
      <c r="BX37" s="11">
        <f t="shared" si="72"/>
        <v>0</v>
      </c>
      <c r="BY37" s="11">
        <f t="shared" si="73"/>
        <v>0</v>
      </c>
      <c r="BZ37" s="11">
        <f t="shared" si="74"/>
        <v>0</v>
      </c>
      <c r="CA37" s="11"/>
      <c r="CB37" s="11">
        <f t="shared" si="75"/>
        <v>0</v>
      </c>
      <c r="CC37" s="11"/>
      <c r="CD37" s="11">
        <f t="shared" si="76"/>
        <v>125.59397213534261</v>
      </c>
      <c r="CE37" s="11"/>
      <c r="CF37" s="11">
        <f t="shared" si="77"/>
        <v>17294.09060752537</v>
      </c>
      <c r="CG37" s="11"/>
      <c r="CH37" s="11">
        <f t="shared" si="78"/>
        <v>0</v>
      </c>
      <c r="CI37" s="11"/>
      <c r="CJ37" s="11">
        <f t="shared" si="79"/>
        <v>0</v>
      </c>
    </row>
    <row r="38" spans="1:88" x14ac:dyDescent="0.35">
      <c r="A38" s="11">
        <v>2002</v>
      </c>
      <c r="B38" s="11">
        <f t="shared" si="0"/>
        <v>0</v>
      </c>
      <c r="C38" s="11">
        <f t="shared" si="1"/>
        <v>1740.2675210611214</v>
      </c>
      <c r="D38" s="11">
        <f t="shared" si="2"/>
        <v>807.87461910736556</v>
      </c>
      <c r="E38" s="11">
        <f t="shared" si="3"/>
        <v>2686.6064706936736</v>
      </c>
      <c r="F38" s="11">
        <f t="shared" si="4"/>
        <v>0</v>
      </c>
      <c r="G38" s="11">
        <f t="shared" si="5"/>
        <v>186.27935113819689</v>
      </c>
      <c r="H38" s="11">
        <f t="shared" si="6"/>
        <v>535.92668937085682</v>
      </c>
      <c r="I38" s="11">
        <f t="shared" si="7"/>
        <v>97.622333751568377</v>
      </c>
      <c r="J38" s="11">
        <f t="shared" si="8"/>
        <v>0</v>
      </c>
      <c r="K38" s="11">
        <f t="shared" si="9"/>
        <v>0</v>
      </c>
      <c r="L38" s="11">
        <f t="shared" si="10"/>
        <v>0</v>
      </c>
      <c r="M38" s="11">
        <f t="shared" si="11"/>
        <v>0</v>
      </c>
      <c r="N38" s="11">
        <f t="shared" si="12"/>
        <v>4112.0917727191254</v>
      </c>
      <c r="O38" s="11">
        <f t="shared" si="13"/>
        <v>0</v>
      </c>
      <c r="P38" s="11">
        <f t="shared" si="14"/>
        <v>0</v>
      </c>
      <c r="Q38" s="11">
        <f t="shared" si="15"/>
        <v>0</v>
      </c>
      <c r="R38" s="11">
        <f t="shared" si="16"/>
        <v>0</v>
      </c>
      <c r="S38" s="11">
        <f t="shared" si="17"/>
        <v>0</v>
      </c>
      <c r="T38" s="11">
        <f t="shared" si="18"/>
        <v>0</v>
      </c>
      <c r="U38" s="11">
        <f t="shared" si="19"/>
        <v>0</v>
      </c>
      <c r="V38" s="11">
        <f t="shared" si="20"/>
        <v>0</v>
      </c>
      <c r="W38" s="11">
        <f t="shared" si="21"/>
        <v>147.42964689012354</v>
      </c>
      <c r="X38" s="11">
        <f t="shared" si="22"/>
        <v>0</v>
      </c>
      <c r="Y38" s="11">
        <f t="shared" si="23"/>
        <v>0</v>
      </c>
      <c r="Z38" s="11">
        <f t="shared" si="24"/>
        <v>0</v>
      </c>
      <c r="AA38" s="11">
        <f t="shared" si="25"/>
        <v>0</v>
      </c>
      <c r="AB38" s="11">
        <f t="shared" si="26"/>
        <v>0</v>
      </c>
      <c r="AC38" s="11">
        <f t="shared" si="27"/>
        <v>0</v>
      </c>
      <c r="AD38" s="11">
        <f t="shared" si="28"/>
        <v>0</v>
      </c>
      <c r="AE38" s="11">
        <f t="shared" si="29"/>
        <v>0</v>
      </c>
      <c r="AF38" s="11">
        <f t="shared" si="30"/>
        <v>0</v>
      </c>
      <c r="AG38" s="11">
        <f t="shared" si="31"/>
        <v>0</v>
      </c>
      <c r="AH38" s="11">
        <f t="shared" si="32"/>
        <v>0</v>
      </c>
      <c r="AI38" s="11">
        <f t="shared" si="33"/>
        <v>0</v>
      </c>
      <c r="AJ38" s="11">
        <f t="shared" si="34"/>
        <v>0</v>
      </c>
      <c r="AK38" s="11">
        <f t="shared" si="35"/>
        <v>0</v>
      </c>
      <c r="AL38" s="11">
        <f t="shared" si="36"/>
        <v>0</v>
      </c>
      <c r="AM38" s="11">
        <f t="shared" si="37"/>
        <v>0</v>
      </c>
      <c r="AN38" s="11">
        <f t="shared" si="38"/>
        <v>0</v>
      </c>
      <c r="AO38" s="11">
        <f t="shared" si="39"/>
        <v>0</v>
      </c>
      <c r="AP38" s="11">
        <f t="shared" si="40"/>
        <v>0</v>
      </c>
      <c r="AQ38" s="11">
        <f t="shared" si="41"/>
        <v>0</v>
      </c>
      <c r="AR38" s="11">
        <f t="shared" si="42"/>
        <v>0</v>
      </c>
      <c r="AS38" s="11">
        <f t="shared" si="43"/>
        <v>0</v>
      </c>
      <c r="AT38" s="11">
        <f t="shared" si="44"/>
        <v>111.56838143036371</v>
      </c>
      <c r="AU38" s="11">
        <f t="shared" si="45"/>
        <v>0</v>
      </c>
      <c r="AV38" s="11">
        <f t="shared" si="46"/>
        <v>292.86700125470509</v>
      </c>
      <c r="AW38" s="11">
        <f t="shared" si="47"/>
        <v>385.50860369241792</v>
      </c>
      <c r="AX38" s="11">
        <f t="shared" si="48"/>
        <v>0</v>
      </c>
      <c r="AY38" s="11">
        <f t="shared" si="49"/>
        <v>0</v>
      </c>
      <c r="AZ38" s="11">
        <f t="shared" si="50"/>
        <v>0</v>
      </c>
      <c r="BA38" s="11">
        <f t="shared" si="51"/>
        <v>0</v>
      </c>
      <c r="BB38" s="11">
        <f t="shared" si="52"/>
        <v>0</v>
      </c>
      <c r="BC38" s="11">
        <f t="shared" si="53"/>
        <v>3601.0687399175476</v>
      </c>
      <c r="BD38" s="11">
        <f t="shared" si="54"/>
        <v>0</v>
      </c>
      <c r="BE38" s="11">
        <f t="shared" si="55"/>
        <v>5784.6213479118051</v>
      </c>
      <c r="BF38" s="11">
        <f t="shared" si="56"/>
        <v>873.62027245025979</v>
      </c>
      <c r="BG38" s="11">
        <f t="shared" si="57"/>
        <v>1038.9805520702644</v>
      </c>
      <c r="BH38" s="11">
        <f t="shared" si="58"/>
        <v>0</v>
      </c>
      <c r="BI38" s="11">
        <f t="shared" si="59"/>
        <v>21013.705413156473</v>
      </c>
      <c r="BJ38" s="11">
        <f t="shared" si="60"/>
        <v>0</v>
      </c>
      <c r="BK38" s="11">
        <f t="shared" si="61"/>
        <v>50.80345940132635</v>
      </c>
      <c r="BL38" s="11">
        <f t="shared" si="62"/>
        <v>0</v>
      </c>
      <c r="BM38" s="11">
        <f t="shared" si="63"/>
        <v>0</v>
      </c>
      <c r="BN38" s="11">
        <f t="shared" si="64"/>
        <v>0</v>
      </c>
      <c r="BO38" s="11">
        <f t="shared" si="65"/>
        <v>0</v>
      </c>
      <c r="BP38" s="11">
        <f t="shared" si="66"/>
        <v>0</v>
      </c>
      <c r="BQ38" s="11">
        <f t="shared" si="67"/>
        <v>0</v>
      </c>
      <c r="BR38" s="11">
        <f t="shared" si="68"/>
        <v>0</v>
      </c>
      <c r="BS38" s="11">
        <f t="shared" si="69"/>
        <v>75.707115970603923</v>
      </c>
      <c r="BT38" s="11">
        <f t="shared" si="70"/>
        <v>0</v>
      </c>
      <c r="BU38" s="11"/>
      <c r="BV38" s="11">
        <f t="shared" si="71"/>
        <v>10166.668757841888</v>
      </c>
      <c r="BW38" s="11"/>
      <c r="BX38" s="11">
        <f t="shared" si="72"/>
        <v>147.42964689012354</v>
      </c>
      <c r="BY38" s="11">
        <f t="shared" si="73"/>
        <v>147.42964689012354</v>
      </c>
      <c r="BZ38" s="11">
        <f t="shared" si="74"/>
        <v>0</v>
      </c>
      <c r="CA38" s="11"/>
      <c r="CB38" s="11">
        <f t="shared" si="75"/>
        <v>0</v>
      </c>
      <c r="CC38" s="11"/>
      <c r="CD38" s="11">
        <f t="shared" si="76"/>
        <v>385.50860369241792</v>
      </c>
      <c r="CE38" s="11"/>
      <c r="CF38" s="11">
        <f t="shared" si="77"/>
        <v>32311.996325506381</v>
      </c>
      <c r="CG38" s="11"/>
      <c r="CH38" s="11">
        <f t="shared" si="78"/>
        <v>0</v>
      </c>
      <c r="CI38" s="11"/>
      <c r="CJ38" s="11">
        <f t="shared" si="79"/>
        <v>0</v>
      </c>
    </row>
    <row r="39" spans="1:88" x14ac:dyDescent="0.35">
      <c r="A39" s="11">
        <v>2003</v>
      </c>
      <c r="B39" s="11">
        <f t="shared" si="0"/>
        <v>0</v>
      </c>
      <c r="C39" s="11">
        <f t="shared" si="1"/>
        <v>3392.9374062937136</v>
      </c>
      <c r="D39" s="11">
        <f t="shared" si="2"/>
        <v>599.04682173399567</v>
      </c>
      <c r="E39" s="11">
        <f t="shared" si="3"/>
        <v>2734.0855773982512</v>
      </c>
      <c r="F39" s="11">
        <f t="shared" si="4"/>
        <v>0</v>
      </c>
      <c r="G39" s="11">
        <f t="shared" si="5"/>
        <v>0</v>
      </c>
      <c r="H39" s="11">
        <f t="shared" si="6"/>
        <v>492.39455896271818</v>
      </c>
      <c r="I39" s="11">
        <f t="shared" si="7"/>
        <v>211.31102530383828</v>
      </c>
      <c r="J39" s="11">
        <f t="shared" si="8"/>
        <v>0</v>
      </c>
      <c r="K39" s="11">
        <f t="shared" si="9"/>
        <v>84.723760145406999</v>
      </c>
      <c r="L39" s="11">
        <f t="shared" si="10"/>
        <v>0</v>
      </c>
      <c r="M39" s="11">
        <f t="shared" si="11"/>
        <v>62.795257519537003</v>
      </c>
      <c r="N39" s="11">
        <f t="shared" si="12"/>
        <v>7224.4448651048251</v>
      </c>
      <c r="O39" s="11">
        <f t="shared" si="13"/>
        <v>0</v>
      </c>
      <c r="P39" s="11">
        <f t="shared" si="14"/>
        <v>0</v>
      </c>
      <c r="Q39" s="11">
        <f t="shared" si="15"/>
        <v>88.710760622837952</v>
      </c>
      <c r="R39" s="11">
        <f t="shared" si="16"/>
        <v>0</v>
      </c>
      <c r="S39" s="11">
        <f t="shared" si="17"/>
        <v>0</v>
      </c>
      <c r="T39" s="11">
        <f t="shared" si="18"/>
        <v>0</v>
      </c>
      <c r="U39" s="11">
        <f t="shared" si="19"/>
        <v>0</v>
      </c>
      <c r="V39" s="11">
        <f t="shared" si="20"/>
        <v>0</v>
      </c>
      <c r="W39" s="11">
        <f t="shared" si="21"/>
        <v>0</v>
      </c>
      <c r="X39" s="11">
        <f t="shared" si="22"/>
        <v>107.64901289063485</v>
      </c>
      <c r="Y39" s="11">
        <f t="shared" si="23"/>
        <v>0</v>
      </c>
      <c r="Z39" s="11">
        <f t="shared" si="24"/>
        <v>21.928502625870113</v>
      </c>
      <c r="AA39" s="11">
        <f t="shared" si="25"/>
        <v>0</v>
      </c>
      <c r="AB39" s="11">
        <f t="shared" si="26"/>
        <v>0</v>
      </c>
      <c r="AC39" s="11">
        <f t="shared" si="27"/>
        <v>0</v>
      </c>
      <c r="AD39" s="11">
        <f t="shared" si="28"/>
        <v>0</v>
      </c>
      <c r="AE39" s="11">
        <f t="shared" si="29"/>
        <v>0</v>
      </c>
      <c r="AF39" s="11">
        <f t="shared" si="30"/>
        <v>0</v>
      </c>
      <c r="AG39" s="11">
        <f t="shared" si="31"/>
        <v>0</v>
      </c>
      <c r="AH39" s="11">
        <f t="shared" si="32"/>
        <v>0</v>
      </c>
      <c r="AI39" s="11">
        <f t="shared" si="33"/>
        <v>0</v>
      </c>
      <c r="AJ39" s="11">
        <f t="shared" si="34"/>
        <v>0</v>
      </c>
      <c r="AK39" s="11">
        <f t="shared" si="35"/>
        <v>79.740009548618431</v>
      </c>
      <c r="AL39" s="11">
        <f t="shared" si="36"/>
        <v>0</v>
      </c>
      <c r="AM39" s="11">
        <f t="shared" si="37"/>
        <v>0</v>
      </c>
      <c r="AN39" s="11">
        <f t="shared" si="38"/>
        <v>0</v>
      </c>
      <c r="AO39" s="11">
        <f t="shared" si="39"/>
        <v>81.733509787333901</v>
      </c>
      <c r="AP39" s="11">
        <f t="shared" si="40"/>
        <v>0</v>
      </c>
      <c r="AQ39" s="11">
        <f t="shared" si="41"/>
        <v>0</v>
      </c>
      <c r="AR39" s="11">
        <f t="shared" si="42"/>
        <v>0</v>
      </c>
      <c r="AS39" s="11">
        <f t="shared" si="43"/>
        <v>222.27527661677351</v>
      </c>
      <c r="AT39" s="11">
        <f t="shared" si="44"/>
        <v>815.34159763462333</v>
      </c>
      <c r="AU39" s="11">
        <f t="shared" si="45"/>
        <v>0</v>
      </c>
      <c r="AV39" s="11">
        <f t="shared" si="46"/>
        <v>298.0282856879611</v>
      </c>
      <c r="AW39" s="11">
        <f t="shared" si="47"/>
        <v>1988.5164881186743</v>
      </c>
      <c r="AX39" s="11">
        <f t="shared" si="48"/>
        <v>179.41502148439162</v>
      </c>
      <c r="AY39" s="11">
        <f t="shared" si="49"/>
        <v>0</v>
      </c>
      <c r="AZ39" s="11">
        <f t="shared" si="50"/>
        <v>0</v>
      </c>
      <c r="BA39" s="11">
        <f t="shared" si="51"/>
        <v>68.775758235683313</v>
      </c>
      <c r="BB39" s="11">
        <f t="shared" si="52"/>
        <v>96.684761577699732</v>
      </c>
      <c r="BC39" s="11">
        <f t="shared" si="53"/>
        <v>2027.3897427736165</v>
      </c>
      <c r="BD39" s="11">
        <f t="shared" si="54"/>
        <v>0</v>
      </c>
      <c r="BE39" s="11">
        <f t="shared" si="55"/>
        <v>5536.9469130321922</v>
      </c>
      <c r="BF39" s="11">
        <f t="shared" si="56"/>
        <v>4274.0645118059492</v>
      </c>
      <c r="BG39" s="11">
        <f t="shared" si="57"/>
        <v>2100.1525014867352</v>
      </c>
      <c r="BH39" s="11">
        <f t="shared" si="58"/>
        <v>0</v>
      </c>
      <c r="BI39" s="11">
        <f t="shared" si="59"/>
        <v>82165.102589015762</v>
      </c>
      <c r="BJ39" s="11">
        <f t="shared" si="60"/>
        <v>0</v>
      </c>
      <c r="BK39" s="11">
        <f t="shared" si="61"/>
        <v>528.27756325959626</v>
      </c>
      <c r="BL39" s="11">
        <f t="shared" si="62"/>
        <v>0</v>
      </c>
      <c r="BM39" s="11">
        <f t="shared" si="63"/>
        <v>0</v>
      </c>
      <c r="BN39" s="11">
        <f t="shared" si="64"/>
        <v>0</v>
      </c>
      <c r="BO39" s="11">
        <f t="shared" si="65"/>
        <v>0</v>
      </c>
      <c r="BP39" s="11">
        <f t="shared" si="66"/>
        <v>139.54501671008211</v>
      </c>
      <c r="BQ39" s="11">
        <f t="shared" si="67"/>
        <v>0</v>
      </c>
      <c r="BR39" s="11">
        <f t="shared" si="68"/>
        <v>0</v>
      </c>
      <c r="BS39" s="11">
        <f t="shared" si="69"/>
        <v>1295.7751551650472</v>
      </c>
      <c r="BT39" s="11">
        <f t="shared" si="70"/>
        <v>266.13228186851325</v>
      </c>
      <c r="BU39" s="11"/>
      <c r="BV39" s="11">
        <f t="shared" si="71"/>
        <v>14749.908266255728</v>
      </c>
      <c r="BW39" s="11"/>
      <c r="BX39" s="11">
        <f t="shared" si="72"/>
        <v>298.0282856879611</v>
      </c>
      <c r="BY39" s="11">
        <f t="shared" si="73"/>
        <v>107.64901289063485</v>
      </c>
      <c r="BZ39" s="11">
        <f t="shared" si="74"/>
        <v>79.740009548618431</v>
      </c>
      <c r="CA39" s="11"/>
      <c r="CB39" s="11">
        <f t="shared" si="75"/>
        <v>222.27527661677351</v>
      </c>
      <c r="CC39" s="11"/>
      <c r="CD39" s="11">
        <f t="shared" si="76"/>
        <v>2333.3920294164477</v>
      </c>
      <c r="CE39" s="11"/>
      <c r="CF39" s="11">
        <f t="shared" si="77"/>
        <v>96102.659507994933</v>
      </c>
      <c r="CG39" s="11"/>
      <c r="CH39" s="11">
        <f t="shared" si="78"/>
        <v>0</v>
      </c>
      <c r="CI39" s="11"/>
      <c r="CJ39" s="11">
        <f t="shared" si="79"/>
        <v>139.54501671008211</v>
      </c>
    </row>
    <row r="40" spans="1:88" x14ac:dyDescent="0.35">
      <c r="A40" s="11">
        <v>2004</v>
      </c>
      <c r="B40" s="11">
        <f t="shared" si="0"/>
        <v>0</v>
      </c>
      <c r="C40" s="11">
        <f t="shared" si="1"/>
        <v>1172.1974013683216</v>
      </c>
      <c r="D40" s="11">
        <f t="shared" si="2"/>
        <v>1654.6323862852164</v>
      </c>
      <c r="E40" s="11">
        <f t="shared" si="3"/>
        <v>1751.3187365681499</v>
      </c>
      <c r="F40" s="11">
        <f t="shared" si="4"/>
        <v>0</v>
      </c>
      <c r="G40" s="11">
        <f t="shared" si="5"/>
        <v>0</v>
      </c>
      <c r="H40" s="11">
        <f t="shared" si="6"/>
        <v>332.92001025256826</v>
      </c>
      <c r="I40" s="11">
        <f t="shared" si="7"/>
        <v>0</v>
      </c>
      <c r="J40" s="11">
        <f t="shared" si="8"/>
        <v>0</v>
      </c>
      <c r="K40" s="11">
        <f t="shared" si="9"/>
        <v>0</v>
      </c>
      <c r="L40" s="11">
        <f t="shared" si="10"/>
        <v>0</v>
      </c>
      <c r="M40" s="11">
        <f t="shared" si="11"/>
        <v>0</v>
      </c>
      <c r="N40" s="11">
        <f t="shared" si="12"/>
        <v>8840.3220686527566</v>
      </c>
      <c r="O40" s="11">
        <f t="shared" si="13"/>
        <v>0</v>
      </c>
      <c r="P40" s="11">
        <f t="shared" si="14"/>
        <v>0</v>
      </c>
      <c r="Q40" s="11">
        <f t="shared" si="15"/>
        <v>37.877126914962851</v>
      </c>
      <c r="R40" s="11">
        <f t="shared" si="16"/>
        <v>0</v>
      </c>
      <c r="S40" s="11">
        <f t="shared" si="17"/>
        <v>0</v>
      </c>
      <c r="T40" s="11">
        <f t="shared" si="18"/>
        <v>57.812456870206503</v>
      </c>
      <c r="U40" s="11">
        <f t="shared" si="19"/>
        <v>0</v>
      </c>
      <c r="V40" s="11">
        <f t="shared" si="20"/>
        <v>0</v>
      </c>
      <c r="W40" s="11">
        <f t="shared" si="21"/>
        <v>0</v>
      </c>
      <c r="X40" s="11">
        <f t="shared" si="22"/>
        <v>0</v>
      </c>
      <c r="Y40" s="11">
        <f t="shared" si="23"/>
        <v>0</v>
      </c>
      <c r="Z40" s="11">
        <f t="shared" si="24"/>
        <v>0</v>
      </c>
      <c r="AA40" s="11">
        <f t="shared" si="25"/>
        <v>0</v>
      </c>
      <c r="AB40" s="11">
        <f t="shared" si="26"/>
        <v>0</v>
      </c>
      <c r="AC40" s="11">
        <f t="shared" si="27"/>
        <v>0</v>
      </c>
      <c r="AD40" s="11">
        <f t="shared" si="28"/>
        <v>0</v>
      </c>
      <c r="AE40" s="11">
        <f t="shared" si="29"/>
        <v>0</v>
      </c>
      <c r="AF40" s="11">
        <f t="shared" si="30"/>
        <v>0</v>
      </c>
      <c r="AG40" s="11">
        <f t="shared" si="31"/>
        <v>0</v>
      </c>
      <c r="AH40" s="11">
        <f t="shared" si="32"/>
        <v>0</v>
      </c>
      <c r="AI40" s="11">
        <f t="shared" si="33"/>
        <v>0</v>
      </c>
      <c r="AJ40" s="11">
        <f t="shared" si="34"/>
        <v>0</v>
      </c>
      <c r="AK40" s="11">
        <f t="shared" si="35"/>
        <v>0</v>
      </c>
      <c r="AL40" s="11">
        <f t="shared" si="36"/>
        <v>0</v>
      </c>
      <c r="AM40" s="11">
        <f t="shared" si="37"/>
        <v>0</v>
      </c>
      <c r="AN40" s="11">
        <f t="shared" si="38"/>
        <v>0</v>
      </c>
      <c r="AO40" s="11">
        <f t="shared" si="39"/>
        <v>0</v>
      </c>
      <c r="AP40" s="11">
        <f t="shared" si="40"/>
        <v>0</v>
      </c>
      <c r="AQ40" s="11">
        <f t="shared" si="41"/>
        <v>0</v>
      </c>
      <c r="AR40" s="11">
        <f t="shared" si="42"/>
        <v>0</v>
      </c>
      <c r="AS40" s="11">
        <f t="shared" si="43"/>
        <v>184.40180208600307</v>
      </c>
      <c r="AT40" s="11">
        <f t="shared" si="44"/>
        <v>28.906228435103202</v>
      </c>
      <c r="AU40" s="11">
        <f t="shared" si="45"/>
        <v>0</v>
      </c>
      <c r="AV40" s="11">
        <f t="shared" si="46"/>
        <v>1550.9686705179502</v>
      </c>
      <c r="AW40" s="11">
        <f t="shared" si="47"/>
        <v>0</v>
      </c>
      <c r="AX40" s="11">
        <f t="shared" si="48"/>
        <v>0</v>
      </c>
      <c r="AY40" s="11">
        <f t="shared" si="49"/>
        <v>0</v>
      </c>
      <c r="AZ40" s="11">
        <f t="shared" si="50"/>
        <v>0</v>
      </c>
      <c r="BA40" s="11">
        <f t="shared" si="51"/>
        <v>0</v>
      </c>
      <c r="BB40" s="11">
        <f t="shared" si="52"/>
        <v>0</v>
      </c>
      <c r="BC40" s="11">
        <f t="shared" si="53"/>
        <v>2601.5605591592875</v>
      </c>
      <c r="BD40" s="11">
        <f t="shared" si="54"/>
        <v>134.56347719789443</v>
      </c>
      <c r="BE40" s="11">
        <f t="shared" si="55"/>
        <v>6884.6662000433844</v>
      </c>
      <c r="BF40" s="11">
        <f t="shared" si="56"/>
        <v>2358.3495337053187</v>
      </c>
      <c r="BG40" s="11">
        <f t="shared" si="57"/>
        <v>0</v>
      </c>
      <c r="BH40" s="11">
        <f t="shared" si="58"/>
        <v>0</v>
      </c>
      <c r="BI40" s="11">
        <f t="shared" si="59"/>
        <v>21160.355980993314</v>
      </c>
      <c r="BJ40" s="11">
        <f t="shared" si="60"/>
        <v>0</v>
      </c>
      <c r="BK40" s="11">
        <f t="shared" si="61"/>
        <v>40.867426408249401</v>
      </c>
      <c r="BL40" s="11">
        <f t="shared" si="62"/>
        <v>0</v>
      </c>
      <c r="BM40" s="11">
        <f t="shared" si="63"/>
        <v>0</v>
      </c>
      <c r="BN40" s="11">
        <f t="shared" si="64"/>
        <v>0</v>
      </c>
      <c r="BO40" s="11">
        <f t="shared" si="65"/>
        <v>0</v>
      </c>
      <c r="BP40" s="11">
        <f t="shared" si="66"/>
        <v>1164.2232693862259</v>
      </c>
      <c r="BQ40" s="11">
        <f t="shared" si="67"/>
        <v>0</v>
      </c>
      <c r="BR40" s="11">
        <f t="shared" si="68"/>
        <v>0</v>
      </c>
      <c r="BS40" s="11">
        <f t="shared" si="69"/>
        <v>0</v>
      </c>
      <c r="BT40" s="11">
        <f t="shared" si="70"/>
        <v>188.38886807705202</v>
      </c>
      <c r="BU40" s="11"/>
      <c r="BV40" s="11">
        <f t="shared" si="71"/>
        <v>13751.390603127042</v>
      </c>
      <c r="BW40" s="11"/>
      <c r="BX40" s="11">
        <f t="shared" si="72"/>
        <v>95.689583785169347</v>
      </c>
      <c r="BY40" s="11">
        <f t="shared" si="73"/>
        <v>57.812456870206503</v>
      </c>
      <c r="BZ40" s="11">
        <f t="shared" si="74"/>
        <v>0</v>
      </c>
      <c r="CA40" s="11"/>
      <c r="CB40" s="11">
        <f t="shared" si="75"/>
        <v>184.40180208600307</v>
      </c>
      <c r="CC40" s="11"/>
      <c r="CD40" s="11">
        <f t="shared" si="76"/>
        <v>0</v>
      </c>
      <c r="CE40" s="11"/>
      <c r="CF40" s="11">
        <f t="shared" si="77"/>
        <v>33139.495751099188</v>
      </c>
      <c r="CG40" s="11"/>
      <c r="CH40" s="11">
        <f t="shared" si="78"/>
        <v>0</v>
      </c>
      <c r="CI40" s="11"/>
      <c r="CJ40" s="11">
        <f t="shared" si="79"/>
        <v>1164.2232693862259</v>
      </c>
    </row>
    <row r="41" spans="1:88" x14ac:dyDescent="0.35">
      <c r="A41" s="11">
        <v>2005</v>
      </c>
      <c r="B41" s="11">
        <f t="shared" si="0"/>
        <v>0</v>
      </c>
      <c r="C41" s="11">
        <f t="shared" si="1"/>
        <v>7522.7050541176222</v>
      </c>
      <c r="D41" s="11">
        <f t="shared" si="2"/>
        <v>1002.8944188235298</v>
      </c>
      <c r="E41" s="11">
        <f t="shared" si="3"/>
        <v>1369.7583811764703</v>
      </c>
      <c r="F41" s="11">
        <f t="shared" si="4"/>
        <v>0</v>
      </c>
      <c r="G41" s="11">
        <f t="shared" si="5"/>
        <v>153.52459294117622</v>
      </c>
      <c r="H41" s="11">
        <f t="shared" si="6"/>
        <v>275.14797176470597</v>
      </c>
      <c r="I41" s="11">
        <f t="shared" si="7"/>
        <v>501.4472094117649</v>
      </c>
      <c r="J41" s="11">
        <f t="shared" si="8"/>
        <v>0</v>
      </c>
      <c r="K41" s="11">
        <f t="shared" si="9"/>
        <v>0</v>
      </c>
      <c r="L41" s="11">
        <f t="shared" si="10"/>
        <v>0</v>
      </c>
      <c r="M41" s="11">
        <f t="shared" si="11"/>
        <v>41.564429329546279</v>
      </c>
      <c r="N41" s="11">
        <f t="shared" si="12"/>
        <v>6198.804668235297</v>
      </c>
      <c r="O41" s="11">
        <f t="shared" si="13"/>
        <v>0</v>
      </c>
      <c r="P41" s="11">
        <f t="shared" si="14"/>
        <v>0</v>
      </c>
      <c r="Q41" s="11">
        <f t="shared" si="15"/>
        <v>0</v>
      </c>
      <c r="R41" s="11">
        <f t="shared" si="16"/>
        <v>0</v>
      </c>
      <c r="S41" s="11">
        <f t="shared" si="17"/>
        <v>0</v>
      </c>
      <c r="T41" s="11">
        <f t="shared" si="18"/>
        <v>27.913562352941192</v>
      </c>
      <c r="U41" s="11">
        <f t="shared" si="19"/>
        <v>0</v>
      </c>
      <c r="V41" s="11">
        <f t="shared" si="20"/>
        <v>0</v>
      </c>
      <c r="W41" s="11">
        <f t="shared" si="21"/>
        <v>0</v>
      </c>
      <c r="X41" s="11">
        <f t="shared" si="22"/>
        <v>0</v>
      </c>
      <c r="Y41" s="11">
        <f t="shared" si="23"/>
        <v>0</v>
      </c>
      <c r="Z41" s="11">
        <f t="shared" si="24"/>
        <v>0</v>
      </c>
      <c r="AA41" s="11">
        <f t="shared" si="25"/>
        <v>62.805515294117839</v>
      </c>
      <c r="AB41" s="11">
        <f t="shared" si="26"/>
        <v>0</v>
      </c>
      <c r="AC41" s="11">
        <f t="shared" si="27"/>
        <v>0</v>
      </c>
      <c r="AD41" s="11">
        <f t="shared" si="28"/>
        <v>0</v>
      </c>
      <c r="AE41" s="11">
        <f t="shared" si="29"/>
        <v>0</v>
      </c>
      <c r="AF41" s="11">
        <f t="shared" si="30"/>
        <v>0</v>
      </c>
      <c r="AG41" s="11">
        <f t="shared" si="31"/>
        <v>0</v>
      </c>
      <c r="AH41" s="11">
        <f t="shared" si="32"/>
        <v>0</v>
      </c>
      <c r="AI41" s="11">
        <f t="shared" si="33"/>
        <v>0</v>
      </c>
      <c r="AJ41" s="11">
        <f t="shared" si="34"/>
        <v>0</v>
      </c>
      <c r="AK41" s="11">
        <f t="shared" si="35"/>
        <v>0</v>
      </c>
      <c r="AL41" s="11">
        <f t="shared" si="36"/>
        <v>0</v>
      </c>
      <c r="AM41" s="11">
        <f t="shared" si="37"/>
        <v>0</v>
      </c>
      <c r="AN41" s="11">
        <f t="shared" si="38"/>
        <v>0</v>
      </c>
      <c r="AO41" s="11">
        <f t="shared" si="39"/>
        <v>0</v>
      </c>
      <c r="AP41" s="11">
        <f t="shared" si="40"/>
        <v>1843.2920282352918</v>
      </c>
      <c r="AQ41" s="11">
        <f t="shared" si="41"/>
        <v>0</v>
      </c>
      <c r="AR41" s="11">
        <f t="shared" si="42"/>
        <v>0</v>
      </c>
      <c r="AS41" s="11">
        <f t="shared" si="43"/>
        <v>24.922823529411783</v>
      </c>
      <c r="AT41" s="11">
        <f t="shared" si="44"/>
        <v>70.780818823529202</v>
      </c>
      <c r="AU41" s="11">
        <f t="shared" si="45"/>
        <v>0</v>
      </c>
      <c r="AV41" s="11">
        <f t="shared" si="46"/>
        <v>353.90409411764705</v>
      </c>
      <c r="AW41" s="11">
        <f t="shared" si="47"/>
        <v>357.89174588235295</v>
      </c>
      <c r="AX41" s="11">
        <f t="shared" si="48"/>
        <v>0</v>
      </c>
      <c r="AY41" s="11">
        <f t="shared" si="49"/>
        <v>754.66309647058915</v>
      </c>
      <c r="AZ41" s="11">
        <f t="shared" si="50"/>
        <v>0</v>
      </c>
      <c r="BA41" s="11">
        <f t="shared" si="51"/>
        <v>0</v>
      </c>
      <c r="BB41" s="11">
        <f t="shared" si="52"/>
        <v>0</v>
      </c>
      <c r="BC41" s="11">
        <f t="shared" si="53"/>
        <v>3981.6702870588215</v>
      </c>
      <c r="BD41" s="11">
        <f t="shared" si="54"/>
        <v>0</v>
      </c>
      <c r="BE41" s="11">
        <f t="shared" si="55"/>
        <v>6962.4399811764861</v>
      </c>
      <c r="BF41" s="11">
        <f t="shared" si="56"/>
        <v>1775.501948235292</v>
      </c>
      <c r="BG41" s="11">
        <f t="shared" si="57"/>
        <v>508.42559999999997</v>
      </c>
      <c r="BH41" s="11">
        <f t="shared" si="58"/>
        <v>0</v>
      </c>
      <c r="BI41" s="11">
        <f t="shared" si="59"/>
        <v>18044.124235294108</v>
      </c>
      <c r="BJ41" s="11">
        <f t="shared" si="60"/>
        <v>0</v>
      </c>
      <c r="BK41" s="11">
        <f t="shared" si="61"/>
        <v>34.891952941176484</v>
      </c>
      <c r="BL41" s="11">
        <f t="shared" si="62"/>
        <v>0</v>
      </c>
      <c r="BM41" s="11">
        <f t="shared" si="63"/>
        <v>0</v>
      </c>
      <c r="BN41" s="11">
        <f t="shared" si="64"/>
        <v>0</v>
      </c>
      <c r="BO41" s="11">
        <f t="shared" si="65"/>
        <v>0</v>
      </c>
      <c r="BP41" s="11">
        <f t="shared" si="66"/>
        <v>578.20950588235144</v>
      </c>
      <c r="BQ41" s="11">
        <f t="shared" si="67"/>
        <v>0</v>
      </c>
      <c r="BR41" s="11">
        <f t="shared" si="68"/>
        <v>0</v>
      </c>
      <c r="BS41" s="11">
        <f t="shared" si="69"/>
        <v>0</v>
      </c>
      <c r="BT41" s="11">
        <f t="shared" si="70"/>
        <v>0</v>
      </c>
      <c r="BU41" s="11"/>
      <c r="BV41" s="11">
        <f t="shared" si="71"/>
        <v>17024.282296470592</v>
      </c>
      <c r="BW41" s="11"/>
      <c r="BX41" s="11">
        <f t="shared" si="72"/>
        <v>90.719077647058924</v>
      </c>
      <c r="BY41" s="11">
        <f t="shared" si="73"/>
        <v>27.913562352941192</v>
      </c>
      <c r="BZ41" s="11">
        <f t="shared" si="74"/>
        <v>62.805515294117839</v>
      </c>
      <c r="CA41" s="11"/>
      <c r="CB41" s="11">
        <f t="shared" si="75"/>
        <v>24.922823529411783</v>
      </c>
      <c r="CC41" s="11"/>
      <c r="CD41" s="11">
        <f t="shared" si="76"/>
        <v>1112.5548423529406</v>
      </c>
      <c r="CE41" s="11"/>
      <c r="CF41" s="11">
        <f t="shared" si="77"/>
        <v>31272.162051764702</v>
      </c>
      <c r="CG41" s="11"/>
      <c r="CH41" s="11">
        <f t="shared" si="78"/>
        <v>0</v>
      </c>
      <c r="CI41" s="11"/>
      <c r="CJ41" s="11">
        <f t="shared" si="79"/>
        <v>578.20950588235144</v>
      </c>
    </row>
    <row r="42" spans="1:88" x14ac:dyDescent="0.35">
      <c r="A42" s="11">
        <v>2006</v>
      </c>
      <c r="B42" s="11">
        <f t="shared" si="0"/>
        <v>0</v>
      </c>
      <c r="C42" s="11">
        <f t="shared" si="1"/>
        <v>1602.8319007399641</v>
      </c>
      <c r="D42" s="11">
        <f t="shared" si="2"/>
        <v>842.28417669482087</v>
      </c>
      <c r="E42" s="11">
        <f t="shared" si="3"/>
        <v>1154.2781971746754</v>
      </c>
      <c r="F42" s="11">
        <f t="shared" si="4"/>
        <v>0</v>
      </c>
      <c r="G42" s="11">
        <f t="shared" si="5"/>
        <v>0</v>
      </c>
      <c r="H42" s="11">
        <f t="shared" si="6"/>
        <v>0</v>
      </c>
      <c r="I42" s="11">
        <f t="shared" si="7"/>
        <v>0</v>
      </c>
      <c r="J42" s="11">
        <f t="shared" si="8"/>
        <v>0</v>
      </c>
      <c r="K42" s="11">
        <f t="shared" si="9"/>
        <v>0</v>
      </c>
      <c r="L42" s="11">
        <f t="shared" si="10"/>
        <v>0</v>
      </c>
      <c r="M42" s="11">
        <f t="shared" si="11"/>
        <v>0</v>
      </c>
      <c r="N42" s="11">
        <f t="shared" si="12"/>
        <v>6160.1375289633233</v>
      </c>
      <c r="O42" s="11">
        <f t="shared" si="13"/>
        <v>0</v>
      </c>
      <c r="P42" s="11">
        <f t="shared" si="14"/>
        <v>0</v>
      </c>
      <c r="Q42" s="11">
        <f t="shared" si="15"/>
        <v>0</v>
      </c>
      <c r="R42" s="11">
        <f t="shared" si="16"/>
        <v>0</v>
      </c>
      <c r="S42" s="11">
        <f t="shared" si="17"/>
        <v>324.95223858285385</v>
      </c>
      <c r="T42" s="11">
        <f t="shared" si="18"/>
        <v>675.82091337170198</v>
      </c>
      <c r="U42" s="11">
        <f t="shared" si="19"/>
        <v>0</v>
      </c>
      <c r="V42" s="11">
        <f t="shared" si="20"/>
        <v>0</v>
      </c>
      <c r="W42" s="11">
        <f t="shared" si="21"/>
        <v>0</v>
      </c>
      <c r="X42" s="11">
        <f t="shared" si="22"/>
        <v>0</v>
      </c>
      <c r="Y42" s="11">
        <f t="shared" si="23"/>
        <v>0</v>
      </c>
      <c r="Z42" s="11">
        <f t="shared" si="24"/>
        <v>0</v>
      </c>
      <c r="AA42" s="11">
        <f t="shared" si="25"/>
        <v>0</v>
      </c>
      <c r="AB42" s="11">
        <f t="shared" si="26"/>
        <v>0</v>
      </c>
      <c r="AC42" s="11">
        <f t="shared" si="27"/>
        <v>0</v>
      </c>
      <c r="AD42" s="11">
        <f t="shared" si="28"/>
        <v>0</v>
      </c>
      <c r="AE42" s="11">
        <f t="shared" si="29"/>
        <v>0</v>
      </c>
      <c r="AF42" s="11">
        <f t="shared" si="30"/>
        <v>0</v>
      </c>
      <c r="AG42" s="11">
        <f t="shared" si="31"/>
        <v>0</v>
      </c>
      <c r="AH42" s="11">
        <f t="shared" si="32"/>
        <v>0</v>
      </c>
      <c r="AI42" s="11">
        <f t="shared" si="33"/>
        <v>0</v>
      </c>
      <c r="AJ42" s="11">
        <f t="shared" si="34"/>
        <v>0</v>
      </c>
      <c r="AK42" s="11">
        <f t="shared" si="35"/>
        <v>238.23185589356461</v>
      </c>
      <c r="AL42" s="11">
        <f t="shared" si="36"/>
        <v>0</v>
      </c>
      <c r="AM42" s="11">
        <f t="shared" si="37"/>
        <v>0</v>
      </c>
      <c r="AN42" s="11">
        <f t="shared" si="38"/>
        <v>0</v>
      </c>
      <c r="AO42" s="11">
        <f t="shared" si="39"/>
        <v>0</v>
      </c>
      <c r="AP42" s="11">
        <f t="shared" si="40"/>
        <v>0</v>
      </c>
      <c r="AQ42" s="11">
        <f t="shared" si="41"/>
        <v>0</v>
      </c>
      <c r="AR42" s="11">
        <f t="shared" si="42"/>
        <v>0</v>
      </c>
      <c r="AS42" s="11">
        <f t="shared" si="43"/>
        <v>140.54682711712411</v>
      </c>
      <c r="AT42" s="11">
        <f t="shared" si="44"/>
        <v>0</v>
      </c>
      <c r="AU42" s="11">
        <f t="shared" si="45"/>
        <v>0</v>
      </c>
      <c r="AV42" s="11">
        <f t="shared" si="46"/>
        <v>0</v>
      </c>
      <c r="AW42" s="11">
        <f t="shared" si="47"/>
        <v>0</v>
      </c>
      <c r="AX42" s="11">
        <f t="shared" si="48"/>
        <v>0</v>
      </c>
      <c r="AY42" s="11">
        <f t="shared" si="49"/>
        <v>0</v>
      </c>
      <c r="AZ42" s="11">
        <f t="shared" si="50"/>
        <v>0</v>
      </c>
      <c r="BA42" s="11">
        <f t="shared" si="51"/>
        <v>0</v>
      </c>
      <c r="BB42" s="11">
        <f t="shared" si="52"/>
        <v>0</v>
      </c>
      <c r="BC42" s="11">
        <f t="shared" si="53"/>
        <v>1825.1151805067639</v>
      </c>
      <c r="BD42" s="11">
        <f t="shared" si="54"/>
        <v>0</v>
      </c>
      <c r="BE42" s="11">
        <f t="shared" si="55"/>
        <v>7295.4767919874384</v>
      </c>
      <c r="BF42" s="11">
        <f t="shared" si="56"/>
        <v>2141.0963450183126</v>
      </c>
      <c r="BG42" s="11">
        <f t="shared" si="57"/>
        <v>0</v>
      </c>
      <c r="BH42" s="11">
        <f t="shared" si="58"/>
        <v>0</v>
      </c>
      <c r="BI42" s="11">
        <f t="shared" si="59"/>
        <v>29817.856641004535</v>
      </c>
      <c r="BJ42" s="11">
        <f t="shared" si="60"/>
        <v>0</v>
      </c>
      <c r="BK42" s="11">
        <f t="shared" si="61"/>
        <v>0</v>
      </c>
      <c r="BL42" s="11">
        <f t="shared" si="62"/>
        <v>0</v>
      </c>
      <c r="BM42" s="11">
        <f t="shared" si="63"/>
        <v>0</v>
      </c>
      <c r="BN42" s="11">
        <f t="shared" si="64"/>
        <v>0</v>
      </c>
      <c r="BO42" s="11">
        <f t="shared" si="65"/>
        <v>0</v>
      </c>
      <c r="BP42" s="11">
        <f t="shared" si="66"/>
        <v>718.68271171238769</v>
      </c>
      <c r="BQ42" s="11">
        <f t="shared" si="67"/>
        <v>0</v>
      </c>
      <c r="BR42" s="11">
        <f t="shared" si="68"/>
        <v>0</v>
      </c>
      <c r="BS42" s="11">
        <f t="shared" si="69"/>
        <v>0</v>
      </c>
      <c r="BT42" s="11">
        <f t="shared" si="70"/>
        <v>0</v>
      </c>
      <c r="BU42" s="11"/>
      <c r="BV42" s="11">
        <f t="shared" si="71"/>
        <v>9801.3968159055439</v>
      </c>
      <c r="BW42" s="11"/>
      <c r="BX42" s="11">
        <f t="shared" si="72"/>
        <v>1239.005007848122</v>
      </c>
      <c r="BY42" s="11">
        <f t="shared" si="73"/>
        <v>1000.7731519545574</v>
      </c>
      <c r="BZ42" s="11">
        <f t="shared" si="74"/>
        <v>238.23185589356461</v>
      </c>
      <c r="CA42" s="11"/>
      <c r="CB42" s="11">
        <f t="shared" si="75"/>
        <v>140.54682711712411</v>
      </c>
      <c r="CC42" s="11"/>
      <c r="CD42" s="11">
        <f t="shared" si="76"/>
        <v>0</v>
      </c>
      <c r="CE42" s="11"/>
      <c r="CF42" s="11">
        <f t="shared" si="77"/>
        <v>41079.544958517094</v>
      </c>
      <c r="CG42" s="11"/>
      <c r="CH42" s="11">
        <f t="shared" si="78"/>
        <v>0</v>
      </c>
      <c r="CI42" s="11"/>
      <c r="CJ42" s="11">
        <f t="shared" si="79"/>
        <v>718.68271171238769</v>
      </c>
    </row>
    <row r="43" spans="1:88" x14ac:dyDescent="0.35">
      <c r="A43" s="11">
        <v>2007</v>
      </c>
      <c r="B43" s="11">
        <f t="shared" si="0"/>
        <v>0</v>
      </c>
      <c r="C43" s="11">
        <f t="shared" si="1"/>
        <v>2522.5864018334596</v>
      </c>
      <c r="D43" s="11">
        <f t="shared" si="2"/>
        <v>1119.8211357270204</v>
      </c>
      <c r="E43" s="11">
        <f t="shared" si="3"/>
        <v>1539.255920550037</v>
      </c>
      <c r="F43" s="11">
        <f t="shared" si="4"/>
        <v>0</v>
      </c>
      <c r="G43" s="11">
        <f t="shared" si="5"/>
        <v>0</v>
      </c>
      <c r="H43" s="11">
        <f t="shared" si="6"/>
        <v>2845.3818181818206</v>
      </c>
      <c r="I43" s="11">
        <f t="shared" si="7"/>
        <v>429.39760631525303</v>
      </c>
      <c r="J43" s="11">
        <f t="shared" si="8"/>
        <v>0</v>
      </c>
      <c r="K43" s="11">
        <f t="shared" si="9"/>
        <v>0</v>
      </c>
      <c r="L43" s="11">
        <f t="shared" si="10"/>
        <v>0</v>
      </c>
      <c r="M43" s="11">
        <f t="shared" si="11"/>
        <v>0</v>
      </c>
      <c r="N43" s="11">
        <f t="shared" si="12"/>
        <v>8693.5580341227596</v>
      </c>
      <c r="O43" s="11">
        <f t="shared" si="13"/>
        <v>0</v>
      </c>
      <c r="P43" s="11">
        <f t="shared" si="14"/>
        <v>0</v>
      </c>
      <c r="Q43" s="11">
        <f t="shared" si="15"/>
        <v>0</v>
      </c>
      <c r="R43" s="11">
        <f t="shared" si="16"/>
        <v>0</v>
      </c>
      <c r="S43" s="11">
        <f t="shared" si="17"/>
        <v>0</v>
      </c>
      <c r="T43" s="11">
        <f t="shared" si="18"/>
        <v>0</v>
      </c>
      <c r="U43" s="11">
        <f t="shared" si="19"/>
        <v>0</v>
      </c>
      <c r="V43" s="11">
        <f t="shared" si="20"/>
        <v>0</v>
      </c>
      <c r="W43" s="11">
        <f t="shared" si="21"/>
        <v>0</v>
      </c>
      <c r="X43" s="11">
        <f t="shared" si="22"/>
        <v>0</v>
      </c>
      <c r="Y43" s="11">
        <f t="shared" si="23"/>
        <v>0</v>
      </c>
      <c r="Z43" s="11">
        <f t="shared" si="24"/>
        <v>0</v>
      </c>
      <c r="AA43" s="11">
        <f t="shared" si="25"/>
        <v>0</v>
      </c>
      <c r="AB43" s="11">
        <f t="shared" si="26"/>
        <v>0</v>
      </c>
      <c r="AC43" s="11">
        <f t="shared" si="27"/>
        <v>0</v>
      </c>
      <c r="AD43" s="11">
        <f t="shared" si="28"/>
        <v>0</v>
      </c>
      <c r="AE43" s="11">
        <f t="shared" si="29"/>
        <v>0</v>
      </c>
      <c r="AF43" s="11">
        <f t="shared" si="30"/>
        <v>0</v>
      </c>
      <c r="AG43" s="11">
        <f t="shared" si="31"/>
        <v>0</v>
      </c>
      <c r="AH43" s="11">
        <f t="shared" si="32"/>
        <v>0</v>
      </c>
      <c r="AI43" s="11">
        <f t="shared" si="33"/>
        <v>0</v>
      </c>
      <c r="AJ43" s="11">
        <f t="shared" si="34"/>
        <v>0</v>
      </c>
      <c r="AK43" s="11">
        <f t="shared" si="35"/>
        <v>0</v>
      </c>
      <c r="AL43" s="11">
        <f t="shared" si="36"/>
        <v>0</v>
      </c>
      <c r="AM43" s="11">
        <f t="shared" si="37"/>
        <v>32.877310924369766</v>
      </c>
      <c r="AN43" s="11">
        <f t="shared" si="38"/>
        <v>0</v>
      </c>
      <c r="AO43" s="11">
        <f t="shared" si="39"/>
        <v>0</v>
      </c>
      <c r="AP43" s="11">
        <f t="shared" si="40"/>
        <v>0</v>
      </c>
      <c r="AQ43" s="11">
        <f t="shared" si="41"/>
        <v>0</v>
      </c>
      <c r="AR43" s="11">
        <f t="shared" si="42"/>
        <v>0</v>
      </c>
      <c r="AS43" s="11">
        <f t="shared" si="43"/>
        <v>49.814107461166273</v>
      </c>
      <c r="AT43" s="11">
        <f t="shared" si="44"/>
        <v>0</v>
      </c>
      <c r="AU43" s="11">
        <f t="shared" si="45"/>
        <v>0</v>
      </c>
      <c r="AV43" s="11">
        <f t="shared" si="46"/>
        <v>1531.2856633562537</v>
      </c>
      <c r="AW43" s="11">
        <f t="shared" si="47"/>
        <v>0</v>
      </c>
      <c r="AX43" s="11">
        <f t="shared" si="48"/>
        <v>0</v>
      </c>
      <c r="AY43" s="11">
        <f t="shared" si="49"/>
        <v>118.55757575757613</v>
      </c>
      <c r="AZ43" s="11">
        <f t="shared" si="50"/>
        <v>0</v>
      </c>
      <c r="BA43" s="11">
        <f t="shared" si="51"/>
        <v>0</v>
      </c>
      <c r="BB43" s="11">
        <f t="shared" si="52"/>
        <v>0</v>
      </c>
      <c r="BC43" s="11">
        <f t="shared" si="53"/>
        <v>4775.1803412274003</v>
      </c>
      <c r="BD43" s="11">
        <f t="shared" si="54"/>
        <v>383.56862745098073</v>
      </c>
      <c r="BE43" s="11">
        <f t="shared" si="55"/>
        <v>7476.1012477718396</v>
      </c>
      <c r="BF43" s="11">
        <f t="shared" si="56"/>
        <v>4649.6487904252626</v>
      </c>
      <c r="BG43" s="11">
        <f t="shared" si="57"/>
        <v>0</v>
      </c>
      <c r="BH43" s="11">
        <f t="shared" si="58"/>
        <v>0</v>
      </c>
      <c r="BI43" s="11">
        <f t="shared" si="59"/>
        <v>41359.657142857177</v>
      </c>
      <c r="BJ43" s="11">
        <f t="shared" si="60"/>
        <v>0</v>
      </c>
      <c r="BK43" s="11">
        <f t="shared" si="61"/>
        <v>180.3270690094221</v>
      </c>
      <c r="BL43" s="11">
        <f t="shared" si="62"/>
        <v>0</v>
      </c>
      <c r="BM43" s="11">
        <f t="shared" si="63"/>
        <v>0</v>
      </c>
      <c r="BN43" s="11">
        <f t="shared" si="64"/>
        <v>0</v>
      </c>
      <c r="BO43" s="11">
        <f t="shared" si="65"/>
        <v>0</v>
      </c>
      <c r="BP43" s="11">
        <f t="shared" si="66"/>
        <v>0</v>
      </c>
      <c r="BQ43" s="11">
        <f t="shared" si="67"/>
        <v>0</v>
      </c>
      <c r="BR43" s="11">
        <f t="shared" si="68"/>
        <v>0</v>
      </c>
      <c r="BS43" s="11">
        <f t="shared" si="69"/>
        <v>0</v>
      </c>
      <c r="BT43" s="11">
        <f t="shared" si="70"/>
        <v>0</v>
      </c>
      <c r="BU43" s="11"/>
      <c r="BV43" s="11">
        <f t="shared" si="71"/>
        <v>17148.008352431851</v>
      </c>
      <c r="BW43" s="11"/>
      <c r="BX43" s="11">
        <f t="shared" si="72"/>
        <v>0</v>
      </c>
      <c r="BY43" s="11">
        <f t="shared" si="73"/>
        <v>0</v>
      </c>
      <c r="BZ43" s="11">
        <f t="shared" si="74"/>
        <v>0</v>
      </c>
      <c r="CA43" s="11"/>
      <c r="CB43" s="11">
        <f t="shared" si="75"/>
        <v>49.814107461166273</v>
      </c>
      <c r="CC43" s="11"/>
      <c r="CD43" s="11">
        <f t="shared" si="76"/>
        <v>118.55757575757613</v>
      </c>
      <c r="CE43" s="11"/>
      <c r="CF43" s="11">
        <f t="shared" si="77"/>
        <v>58644.156149732604</v>
      </c>
      <c r="CG43" s="11"/>
      <c r="CH43" s="11">
        <f t="shared" si="78"/>
        <v>0</v>
      </c>
      <c r="CI43" s="11"/>
      <c r="CJ43" s="11">
        <f t="shared" si="79"/>
        <v>0</v>
      </c>
    </row>
    <row r="44" spans="1:88" x14ac:dyDescent="0.35">
      <c r="A44" s="11">
        <v>2008</v>
      </c>
      <c r="B44" s="11">
        <f t="shared" si="0"/>
        <v>0</v>
      </c>
      <c r="C44" s="11">
        <f t="shared" si="1"/>
        <v>6359.8598703638309</v>
      </c>
      <c r="D44" s="11">
        <f t="shared" si="2"/>
        <v>2069.8181379195066</v>
      </c>
      <c r="E44" s="11">
        <f t="shared" si="3"/>
        <v>1449.2711215942695</v>
      </c>
      <c r="F44" s="11">
        <f t="shared" si="4"/>
        <v>0</v>
      </c>
      <c r="G44" s="11">
        <f t="shared" si="5"/>
        <v>465.16124658729967</v>
      </c>
      <c r="H44" s="11">
        <f t="shared" si="6"/>
        <v>1746.0977842987979</v>
      </c>
      <c r="I44" s="11">
        <f t="shared" si="7"/>
        <v>0</v>
      </c>
      <c r="J44" s="11">
        <f t="shared" si="8"/>
        <v>0</v>
      </c>
      <c r="K44" s="11">
        <f t="shared" si="9"/>
        <v>455.20062032204788</v>
      </c>
      <c r="L44" s="11">
        <f t="shared" si="10"/>
        <v>0</v>
      </c>
      <c r="M44" s="11">
        <f t="shared" si="11"/>
        <v>350.61404453689477</v>
      </c>
      <c r="N44" s="11">
        <f t="shared" si="12"/>
        <v>9360.0005014579438</v>
      </c>
      <c r="O44" s="11">
        <f t="shared" si="13"/>
        <v>0</v>
      </c>
      <c r="P44" s="11">
        <f t="shared" si="14"/>
        <v>0</v>
      </c>
      <c r="Q44" s="11">
        <f t="shared" si="15"/>
        <v>31.874004048808526</v>
      </c>
      <c r="R44" s="11">
        <f t="shared" si="16"/>
        <v>0</v>
      </c>
      <c r="S44" s="11">
        <f t="shared" si="17"/>
        <v>0</v>
      </c>
      <c r="T44" s="11">
        <f t="shared" si="18"/>
        <v>0</v>
      </c>
      <c r="U44" s="11">
        <f t="shared" si="19"/>
        <v>0</v>
      </c>
      <c r="V44" s="11">
        <f t="shared" si="20"/>
        <v>0</v>
      </c>
      <c r="W44" s="11">
        <f t="shared" si="21"/>
        <v>0</v>
      </c>
      <c r="X44" s="11">
        <f t="shared" si="22"/>
        <v>440.25968092416804</v>
      </c>
      <c r="Y44" s="11">
        <f t="shared" si="23"/>
        <v>0</v>
      </c>
      <c r="Z44" s="11">
        <f t="shared" si="24"/>
        <v>0</v>
      </c>
      <c r="AA44" s="11">
        <f t="shared" si="25"/>
        <v>0</v>
      </c>
      <c r="AB44" s="11">
        <f t="shared" si="26"/>
        <v>0</v>
      </c>
      <c r="AC44" s="11">
        <f t="shared" si="27"/>
        <v>0</v>
      </c>
      <c r="AD44" s="11">
        <f t="shared" si="28"/>
        <v>0</v>
      </c>
      <c r="AE44" s="11">
        <f t="shared" si="29"/>
        <v>0</v>
      </c>
      <c r="AF44" s="11">
        <f t="shared" si="30"/>
        <v>0</v>
      </c>
      <c r="AG44" s="11">
        <f t="shared" si="31"/>
        <v>0</v>
      </c>
      <c r="AH44" s="11">
        <f t="shared" si="32"/>
        <v>0</v>
      </c>
      <c r="AI44" s="11">
        <f t="shared" si="33"/>
        <v>0</v>
      </c>
      <c r="AJ44" s="11">
        <f t="shared" si="34"/>
        <v>0</v>
      </c>
      <c r="AK44" s="11">
        <f t="shared" si="35"/>
        <v>0</v>
      </c>
      <c r="AL44" s="11">
        <f t="shared" si="36"/>
        <v>0</v>
      </c>
      <c r="AM44" s="11">
        <f t="shared" si="37"/>
        <v>170.32670913582098</v>
      </c>
      <c r="AN44" s="11">
        <f t="shared" si="38"/>
        <v>0</v>
      </c>
      <c r="AO44" s="11">
        <f t="shared" si="39"/>
        <v>0</v>
      </c>
      <c r="AP44" s="11">
        <f t="shared" si="40"/>
        <v>2690.3651542447446</v>
      </c>
      <c r="AQ44" s="11">
        <f t="shared" si="41"/>
        <v>0</v>
      </c>
      <c r="AR44" s="11">
        <f t="shared" si="42"/>
        <v>0</v>
      </c>
      <c r="AS44" s="11">
        <f t="shared" si="43"/>
        <v>281.88572330665096</v>
      </c>
      <c r="AT44" s="11">
        <f t="shared" si="44"/>
        <v>3467.2940029344613</v>
      </c>
      <c r="AU44" s="11">
        <f t="shared" si="45"/>
        <v>0</v>
      </c>
      <c r="AV44" s="11">
        <f t="shared" si="46"/>
        <v>419.34236576713749</v>
      </c>
      <c r="AW44" s="11">
        <f t="shared" si="47"/>
        <v>148.4133313522654</v>
      </c>
      <c r="AX44" s="11">
        <f t="shared" si="48"/>
        <v>0</v>
      </c>
      <c r="AY44" s="11">
        <f t="shared" si="49"/>
        <v>0</v>
      </c>
      <c r="AZ44" s="11">
        <f t="shared" si="50"/>
        <v>0</v>
      </c>
      <c r="BA44" s="11">
        <f t="shared" si="51"/>
        <v>92.633824266849942</v>
      </c>
      <c r="BB44" s="11">
        <f t="shared" si="52"/>
        <v>319.7361031146113</v>
      </c>
      <c r="BC44" s="11">
        <f t="shared" si="53"/>
        <v>8670.7251639024616</v>
      </c>
      <c r="BD44" s="11">
        <f t="shared" si="54"/>
        <v>546.83838196237218</v>
      </c>
      <c r="BE44" s="11">
        <f t="shared" si="55"/>
        <v>11364.078506026815</v>
      </c>
      <c r="BF44" s="11">
        <f t="shared" si="56"/>
        <v>4570.9313931244551</v>
      </c>
      <c r="BG44" s="11">
        <f t="shared" si="57"/>
        <v>0</v>
      </c>
      <c r="BH44" s="11">
        <f t="shared" si="58"/>
        <v>0</v>
      </c>
      <c r="BI44" s="11">
        <f t="shared" si="59"/>
        <v>50662.733372954717</v>
      </c>
      <c r="BJ44" s="11">
        <f t="shared" si="60"/>
        <v>68.728321230243466</v>
      </c>
      <c r="BK44" s="11">
        <f t="shared" si="61"/>
        <v>0</v>
      </c>
      <c r="BL44" s="11">
        <f t="shared" si="62"/>
        <v>0</v>
      </c>
      <c r="BM44" s="11">
        <f t="shared" si="63"/>
        <v>0</v>
      </c>
      <c r="BN44" s="11">
        <f t="shared" si="64"/>
        <v>0</v>
      </c>
      <c r="BO44" s="11">
        <f t="shared" si="65"/>
        <v>0</v>
      </c>
      <c r="BP44" s="11">
        <f t="shared" si="66"/>
        <v>64.744070724142446</v>
      </c>
      <c r="BQ44" s="11">
        <f t="shared" si="67"/>
        <v>0</v>
      </c>
      <c r="BR44" s="11">
        <f t="shared" si="68"/>
        <v>0</v>
      </c>
      <c r="BS44" s="11">
        <f t="shared" si="69"/>
        <v>0</v>
      </c>
      <c r="BT44" s="11">
        <f t="shared" si="70"/>
        <v>0</v>
      </c>
      <c r="BU44" s="11"/>
      <c r="BV44" s="11">
        <f t="shared" si="71"/>
        <v>22256.023327080573</v>
      </c>
      <c r="BW44" s="11"/>
      <c r="BX44" s="11">
        <f t="shared" si="72"/>
        <v>472.13368497297648</v>
      </c>
      <c r="BY44" s="11">
        <f t="shared" si="73"/>
        <v>440.25968092416804</v>
      </c>
      <c r="BZ44" s="11">
        <f t="shared" si="74"/>
        <v>0</v>
      </c>
      <c r="CA44" s="11"/>
      <c r="CB44" s="11">
        <f t="shared" si="75"/>
        <v>281.88572330665096</v>
      </c>
      <c r="CC44" s="11"/>
      <c r="CD44" s="11">
        <f t="shared" si="76"/>
        <v>560.78325873372603</v>
      </c>
      <c r="CE44" s="11"/>
      <c r="CF44" s="11">
        <f t="shared" si="77"/>
        <v>75882.043013948016</v>
      </c>
      <c r="CG44" s="11"/>
      <c r="CH44" s="11">
        <f t="shared" si="78"/>
        <v>0</v>
      </c>
      <c r="CI44" s="11"/>
      <c r="CJ44" s="11">
        <f t="shared" si="79"/>
        <v>64.744070724142446</v>
      </c>
    </row>
    <row r="45" spans="1:88" x14ac:dyDescent="0.35">
      <c r="A45" s="11">
        <v>2009</v>
      </c>
      <c r="B45" s="11">
        <f t="shared" si="0"/>
        <v>0</v>
      </c>
      <c r="C45" s="11">
        <f t="shared" si="1"/>
        <v>3911.226225878178</v>
      </c>
      <c r="D45" s="11">
        <f t="shared" si="2"/>
        <v>2828.485547493347</v>
      </c>
      <c r="E45" s="11">
        <f t="shared" si="3"/>
        <v>1487.5221843003412</v>
      </c>
      <c r="F45" s="11">
        <f t="shared" si="4"/>
        <v>0</v>
      </c>
      <c r="G45" s="11">
        <f t="shared" si="5"/>
        <v>0</v>
      </c>
      <c r="H45" s="11">
        <f t="shared" si="6"/>
        <v>6700.8288208328431</v>
      </c>
      <c r="I45" s="11">
        <f t="shared" si="7"/>
        <v>235.29171279817689</v>
      </c>
      <c r="J45" s="11">
        <f t="shared" si="8"/>
        <v>0</v>
      </c>
      <c r="K45" s="11">
        <f t="shared" si="9"/>
        <v>0</v>
      </c>
      <c r="L45" s="11">
        <f t="shared" si="10"/>
        <v>0</v>
      </c>
      <c r="M45" s="11">
        <f t="shared" si="11"/>
        <v>0</v>
      </c>
      <c r="N45" s="11">
        <f t="shared" si="12"/>
        <v>19307.878432413181</v>
      </c>
      <c r="O45" s="11">
        <f t="shared" si="13"/>
        <v>0</v>
      </c>
      <c r="P45" s="11">
        <f t="shared" si="14"/>
        <v>0</v>
      </c>
      <c r="Q45" s="11">
        <f t="shared" si="15"/>
        <v>0</v>
      </c>
      <c r="R45" s="11">
        <f t="shared" si="16"/>
        <v>157.52580772081356</v>
      </c>
      <c r="S45" s="11">
        <f t="shared" si="17"/>
        <v>277.16566168598831</v>
      </c>
      <c r="T45" s="11">
        <f t="shared" si="18"/>
        <v>0</v>
      </c>
      <c r="U45" s="11">
        <f t="shared" si="19"/>
        <v>0</v>
      </c>
      <c r="V45" s="11">
        <f t="shared" si="20"/>
        <v>0</v>
      </c>
      <c r="W45" s="11">
        <f t="shared" si="21"/>
        <v>0</v>
      </c>
      <c r="X45" s="11">
        <f t="shared" si="22"/>
        <v>0</v>
      </c>
      <c r="Y45" s="11">
        <f t="shared" si="23"/>
        <v>0</v>
      </c>
      <c r="Z45" s="11">
        <f t="shared" si="24"/>
        <v>0</v>
      </c>
      <c r="AA45" s="11">
        <f t="shared" si="25"/>
        <v>94.714884389096824</v>
      </c>
      <c r="AB45" s="11">
        <f t="shared" si="26"/>
        <v>0</v>
      </c>
      <c r="AC45" s="11">
        <f t="shared" si="27"/>
        <v>0</v>
      </c>
      <c r="AD45" s="11">
        <f t="shared" si="28"/>
        <v>0</v>
      </c>
      <c r="AE45" s="11">
        <f t="shared" si="29"/>
        <v>0</v>
      </c>
      <c r="AF45" s="11">
        <f t="shared" si="30"/>
        <v>93.717885606053713</v>
      </c>
      <c r="AG45" s="11">
        <f t="shared" si="31"/>
        <v>0</v>
      </c>
      <c r="AH45" s="11">
        <f t="shared" si="32"/>
        <v>0</v>
      </c>
      <c r="AI45" s="11">
        <f t="shared" si="33"/>
        <v>0</v>
      </c>
      <c r="AJ45" s="11">
        <f t="shared" si="34"/>
        <v>0</v>
      </c>
      <c r="AK45" s="11">
        <f t="shared" si="35"/>
        <v>0</v>
      </c>
      <c r="AL45" s="11">
        <f t="shared" si="36"/>
        <v>0</v>
      </c>
      <c r="AM45" s="11">
        <f t="shared" si="37"/>
        <v>963.10082441965778</v>
      </c>
      <c r="AN45" s="11">
        <f t="shared" si="38"/>
        <v>0</v>
      </c>
      <c r="AO45" s="11">
        <f t="shared" si="39"/>
        <v>0</v>
      </c>
      <c r="AP45" s="11">
        <f t="shared" si="40"/>
        <v>1295.1014191730151</v>
      </c>
      <c r="AQ45" s="11">
        <f t="shared" si="41"/>
        <v>92.720886823010602</v>
      </c>
      <c r="AR45" s="11">
        <f t="shared" si="42"/>
        <v>0</v>
      </c>
      <c r="AS45" s="11">
        <f t="shared" si="43"/>
        <v>53.837934284328703</v>
      </c>
      <c r="AT45" s="11">
        <f t="shared" si="44"/>
        <v>0</v>
      </c>
      <c r="AU45" s="11">
        <f t="shared" si="45"/>
        <v>0</v>
      </c>
      <c r="AV45" s="11">
        <f t="shared" si="46"/>
        <v>2317.0251717922183</v>
      </c>
      <c r="AW45" s="11">
        <f t="shared" si="47"/>
        <v>0</v>
      </c>
      <c r="AX45" s="11">
        <f t="shared" si="48"/>
        <v>69.78991481301874</v>
      </c>
      <c r="AY45" s="11">
        <f t="shared" si="49"/>
        <v>701.88714326235913</v>
      </c>
      <c r="AZ45" s="11">
        <f t="shared" si="50"/>
        <v>0</v>
      </c>
      <c r="BA45" s="11">
        <f t="shared" si="51"/>
        <v>0</v>
      </c>
      <c r="BB45" s="11">
        <f t="shared" si="52"/>
        <v>152.54081380559796</v>
      </c>
      <c r="BC45" s="11">
        <f t="shared" si="53"/>
        <v>4327.9717171902048</v>
      </c>
      <c r="BD45" s="11">
        <f t="shared" si="54"/>
        <v>121.63385153126167</v>
      </c>
      <c r="BE45" s="11">
        <f t="shared" si="55"/>
        <v>3941.1361893694657</v>
      </c>
      <c r="BF45" s="11">
        <f t="shared" si="56"/>
        <v>4383.8036490406139</v>
      </c>
      <c r="BG45" s="11">
        <f t="shared" si="57"/>
        <v>728.80611040452379</v>
      </c>
      <c r="BH45" s="11">
        <f t="shared" si="58"/>
        <v>0</v>
      </c>
      <c r="BI45" s="11">
        <f t="shared" si="59"/>
        <v>50380.342504735148</v>
      </c>
      <c r="BJ45" s="11">
        <f t="shared" si="60"/>
        <v>0</v>
      </c>
      <c r="BK45" s="11">
        <f t="shared" si="61"/>
        <v>461.61043654896662</v>
      </c>
      <c r="BL45" s="11">
        <f t="shared" si="62"/>
        <v>0</v>
      </c>
      <c r="BM45" s="11">
        <f t="shared" si="63"/>
        <v>0</v>
      </c>
      <c r="BN45" s="11">
        <f t="shared" si="64"/>
        <v>0</v>
      </c>
      <c r="BO45" s="11">
        <f t="shared" si="65"/>
        <v>0</v>
      </c>
      <c r="BP45" s="11">
        <f t="shared" si="66"/>
        <v>3037.8552919323988</v>
      </c>
      <c r="BQ45" s="11">
        <f t="shared" si="67"/>
        <v>0</v>
      </c>
      <c r="BR45" s="11">
        <f t="shared" si="68"/>
        <v>0</v>
      </c>
      <c r="BS45" s="11">
        <f t="shared" si="69"/>
        <v>0</v>
      </c>
      <c r="BT45" s="11">
        <f t="shared" si="70"/>
        <v>17.945978094776272</v>
      </c>
      <c r="BU45" s="11"/>
      <c r="BV45" s="11">
        <f t="shared" si="71"/>
        <v>34471.232923716067</v>
      </c>
      <c r="BW45" s="11"/>
      <c r="BX45" s="11">
        <f t="shared" si="72"/>
        <v>623.12423940195288</v>
      </c>
      <c r="BY45" s="11">
        <f t="shared" si="73"/>
        <v>434.6914694068019</v>
      </c>
      <c r="BZ45" s="11">
        <f t="shared" si="74"/>
        <v>188.43276999515098</v>
      </c>
      <c r="CA45" s="11"/>
      <c r="CB45" s="11">
        <f t="shared" si="75"/>
        <v>146.55882110733953</v>
      </c>
      <c r="CC45" s="11"/>
      <c r="CD45" s="11">
        <f t="shared" si="76"/>
        <v>924.21787188097608</v>
      </c>
      <c r="CE45" s="11"/>
      <c r="CF45" s="11">
        <f t="shared" si="77"/>
        <v>63883.694022271215</v>
      </c>
      <c r="CG45" s="11"/>
      <c r="CH45" s="11">
        <f t="shared" si="78"/>
        <v>0</v>
      </c>
      <c r="CI45" s="11"/>
      <c r="CJ45" s="11">
        <f t="shared" si="79"/>
        <v>3037.8552919323988</v>
      </c>
    </row>
    <row r="46" spans="1:88" x14ac:dyDescent="0.35">
      <c r="A46" s="11">
        <v>2010</v>
      </c>
      <c r="B46" s="11">
        <f t="shared" si="0"/>
        <v>0</v>
      </c>
      <c r="C46" s="11">
        <f t="shared" si="1"/>
        <v>2597.4323918857217</v>
      </c>
      <c r="D46" s="11">
        <f t="shared" si="2"/>
        <v>784.0176113756437</v>
      </c>
      <c r="E46" s="11">
        <f t="shared" si="3"/>
        <v>1644.8410192855463</v>
      </c>
      <c r="F46" s="11">
        <f t="shared" si="4"/>
        <v>0</v>
      </c>
      <c r="G46" s="11">
        <f t="shared" si="5"/>
        <v>534.64814210858174</v>
      </c>
      <c r="H46" s="11">
        <f t="shared" si="6"/>
        <v>0</v>
      </c>
      <c r="I46" s="11">
        <f t="shared" si="7"/>
        <v>0</v>
      </c>
      <c r="J46" s="11">
        <f t="shared" si="8"/>
        <v>0</v>
      </c>
      <c r="K46" s="11">
        <f t="shared" si="9"/>
        <v>0</v>
      </c>
      <c r="L46" s="11">
        <f t="shared" si="10"/>
        <v>0</v>
      </c>
      <c r="M46" s="11">
        <f t="shared" si="11"/>
        <v>0</v>
      </c>
      <c r="N46" s="11">
        <f t="shared" si="12"/>
        <v>1184.0062400800109</v>
      </c>
      <c r="O46" s="11">
        <f t="shared" si="13"/>
        <v>0</v>
      </c>
      <c r="P46" s="11">
        <f t="shared" si="14"/>
        <v>0</v>
      </c>
      <c r="Q46" s="11">
        <f t="shared" si="15"/>
        <v>432.90539864762036</v>
      </c>
      <c r="R46" s="11">
        <f t="shared" si="16"/>
        <v>289.26858434979192</v>
      </c>
      <c r="S46" s="11">
        <f t="shared" si="17"/>
        <v>0</v>
      </c>
      <c r="T46" s="11">
        <f t="shared" si="18"/>
        <v>164.5838497162614</v>
      </c>
      <c r="U46" s="11">
        <f t="shared" si="19"/>
        <v>102.74022133802991</v>
      </c>
      <c r="V46" s="11">
        <f t="shared" si="20"/>
        <v>0</v>
      </c>
      <c r="W46" s="11">
        <f t="shared" si="21"/>
        <v>0</v>
      </c>
      <c r="X46" s="11">
        <f t="shared" si="22"/>
        <v>390.01384993368578</v>
      </c>
      <c r="Y46" s="11">
        <f t="shared" si="23"/>
        <v>0</v>
      </c>
      <c r="Z46" s="11">
        <f t="shared" si="24"/>
        <v>0</v>
      </c>
      <c r="AA46" s="11">
        <f t="shared" si="25"/>
        <v>0</v>
      </c>
      <c r="AB46" s="11">
        <f t="shared" si="26"/>
        <v>0</v>
      </c>
      <c r="AC46" s="11">
        <f t="shared" si="27"/>
        <v>30.921814189115732</v>
      </c>
      <c r="AD46" s="11">
        <f t="shared" si="28"/>
        <v>0</v>
      </c>
      <c r="AE46" s="11">
        <f t="shared" si="29"/>
        <v>0</v>
      </c>
      <c r="AF46" s="11">
        <f t="shared" si="30"/>
        <v>0</v>
      </c>
      <c r="AG46" s="11">
        <f t="shared" si="31"/>
        <v>23.939469049637971</v>
      </c>
      <c r="AH46" s="11">
        <f t="shared" si="32"/>
        <v>0</v>
      </c>
      <c r="AI46" s="11">
        <f t="shared" si="33"/>
        <v>0</v>
      </c>
      <c r="AJ46" s="11">
        <f t="shared" si="34"/>
        <v>0</v>
      </c>
      <c r="AK46" s="11">
        <f t="shared" si="35"/>
        <v>0</v>
      </c>
      <c r="AL46" s="11">
        <f t="shared" si="36"/>
        <v>0</v>
      </c>
      <c r="AM46" s="11">
        <f t="shared" si="37"/>
        <v>537.6405757397863</v>
      </c>
      <c r="AN46" s="11">
        <f t="shared" si="38"/>
        <v>0</v>
      </c>
      <c r="AO46" s="11">
        <f t="shared" si="39"/>
        <v>0</v>
      </c>
      <c r="AP46" s="11">
        <f t="shared" si="40"/>
        <v>490.75911551757866</v>
      </c>
      <c r="AQ46" s="11">
        <f t="shared" si="41"/>
        <v>0</v>
      </c>
      <c r="AR46" s="11">
        <f t="shared" si="42"/>
        <v>46.881460222207714</v>
      </c>
      <c r="AS46" s="11">
        <f t="shared" si="43"/>
        <v>736.13867327636854</v>
      </c>
      <c r="AT46" s="11">
        <f t="shared" si="44"/>
        <v>308.22066401408887</v>
      </c>
      <c r="AU46" s="11">
        <f t="shared" si="45"/>
        <v>0</v>
      </c>
      <c r="AV46" s="11">
        <f t="shared" si="46"/>
        <v>5320.5469962820416</v>
      </c>
      <c r="AW46" s="11">
        <f t="shared" si="47"/>
        <v>340.13995608027267</v>
      </c>
      <c r="AX46" s="11">
        <f t="shared" si="48"/>
        <v>0</v>
      </c>
      <c r="AY46" s="11">
        <f t="shared" si="49"/>
        <v>362.08446937577418</v>
      </c>
      <c r="AZ46" s="11">
        <f t="shared" si="50"/>
        <v>0</v>
      </c>
      <c r="BA46" s="11">
        <f t="shared" si="51"/>
        <v>48.876415976344262</v>
      </c>
      <c r="BB46" s="11">
        <f t="shared" si="52"/>
        <v>100.74526558389292</v>
      </c>
      <c r="BC46" s="11">
        <f t="shared" si="53"/>
        <v>6317.0273954732284</v>
      </c>
      <c r="BD46" s="11">
        <f t="shared" si="54"/>
        <v>476.79442523862338</v>
      </c>
      <c r="BE46" s="11">
        <f t="shared" si="55"/>
        <v>8825.68425629987</v>
      </c>
      <c r="BF46" s="11">
        <f t="shared" si="56"/>
        <v>5502.0879699084608</v>
      </c>
      <c r="BG46" s="11">
        <f t="shared" si="57"/>
        <v>730.1538060139585</v>
      </c>
      <c r="BH46" s="11">
        <f t="shared" si="58"/>
        <v>0</v>
      </c>
      <c r="BI46" s="11">
        <f t="shared" si="59"/>
        <v>49885.863587937318</v>
      </c>
      <c r="BJ46" s="11">
        <f t="shared" si="60"/>
        <v>0</v>
      </c>
      <c r="BK46" s="11">
        <f t="shared" si="61"/>
        <v>950.59641684604037</v>
      </c>
      <c r="BL46" s="11">
        <f t="shared" si="62"/>
        <v>0</v>
      </c>
      <c r="BM46" s="11">
        <f t="shared" si="63"/>
        <v>0</v>
      </c>
      <c r="BN46" s="11">
        <f t="shared" si="64"/>
        <v>0</v>
      </c>
      <c r="BO46" s="11">
        <f t="shared" si="65"/>
        <v>0</v>
      </c>
      <c r="BP46" s="11">
        <f t="shared" si="66"/>
        <v>1874.2609310112373</v>
      </c>
      <c r="BQ46" s="11">
        <f t="shared" si="67"/>
        <v>150.61915943730605</v>
      </c>
      <c r="BR46" s="11">
        <f t="shared" si="68"/>
        <v>0</v>
      </c>
      <c r="BS46" s="11">
        <f t="shared" si="69"/>
        <v>0</v>
      </c>
      <c r="BT46" s="11">
        <f t="shared" si="70"/>
        <v>25.934424803774519</v>
      </c>
      <c r="BU46" s="11"/>
      <c r="BV46" s="11">
        <f t="shared" si="71"/>
        <v>6744.9454047355057</v>
      </c>
      <c r="BW46" s="11"/>
      <c r="BX46" s="11">
        <f t="shared" si="72"/>
        <v>1434.3731872241394</v>
      </c>
      <c r="BY46" s="11">
        <f t="shared" si="73"/>
        <v>946.60650533776993</v>
      </c>
      <c r="BZ46" s="11">
        <f t="shared" si="74"/>
        <v>54.861283238753707</v>
      </c>
      <c r="CA46" s="11"/>
      <c r="CB46" s="11">
        <f t="shared" si="75"/>
        <v>783.020133498576</v>
      </c>
      <c r="CC46" s="11"/>
      <c r="CD46" s="11">
        <f t="shared" si="76"/>
        <v>851.84610701628526</v>
      </c>
      <c r="CE46" s="11"/>
      <c r="CF46" s="11">
        <f t="shared" si="77"/>
        <v>71734.619007240195</v>
      </c>
      <c r="CG46" s="11"/>
      <c r="CH46" s="11">
        <f t="shared" si="78"/>
        <v>0</v>
      </c>
      <c r="CI46" s="11"/>
      <c r="CJ46" s="11">
        <f t="shared" si="79"/>
        <v>2024.8800904485436</v>
      </c>
    </row>
    <row r="47" spans="1:88" x14ac:dyDescent="0.35">
      <c r="A47" s="11">
        <v>2011</v>
      </c>
      <c r="B47" s="11">
        <f t="shared" si="0"/>
        <v>0</v>
      </c>
      <c r="C47" s="11">
        <f t="shared" si="1"/>
        <v>1659.482929432372</v>
      </c>
      <c r="D47" s="11">
        <f t="shared" si="2"/>
        <v>1822.040451966911</v>
      </c>
      <c r="E47" s="11">
        <f t="shared" si="3"/>
        <v>2102.2776533914907</v>
      </c>
      <c r="F47" s="11">
        <f t="shared" si="4"/>
        <v>0</v>
      </c>
      <c r="G47" s="11">
        <f t="shared" si="5"/>
        <v>0</v>
      </c>
      <c r="H47" s="11">
        <f t="shared" si="6"/>
        <v>2335.6424403429219</v>
      </c>
      <c r="I47" s="11">
        <f t="shared" si="7"/>
        <v>249.32135358058471</v>
      </c>
      <c r="J47" s="11">
        <f t="shared" si="8"/>
        <v>0</v>
      </c>
      <c r="K47" s="11">
        <f t="shared" si="9"/>
        <v>273.25620352432082</v>
      </c>
      <c r="L47" s="11">
        <f t="shared" si="10"/>
        <v>0</v>
      </c>
      <c r="M47" s="11">
        <f t="shared" si="11"/>
        <v>0</v>
      </c>
      <c r="N47" s="11">
        <f t="shared" si="12"/>
        <v>3213.2536049465798</v>
      </c>
      <c r="O47" s="11">
        <f t="shared" si="13"/>
        <v>37.896845744248878</v>
      </c>
      <c r="P47" s="11">
        <f t="shared" si="14"/>
        <v>0</v>
      </c>
      <c r="Q47" s="11">
        <f t="shared" si="15"/>
        <v>0</v>
      </c>
      <c r="R47" s="11">
        <f t="shared" si="16"/>
        <v>0</v>
      </c>
      <c r="S47" s="11">
        <f t="shared" si="17"/>
        <v>0</v>
      </c>
      <c r="T47" s="11">
        <f t="shared" si="18"/>
        <v>645.24366306655372</v>
      </c>
      <c r="U47" s="11">
        <f t="shared" si="19"/>
        <v>0</v>
      </c>
      <c r="V47" s="11">
        <f t="shared" si="20"/>
        <v>0</v>
      </c>
      <c r="W47" s="11">
        <f t="shared" si="21"/>
        <v>0</v>
      </c>
      <c r="X47" s="11">
        <f t="shared" si="22"/>
        <v>0</v>
      </c>
      <c r="Y47" s="11">
        <f t="shared" si="23"/>
        <v>0</v>
      </c>
      <c r="Z47" s="11">
        <f t="shared" si="24"/>
        <v>0</v>
      </c>
      <c r="AA47" s="11">
        <f t="shared" si="25"/>
        <v>0</v>
      </c>
      <c r="AB47" s="11">
        <f t="shared" si="26"/>
        <v>42.883272815860572</v>
      </c>
      <c r="AC47" s="11">
        <f t="shared" si="27"/>
        <v>0</v>
      </c>
      <c r="AD47" s="11">
        <f t="shared" si="28"/>
        <v>0</v>
      </c>
      <c r="AE47" s="11">
        <f t="shared" si="29"/>
        <v>0</v>
      </c>
      <c r="AF47" s="11">
        <f t="shared" si="30"/>
        <v>0</v>
      </c>
      <c r="AG47" s="11">
        <f t="shared" si="31"/>
        <v>78.78554773146486</v>
      </c>
      <c r="AH47" s="11">
        <f t="shared" si="32"/>
        <v>0</v>
      </c>
      <c r="AI47" s="11">
        <f t="shared" si="33"/>
        <v>0</v>
      </c>
      <c r="AJ47" s="11">
        <f t="shared" si="34"/>
        <v>141.61452883377214</v>
      </c>
      <c r="AK47" s="11">
        <f t="shared" si="35"/>
        <v>0</v>
      </c>
      <c r="AL47" s="11">
        <f t="shared" si="36"/>
        <v>0</v>
      </c>
      <c r="AM47" s="11">
        <f t="shared" si="37"/>
        <v>0</v>
      </c>
      <c r="AN47" s="11">
        <f t="shared" si="38"/>
        <v>0</v>
      </c>
      <c r="AO47" s="11">
        <f t="shared" si="39"/>
        <v>728.01835245530833</v>
      </c>
      <c r="AP47" s="11">
        <f t="shared" si="40"/>
        <v>788.85276272897056</v>
      </c>
      <c r="AQ47" s="11">
        <f t="shared" si="41"/>
        <v>0</v>
      </c>
      <c r="AR47" s="11">
        <f t="shared" si="42"/>
        <v>0</v>
      </c>
      <c r="AS47" s="11">
        <f t="shared" si="43"/>
        <v>68.812693588241473</v>
      </c>
      <c r="AT47" s="11">
        <f t="shared" si="44"/>
        <v>0</v>
      </c>
      <c r="AU47" s="11">
        <f t="shared" si="45"/>
        <v>0</v>
      </c>
      <c r="AV47" s="11">
        <f t="shared" si="46"/>
        <v>1213.6963492302887</v>
      </c>
      <c r="AW47" s="11">
        <f t="shared" si="47"/>
        <v>440.8001531304738</v>
      </c>
      <c r="AX47" s="11">
        <f t="shared" si="48"/>
        <v>0</v>
      </c>
      <c r="AY47" s="11">
        <f t="shared" si="49"/>
        <v>1065.1008224962579</v>
      </c>
      <c r="AZ47" s="11">
        <f t="shared" si="50"/>
        <v>0</v>
      </c>
      <c r="BA47" s="11">
        <f t="shared" si="51"/>
        <v>0</v>
      </c>
      <c r="BB47" s="11">
        <f t="shared" si="52"/>
        <v>290.21005556780108</v>
      </c>
      <c r="BC47" s="11">
        <f t="shared" si="53"/>
        <v>5589.7847472767126</v>
      </c>
      <c r="BD47" s="11">
        <f t="shared" si="54"/>
        <v>297.19105346805696</v>
      </c>
      <c r="BE47" s="11">
        <f t="shared" si="55"/>
        <v>6849.3562255658326</v>
      </c>
      <c r="BF47" s="11">
        <f t="shared" si="56"/>
        <v>2355.5881486293688</v>
      </c>
      <c r="BG47" s="11">
        <f t="shared" si="57"/>
        <v>1223.6692033735078</v>
      </c>
      <c r="BH47" s="11">
        <f t="shared" si="58"/>
        <v>0</v>
      </c>
      <c r="BI47" s="11">
        <f t="shared" si="59"/>
        <v>50423.747833551839</v>
      </c>
      <c r="BJ47" s="11">
        <f t="shared" si="60"/>
        <v>25.929420772380812</v>
      </c>
      <c r="BK47" s="11">
        <f t="shared" si="61"/>
        <v>851.68174383127837</v>
      </c>
      <c r="BL47" s="11">
        <f t="shared" si="62"/>
        <v>0</v>
      </c>
      <c r="BM47" s="11">
        <f t="shared" si="63"/>
        <v>0</v>
      </c>
      <c r="BN47" s="11">
        <f t="shared" si="64"/>
        <v>0</v>
      </c>
      <c r="BO47" s="11">
        <f t="shared" si="65"/>
        <v>0</v>
      </c>
      <c r="BP47" s="11">
        <f t="shared" si="66"/>
        <v>99.728541432233897</v>
      </c>
      <c r="BQ47" s="11">
        <f t="shared" si="67"/>
        <v>240.34578485168413</v>
      </c>
      <c r="BR47" s="11">
        <f t="shared" si="68"/>
        <v>0</v>
      </c>
      <c r="BS47" s="11">
        <f t="shared" si="69"/>
        <v>106.70953933249069</v>
      </c>
      <c r="BT47" s="11">
        <f t="shared" si="70"/>
        <v>46.872414473149924</v>
      </c>
      <c r="BU47" s="11"/>
      <c r="BV47" s="11">
        <f t="shared" si="71"/>
        <v>11655.274637185183</v>
      </c>
      <c r="BW47" s="11"/>
      <c r="BX47" s="11">
        <f t="shared" si="72"/>
        <v>908.52701244764864</v>
      </c>
      <c r="BY47" s="11">
        <f t="shared" si="73"/>
        <v>645.24366306655372</v>
      </c>
      <c r="BZ47" s="11">
        <f t="shared" si="74"/>
        <v>263.28334938109748</v>
      </c>
      <c r="CA47" s="11"/>
      <c r="CB47" s="11">
        <f t="shared" si="75"/>
        <v>68.812693588241473</v>
      </c>
      <c r="CC47" s="11"/>
      <c r="CD47" s="11">
        <f t="shared" si="76"/>
        <v>1796.1110311945345</v>
      </c>
      <c r="CE47" s="11"/>
      <c r="CF47" s="11">
        <f t="shared" si="77"/>
        <v>66758.285634737404</v>
      </c>
      <c r="CG47" s="11"/>
      <c r="CH47" s="11">
        <f t="shared" si="78"/>
        <v>0</v>
      </c>
      <c r="CI47" s="11"/>
      <c r="CJ47" s="11">
        <f t="shared" si="79"/>
        <v>340.07432628391797</v>
      </c>
    </row>
    <row r="48" spans="1:88" x14ac:dyDescent="0.35">
      <c r="A48" s="11">
        <v>2012</v>
      </c>
      <c r="B48" s="11">
        <f t="shared" si="0"/>
        <v>0</v>
      </c>
      <c r="C48" s="11">
        <f t="shared" si="1"/>
        <v>1259.0703407619128</v>
      </c>
      <c r="D48" s="11">
        <f t="shared" si="2"/>
        <v>1176.3285844014711</v>
      </c>
      <c r="E48" s="11">
        <f t="shared" si="3"/>
        <v>1772.4679856489956</v>
      </c>
      <c r="F48" s="11">
        <f t="shared" si="4"/>
        <v>0</v>
      </c>
      <c r="G48" s="11">
        <f t="shared" si="5"/>
        <v>0</v>
      </c>
      <c r="H48" s="11">
        <f t="shared" si="6"/>
        <v>334.95457996516427</v>
      </c>
      <c r="I48" s="11">
        <f t="shared" si="7"/>
        <v>0</v>
      </c>
      <c r="J48" s="11">
        <f t="shared" si="8"/>
        <v>0</v>
      </c>
      <c r="K48" s="11">
        <f t="shared" si="9"/>
        <v>246.2314918196293</v>
      </c>
      <c r="L48" s="11">
        <f t="shared" si="10"/>
        <v>0</v>
      </c>
      <c r="M48" s="11">
        <f t="shared" si="11"/>
        <v>127.60174474863418</v>
      </c>
      <c r="N48" s="11">
        <f t="shared" si="12"/>
        <v>4497.9615023893539</v>
      </c>
      <c r="O48" s="11">
        <f t="shared" si="13"/>
        <v>267.16615306745234</v>
      </c>
      <c r="P48" s="11">
        <f t="shared" si="14"/>
        <v>0</v>
      </c>
      <c r="Q48" s="11">
        <f t="shared" si="15"/>
        <v>0</v>
      </c>
      <c r="R48" s="11">
        <f t="shared" si="16"/>
        <v>98.691974454021761</v>
      </c>
      <c r="S48" s="11">
        <f t="shared" si="17"/>
        <v>38.878656603099508</v>
      </c>
      <c r="T48" s="11">
        <f t="shared" si="18"/>
        <v>0</v>
      </c>
      <c r="U48" s="11">
        <f t="shared" si="19"/>
        <v>0</v>
      </c>
      <c r="V48" s="11">
        <f t="shared" si="20"/>
        <v>0</v>
      </c>
      <c r="W48" s="11">
        <f t="shared" si="21"/>
        <v>0</v>
      </c>
      <c r="X48" s="11">
        <f t="shared" si="22"/>
        <v>0</v>
      </c>
      <c r="Y48" s="11">
        <f t="shared" si="23"/>
        <v>0</v>
      </c>
      <c r="Z48" s="11">
        <f t="shared" si="24"/>
        <v>0</v>
      </c>
      <c r="AA48" s="11">
        <f t="shared" si="25"/>
        <v>0</v>
      </c>
      <c r="AB48" s="11">
        <f t="shared" si="26"/>
        <v>0</v>
      </c>
      <c r="AC48" s="11">
        <f t="shared" si="27"/>
        <v>0</v>
      </c>
      <c r="AD48" s="11">
        <f t="shared" si="28"/>
        <v>0</v>
      </c>
      <c r="AE48" s="11">
        <f t="shared" si="29"/>
        <v>0</v>
      </c>
      <c r="AF48" s="11">
        <f t="shared" si="30"/>
        <v>0</v>
      </c>
      <c r="AG48" s="11">
        <f t="shared" si="31"/>
        <v>663.92782814523673</v>
      </c>
      <c r="AH48" s="11">
        <f t="shared" si="32"/>
        <v>0</v>
      </c>
      <c r="AI48" s="11">
        <f t="shared" si="33"/>
        <v>0</v>
      </c>
      <c r="AJ48" s="11">
        <f t="shared" si="34"/>
        <v>0</v>
      </c>
      <c r="AK48" s="11">
        <f t="shared" si="35"/>
        <v>0</v>
      </c>
      <c r="AL48" s="11">
        <f t="shared" si="36"/>
        <v>0</v>
      </c>
      <c r="AM48" s="11">
        <f t="shared" si="37"/>
        <v>275.14126211424173</v>
      </c>
      <c r="AN48" s="11">
        <f t="shared" si="38"/>
        <v>0</v>
      </c>
      <c r="AO48" s="11">
        <f t="shared" si="39"/>
        <v>0</v>
      </c>
      <c r="AP48" s="11">
        <f t="shared" si="40"/>
        <v>857.32422252988545</v>
      </c>
      <c r="AQ48" s="11">
        <f t="shared" si="41"/>
        <v>0</v>
      </c>
      <c r="AR48" s="11">
        <f t="shared" si="42"/>
        <v>0</v>
      </c>
      <c r="AS48" s="11">
        <f t="shared" si="43"/>
        <v>295.07903473121587</v>
      </c>
      <c r="AT48" s="11">
        <f t="shared" si="44"/>
        <v>424.67455674154803</v>
      </c>
      <c r="AU48" s="11">
        <f t="shared" si="45"/>
        <v>93.707531299778225</v>
      </c>
      <c r="AV48" s="11">
        <f t="shared" si="46"/>
        <v>2136.3323359087763</v>
      </c>
      <c r="AW48" s="11">
        <f t="shared" si="47"/>
        <v>54.828874696678717</v>
      </c>
      <c r="AX48" s="11">
        <f t="shared" si="48"/>
        <v>99.688863084870476</v>
      </c>
      <c r="AY48" s="11">
        <f t="shared" si="49"/>
        <v>0</v>
      </c>
      <c r="AZ48" s="11">
        <f t="shared" si="50"/>
        <v>0</v>
      </c>
      <c r="BA48" s="11">
        <f t="shared" si="51"/>
        <v>0</v>
      </c>
      <c r="BB48" s="11">
        <f t="shared" si="52"/>
        <v>345.92035490450019</v>
      </c>
      <c r="BC48" s="11">
        <f t="shared" si="53"/>
        <v>10718.546558885262</v>
      </c>
      <c r="BD48" s="11">
        <f t="shared" si="54"/>
        <v>0</v>
      </c>
      <c r="BE48" s="11">
        <f t="shared" si="55"/>
        <v>18081.565986333771</v>
      </c>
      <c r="BF48" s="11">
        <f t="shared" si="56"/>
        <v>5892.6086969466878</v>
      </c>
      <c r="BG48" s="11">
        <f t="shared" si="57"/>
        <v>0</v>
      </c>
      <c r="BH48" s="11">
        <f t="shared" si="58"/>
        <v>0</v>
      </c>
      <c r="BI48" s="11">
        <f t="shared" si="59"/>
        <v>82017.018325815385</v>
      </c>
      <c r="BJ48" s="11">
        <f t="shared" si="60"/>
        <v>52.835097434981293</v>
      </c>
      <c r="BK48" s="11">
        <f t="shared" si="61"/>
        <v>863.30555431497714</v>
      </c>
      <c r="BL48" s="11">
        <f t="shared" si="62"/>
        <v>0</v>
      </c>
      <c r="BM48" s="11">
        <f t="shared" si="63"/>
        <v>0</v>
      </c>
      <c r="BN48" s="11">
        <f t="shared" si="64"/>
        <v>0</v>
      </c>
      <c r="BO48" s="11">
        <f t="shared" si="65"/>
        <v>0</v>
      </c>
      <c r="BP48" s="11">
        <f t="shared" si="66"/>
        <v>0</v>
      </c>
      <c r="BQ48" s="11">
        <f t="shared" si="67"/>
        <v>0</v>
      </c>
      <c r="BR48" s="11">
        <f t="shared" si="68"/>
        <v>0</v>
      </c>
      <c r="BS48" s="11">
        <f t="shared" si="69"/>
        <v>105.67019486996259</v>
      </c>
      <c r="BT48" s="11">
        <f t="shared" si="70"/>
        <v>0</v>
      </c>
      <c r="BU48" s="11"/>
      <c r="BV48" s="11">
        <f t="shared" si="71"/>
        <v>9414.6162297351548</v>
      </c>
      <c r="BW48" s="11"/>
      <c r="BX48" s="11">
        <f t="shared" si="72"/>
        <v>801.49845920235828</v>
      </c>
      <c r="BY48" s="11">
        <f t="shared" si="73"/>
        <v>137.57063105712152</v>
      </c>
      <c r="BZ48" s="11">
        <f t="shared" si="74"/>
        <v>663.92782814523673</v>
      </c>
      <c r="CA48" s="11"/>
      <c r="CB48" s="11">
        <f t="shared" si="75"/>
        <v>295.07903473121587</v>
      </c>
      <c r="CC48" s="11"/>
      <c r="CD48" s="11">
        <f t="shared" si="76"/>
        <v>500.43809268604934</v>
      </c>
      <c r="CE48" s="11"/>
      <c r="CF48" s="11">
        <f t="shared" si="77"/>
        <v>116762.57466541612</v>
      </c>
      <c r="CG48" s="11"/>
      <c r="CH48" s="11">
        <f t="shared" si="78"/>
        <v>0</v>
      </c>
      <c r="CI48" s="11"/>
      <c r="CJ48" s="11">
        <f t="shared" si="79"/>
        <v>0</v>
      </c>
    </row>
    <row r="49" spans="1:88" x14ac:dyDescent="0.35">
      <c r="A49" s="11">
        <v>2013</v>
      </c>
      <c r="B49" s="11">
        <f t="shared" si="0"/>
        <v>0</v>
      </c>
      <c r="C49" s="11">
        <f t="shared" si="1"/>
        <v>390.93141937879022</v>
      </c>
      <c r="D49" s="11">
        <f t="shared" si="2"/>
        <v>237.52288083158012</v>
      </c>
      <c r="E49" s="11">
        <f t="shared" si="3"/>
        <v>195.26543744586138</v>
      </c>
      <c r="F49" s="11">
        <f t="shared" si="4"/>
        <v>0</v>
      </c>
      <c r="G49" s="11">
        <f t="shared" si="5"/>
        <v>0</v>
      </c>
      <c r="H49" s="11">
        <f t="shared" si="6"/>
        <v>222.00178195767811</v>
      </c>
      <c r="I49" s="11">
        <f t="shared" si="7"/>
        <v>0</v>
      </c>
      <c r="J49" s="11">
        <f t="shared" si="8"/>
        <v>0</v>
      </c>
      <c r="K49" s="11">
        <f t="shared" si="9"/>
        <v>0</v>
      </c>
      <c r="L49" s="11">
        <f t="shared" si="10"/>
        <v>0</v>
      </c>
      <c r="M49" s="11">
        <f t="shared" si="11"/>
        <v>16.822868456874165</v>
      </c>
      <c r="N49" s="11">
        <f t="shared" si="12"/>
        <v>830.22858557109328</v>
      </c>
      <c r="O49" s="11">
        <f t="shared" si="13"/>
        <v>17.02314070040838</v>
      </c>
      <c r="P49" s="11">
        <f t="shared" si="14"/>
        <v>9.613067689642369</v>
      </c>
      <c r="Q49" s="11">
        <f t="shared" si="15"/>
        <v>0</v>
      </c>
      <c r="R49" s="11">
        <f t="shared" si="16"/>
        <v>8.8119787155055107</v>
      </c>
      <c r="S49" s="11">
        <f t="shared" si="17"/>
        <v>0</v>
      </c>
      <c r="T49" s="11">
        <f t="shared" si="18"/>
        <v>85.315975745576111</v>
      </c>
      <c r="U49" s="11">
        <f t="shared" si="19"/>
        <v>0</v>
      </c>
      <c r="V49" s="11">
        <f t="shared" si="20"/>
        <v>0</v>
      </c>
      <c r="W49" s="11">
        <f t="shared" si="21"/>
        <v>0</v>
      </c>
      <c r="X49" s="11">
        <f t="shared" si="22"/>
        <v>0</v>
      </c>
      <c r="Y49" s="11">
        <f t="shared" si="23"/>
        <v>0</v>
      </c>
      <c r="Z49" s="11">
        <f t="shared" si="24"/>
        <v>0</v>
      </c>
      <c r="AA49" s="11">
        <f t="shared" si="25"/>
        <v>0</v>
      </c>
      <c r="AB49" s="11">
        <f t="shared" si="26"/>
        <v>33.846009157282545</v>
      </c>
      <c r="AC49" s="11">
        <f t="shared" si="27"/>
        <v>0</v>
      </c>
      <c r="AD49" s="11">
        <f t="shared" si="28"/>
        <v>0</v>
      </c>
      <c r="AE49" s="11">
        <f t="shared" si="29"/>
        <v>0</v>
      </c>
      <c r="AF49" s="11">
        <f t="shared" si="30"/>
        <v>20.427768840490021</v>
      </c>
      <c r="AG49" s="11">
        <f t="shared" si="31"/>
        <v>0</v>
      </c>
      <c r="AH49" s="11">
        <f t="shared" si="32"/>
        <v>0</v>
      </c>
      <c r="AI49" s="11">
        <f t="shared" si="33"/>
        <v>0</v>
      </c>
      <c r="AJ49" s="11">
        <f t="shared" si="34"/>
        <v>0</v>
      </c>
      <c r="AK49" s="11">
        <f t="shared" si="35"/>
        <v>0</v>
      </c>
      <c r="AL49" s="11">
        <f t="shared" si="36"/>
        <v>15.521098873901739</v>
      </c>
      <c r="AM49" s="11">
        <f t="shared" si="37"/>
        <v>53.773097388936954</v>
      </c>
      <c r="AN49" s="11">
        <f t="shared" si="38"/>
        <v>18.124638039846477</v>
      </c>
      <c r="AO49" s="11">
        <f t="shared" si="39"/>
        <v>0</v>
      </c>
      <c r="AP49" s="11">
        <f t="shared" si="40"/>
        <v>98.13339933176583</v>
      </c>
      <c r="AQ49" s="11">
        <f t="shared" si="41"/>
        <v>3.8051726271501045</v>
      </c>
      <c r="AR49" s="11">
        <f t="shared" si="42"/>
        <v>4.4059893577527474</v>
      </c>
      <c r="AS49" s="11">
        <f t="shared" si="43"/>
        <v>69.794876871674262</v>
      </c>
      <c r="AT49" s="11">
        <f t="shared" si="44"/>
        <v>193.86353174112043</v>
      </c>
      <c r="AU49" s="11">
        <f t="shared" si="45"/>
        <v>4.0054448706843191</v>
      </c>
      <c r="AV49" s="11">
        <f t="shared" si="46"/>
        <v>223.90436827125421</v>
      </c>
      <c r="AW49" s="11">
        <f t="shared" si="47"/>
        <v>25.534711050612568</v>
      </c>
      <c r="AX49" s="11">
        <f t="shared" si="48"/>
        <v>31.542878356638997</v>
      </c>
      <c r="AY49" s="11">
        <f t="shared" si="49"/>
        <v>30.341244895433711</v>
      </c>
      <c r="AZ49" s="11">
        <f t="shared" si="50"/>
        <v>0</v>
      </c>
      <c r="BA49" s="11">
        <f t="shared" si="51"/>
        <v>0</v>
      </c>
      <c r="BB49" s="11">
        <f t="shared" si="52"/>
        <v>91.624551416903785</v>
      </c>
      <c r="BC49" s="11">
        <f t="shared" si="53"/>
        <v>1078.0654869446855</v>
      </c>
      <c r="BD49" s="11">
        <f t="shared" si="54"/>
        <v>80.008761291919342</v>
      </c>
      <c r="BE49" s="11">
        <f t="shared" si="55"/>
        <v>1943.9425318648716</v>
      </c>
      <c r="BF49" s="11">
        <f t="shared" si="56"/>
        <v>165.52500928102901</v>
      </c>
      <c r="BG49" s="11">
        <f t="shared" si="57"/>
        <v>103.14020542012135</v>
      </c>
      <c r="BH49" s="11">
        <f t="shared" si="58"/>
        <v>0</v>
      </c>
      <c r="BI49" s="11">
        <f t="shared" si="59"/>
        <v>9086.2515530256223</v>
      </c>
      <c r="BJ49" s="11">
        <f t="shared" si="60"/>
        <v>214.89211731221374</v>
      </c>
      <c r="BK49" s="11">
        <f t="shared" si="61"/>
        <v>143.79547085756718</v>
      </c>
      <c r="BL49" s="11">
        <f t="shared" si="62"/>
        <v>0</v>
      </c>
      <c r="BM49" s="11">
        <f t="shared" si="63"/>
        <v>0</v>
      </c>
      <c r="BN49" s="11">
        <f t="shared" si="64"/>
        <v>0</v>
      </c>
      <c r="BO49" s="11">
        <f t="shared" si="65"/>
        <v>0</v>
      </c>
      <c r="BP49" s="11">
        <f t="shared" si="66"/>
        <v>195.46570968939511</v>
      </c>
      <c r="BQ49" s="11">
        <f t="shared" si="67"/>
        <v>0</v>
      </c>
      <c r="BR49" s="11">
        <f t="shared" si="68"/>
        <v>0</v>
      </c>
      <c r="BS49" s="11">
        <f t="shared" si="69"/>
        <v>69.594604628140033</v>
      </c>
      <c r="BT49" s="11">
        <f t="shared" si="70"/>
        <v>45.662071525801188</v>
      </c>
      <c r="BU49" s="11"/>
      <c r="BV49" s="11">
        <f t="shared" si="71"/>
        <v>1892.6728375201108</v>
      </c>
      <c r="BW49" s="11"/>
      <c r="BX49" s="11">
        <f t="shared" si="72"/>
        <v>148.4017324588541</v>
      </c>
      <c r="BY49" s="11">
        <f t="shared" si="73"/>
        <v>94.127954461081544</v>
      </c>
      <c r="BZ49" s="11">
        <f t="shared" si="74"/>
        <v>54.273777997772569</v>
      </c>
      <c r="CA49" s="11"/>
      <c r="CB49" s="11">
        <f t="shared" si="75"/>
        <v>78.006038856577206</v>
      </c>
      <c r="CC49" s="11"/>
      <c r="CD49" s="11">
        <f t="shared" si="76"/>
        <v>179.04338571958891</v>
      </c>
      <c r="CE49" s="11"/>
      <c r="CF49" s="11">
        <f t="shared" si="77"/>
        <v>12671.825665140452</v>
      </c>
      <c r="CG49" s="11"/>
      <c r="CH49" s="11">
        <f t="shared" si="78"/>
        <v>0</v>
      </c>
      <c r="CI49" s="11"/>
      <c r="CJ49" s="11">
        <f t="shared" si="79"/>
        <v>195.46570968939511</v>
      </c>
    </row>
    <row r="50" spans="1:88" x14ac:dyDescent="0.35">
      <c r="A50" s="11">
        <v>2014</v>
      </c>
      <c r="B50" s="11">
        <f t="shared" si="0"/>
        <v>0</v>
      </c>
      <c r="C50" s="11">
        <f t="shared" si="1"/>
        <v>1806.8544011983054</v>
      </c>
      <c r="D50" s="11">
        <f t="shared" si="2"/>
        <v>1740.0446634056502</v>
      </c>
      <c r="E50" s="11">
        <f>CN22*E22</f>
        <v>1202.5752802677459</v>
      </c>
      <c r="F50" s="11">
        <f>CN22*F22</f>
        <v>0</v>
      </c>
      <c r="G50" s="11">
        <f>CN22*G22</f>
        <v>0</v>
      </c>
      <c r="H50" s="11">
        <f>CN22*H22</f>
        <v>2336.346502211713</v>
      </c>
      <c r="I50" s="11">
        <f>CN22*I22</f>
        <v>0</v>
      </c>
      <c r="J50" s="11">
        <f>CN22*J22</f>
        <v>0</v>
      </c>
      <c r="K50" s="11">
        <f>CN22*K22</f>
        <v>739.89291704698815</v>
      </c>
      <c r="L50" s="11">
        <f>CN22*L22</f>
        <v>0</v>
      </c>
      <c r="M50" s="11">
        <f>CN22*M22</f>
        <v>0</v>
      </c>
      <c r="N50" s="11">
        <f>CN22*N22</f>
        <v>2436.06252876791</v>
      </c>
      <c r="O50" s="11">
        <f>CN22*O22</f>
        <v>27.920487435735389</v>
      </c>
      <c r="P50" s="11">
        <f>CN22*P22</f>
        <v>97.721706025073857</v>
      </c>
      <c r="Q50" s="11">
        <f>CN22*Q22</f>
        <v>0</v>
      </c>
      <c r="R50" s="11">
        <f>CN22*R22</f>
        <v>0</v>
      </c>
      <c r="S50" s="11">
        <f>CN22*S22</f>
        <v>0</v>
      </c>
      <c r="T50" s="11">
        <f>CN22*T22</f>
        <v>293.1651180752217</v>
      </c>
      <c r="U50" s="11">
        <f>CN22*U22</f>
        <v>0</v>
      </c>
      <c r="V50" s="11">
        <f>CN22*V22</f>
        <v>0</v>
      </c>
      <c r="W50" s="11">
        <f>CN22*W22</f>
        <v>0</v>
      </c>
      <c r="X50" s="11">
        <f>CN22*X22</f>
        <v>73.789859651586468</v>
      </c>
      <c r="Y50" s="11">
        <f>CN22*Y22</f>
        <v>0</v>
      </c>
      <c r="Z50" s="11">
        <f>CN22*Z22</f>
        <v>0</v>
      </c>
      <c r="AA50" s="11">
        <f>CN22*AA22</f>
        <v>174.50304647334588</v>
      </c>
      <c r="AB50" s="11">
        <f>CN22*AB22</f>
        <v>0</v>
      </c>
      <c r="AC50" s="11">
        <f>CN22*AC22</f>
        <v>152.56552063098306</v>
      </c>
      <c r="AD50" s="11">
        <f>CN22*AD22</f>
        <v>0</v>
      </c>
      <c r="AE50" s="11">
        <f>CN22*AE22</f>
        <v>0</v>
      </c>
      <c r="AF50" s="11">
        <f>CN22*AF22</f>
        <v>0</v>
      </c>
      <c r="AG50" s="11">
        <f>CN22*AG22</f>
        <v>0</v>
      </c>
      <c r="AH50" s="11">
        <f>CN22*AH22</f>
        <v>0</v>
      </c>
      <c r="AI50" s="11">
        <f>CN22*AI22</f>
        <v>0</v>
      </c>
      <c r="AJ50" s="11">
        <f>CN22*AJ22</f>
        <v>130.62799478861899</v>
      </c>
      <c r="AK50" s="11">
        <f>CN22*AK22</f>
        <v>0</v>
      </c>
      <c r="AL50" s="11">
        <f>CN22*AL22</f>
        <v>271.2275922328576</v>
      </c>
      <c r="AM50" s="11">
        <f>CN22*AM22</f>
        <v>0</v>
      </c>
      <c r="AN50" s="11">
        <f>CN22*AN22</f>
        <v>0</v>
      </c>
      <c r="AO50" s="11">
        <f>CN22*AO22</f>
        <v>0</v>
      </c>
      <c r="AP50" s="11">
        <f>CN22*AP22</f>
        <v>387.89534330361005</v>
      </c>
      <c r="AQ50" s="11">
        <f>CN22*AQ22</f>
        <v>62.82109673040469</v>
      </c>
      <c r="AR50" s="11">
        <f>CN22*AR22</f>
        <v>149.57403983429663</v>
      </c>
      <c r="AS50" s="11">
        <f>CN22*AS22</f>
        <v>278.20771409179218</v>
      </c>
      <c r="AT50" s="11">
        <f>CN22*AT22</f>
        <v>0</v>
      </c>
      <c r="AU50" s="11">
        <f>CN22*AU22</f>
        <v>0</v>
      </c>
      <c r="AV50" s="11">
        <f>CN22*AV22</f>
        <v>2848.8868787105771</v>
      </c>
      <c r="AW50" s="11">
        <f>CN22*AW22</f>
        <v>694.02354483113652</v>
      </c>
      <c r="AX50" s="11">
        <f>CN22*AX22</f>
        <v>0</v>
      </c>
      <c r="AY50" s="11">
        <f>CN22*AY22</f>
        <v>235.32982267262702</v>
      </c>
      <c r="AZ50" s="11">
        <f>CN22*AZ22</f>
        <v>0</v>
      </c>
      <c r="BA50" s="11">
        <f>CN22*BA22</f>
        <v>0</v>
      </c>
      <c r="BB50" s="11">
        <f>CN22*BB22</f>
        <v>339.03449029107333</v>
      </c>
      <c r="BC50" s="11">
        <f>CN22*BC22</f>
        <v>5412.5859214704169</v>
      </c>
      <c r="BD50" s="11">
        <f>CN22*BD22</f>
        <v>122.65071266412335</v>
      </c>
      <c r="BE50" s="11">
        <f>CN22*BE22</f>
        <v>11486.289099008434</v>
      </c>
      <c r="BF50" s="11">
        <f>CN22*BF22</f>
        <v>4922.9802310794903</v>
      </c>
      <c r="BG50" s="11">
        <f>CN22*BG22</f>
        <v>633.1967686318568</v>
      </c>
      <c r="BH50" s="11">
        <f>CN22*BH22</f>
        <v>0</v>
      </c>
      <c r="BI50" s="11">
        <f>CN22*BI22</f>
        <v>86295.246541999237</v>
      </c>
      <c r="BJ50" s="11">
        <f>CN22*BJ22</f>
        <v>1171.6633120353251</v>
      </c>
      <c r="BK50" s="11">
        <f>CN22*BK22</f>
        <v>189.46045045677542</v>
      </c>
      <c r="BL50" s="11">
        <f>CN22*BL22</f>
        <v>0</v>
      </c>
      <c r="BM50" s="11">
        <f>CN22*BM22</f>
        <v>0</v>
      </c>
      <c r="BN50" s="11">
        <f>CN22*BN22</f>
        <v>0</v>
      </c>
      <c r="BO50" s="11">
        <f>CN22*BO22</f>
        <v>0</v>
      </c>
      <c r="BP50" s="11">
        <f>CN22*BP22</f>
        <v>0</v>
      </c>
      <c r="BQ50" s="11">
        <f>CN22*BQ22</f>
        <v>0</v>
      </c>
      <c r="BR50" s="11">
        <f>CN22*BR22</f>
        <v>0</v>
      </c>
      <c r="BS50" s="11">
        <f>CN22*BS22</f>
        <v>188.46329019121367</v>
      </c>
      <c r="BT50" s="11">
        <f>CN22*BT22</f>
        <v>62.82109673040469</v>
      </c>
      <c r="BU50" s="11"/>
      <c r="BV50" s="11">
        <f>CN22*BV22</f>
        <v>10261.776292898327</v>
      </c>
      <c r="BW50" s="11"/>
      <c r="BX50" s="11">
        <f>CN22*BX22</f>
        <v>824.65153961975682</v>
      </c>
      <c r="BY50" s="11">
        <f>CN22*BY22</f>
        <v>366.95497772680773</v>
      </c>
      <c r="BZ50" s="11">
        <f>CN22*BZ22</f>
        <v>457.6965618929479</v>
      </c>
      <c r="CA50" s="11"/>
      <c r="CB50" s="11">
        <f>CN22*CB22</f>
        <v>490.60285065649339</v>
      </c>
      <c r="CC50" s="11"/>
      <c r="CD50" s="11">
        <f>CN22*CD22</f>
        <v>1268.3878577948369</v>
      </c>
      <c r="CE50" s="11"/>
      <c r="CF50" s="11">
        <f>CN22*CF22</f>
        <v>110042.61826635773</v>
      </c>
      <c r="CG50" s="11"/>
      <c r="CH50" s="11">
        <f>CN22*CH22</f>
        <v>0</v>
      </c>
      <c r="CI50" s="11"/>
      <c r="CJ50" s="11">
        <f>CN22*CJ22</f>
        <v>0</v>
      </c>
    </row>
    <row r="51" spans="1:88" x14ac:dyDescent="0.35">
      <c r="A51" s="11">
        <v>2015</v>
      </c>
      <c r="B51" s="11">
        <f t="shared" si="0"/>
        <v>186.44515530829844</v>
      </c>
      <c r="C51" s="11">
        <f t="shared" si="1"/>
        <v>2898.3746870653658</v>
      </c>
      <c r="D51" s="11">
        <f t="shared" si="2"/>
        <v>2143.6207695873918</v>
      </c>
      <c r="E51" s="11">
        <f>CN23*E23</f>
        <v>2658.0897542883567</v>
      </c>
      <c r="F51" s="11">
        <f>CN23*F23</f>
        <v>0</v>
      </c>
      <c r="G51" s="11">
        <f>CN23*G23</f>
        <v>0</v>
      </c>
      <c r="H51" s="11">
        <f>CN23*H23</f>
        <v>920.2613815484475</v>
      </c>
      <c r="I51" s="11">
        <f>CN23*I23</f>
        <v>1094.7421418636998</v>
      </c>
      <c r="J51" s="11">
        <f>CN23*J23</f>
        <v>0</v>
      </c>
      <c r="K51" s="11">
        <f>CN23*K23</f>
        <v>295.12174316179863</v>
      </c>
      <c r="L51" s="11">
        <f>CN23*L23</f>
        <v>0</v>
      </c>
      <c r="M51" s="11">
        <f>CN23*M23</f>
        <v>0</v>
      </c>
      <c r="N51" s="11">
        <f>CN23*N23</f>
        <v>11834.780713954573</v>
      </c>
      <c r="O51" s="11">
        <f>CN23*O23</f>
        <v>101.69735744089014</v>
      </c>
      <c r="P51" s="11">
        <f>CN23*P23</f>
        <v>0</v>
      </c>
      <c r="Q51" s="11">
        <f>CN23*Q23</f>
        <v>0</v>
      </c>
      <c r="R51" s="11">
        <f>CN23*R23</f>
        <v>0</v>
      </c>
      <c r="S51" s="11">
        <f>CN23*S23</f>
        <v>70.789337042188251</v>
      </c>
      <c r="T51" s="11">
        <f>CN23*T23</f>
        <v>524.43931386184522</v>
      </c>
      <c r="U51" s="11">
        <f>CN23*U23</f>
        <v>0</v>
      </c>
      <c r="V51" s="11">
        <f>CN23*V23</f>
        <v>0</v>
      </c>
      <c r="W51" s="11">
        <f>CN23*W23</f>
        <v>0</v>
      </c>
      <c r="X51" s="11">
        <f>CN23*X23</f>
        <v>0</v>
      </c>
      <c r="Y51" s="11">
        <f>CN23*Y23</f>
        <v>0</v>
      </c>
      <c r="Z51" s="11">
        <f>CN23*Z23</f>
        <v>0</v>
      </c>
      <c r="AA51" s="11">
        <f>CN23*AA23</f>
        <v>0</v>
      </c>
      <c r="AB51" s="11">
        <f>CN23*AB23</f>
        <v>0</v>
      </c>
      <c r="AC51" s="11">
        <f>CN23*AC23</f>
        <v>0</v>
      </c>
      <c r="AD51" s="11">
        <f>CN23*AD23</f>
        <v>0</v>
      </c>
      <c r="AE51" s="11">
        <f>CN23*AE23</f>
        <v>0</v>
      </c>
      <c r="AF51" s="11">
        <f>CN23*AF23</f>
        <v>20.937691237830389</v>
      </c>
      <c r="AG51" s="11">
        <f>CN23*AG23</f>
        <v>0</v>
      </c>
      <c r="AH51" s="11">
        <f>CN23*AH23</f>
        <v>0</v>
      </c>
      <c r="AI51" s="11">
        <f>CN23*AI23</f>
        <v>0</v>
      </c>
      <c r="AJ51" s="11">
        <f>CN23*AJ23</f>
        <v>49.851645804357858</v>
      </c>
      <c r="AK51" s="11">
        <f>CN23*AK23</f>
        <v>0</v>
      </c>
      <c r="AL51" s="11">
        <f>CN23*AL23</f>
        <v>95.715159944367173</v>
      </c>
      <c r="AM51" s="11">
        <f>CN23*AM23</f>
        <v>1137.6145572554478</v>
      </c>
      <c r="AN51" s="11">
        <f>CN23*AN23</f>
        <v>0</v>
      </c>
      <c r="AO51" s="11">
        <f>CN23*AO23</f>
        <v>38.884283727399136</v>
      </c>
      <c r="AP51" s="11">
        <f>CN23*AP23</f>
        <v>1452.6769587389892</v>
      </c>
      <c r="AQ51" s="11">
        <f>CN23*AQ23</f>
        <v>0</v>
      </c>
      <c r="AR51" s="11">
        <f>CN23*AR23</f>
        <v>0</v>
      </c>
      <c r="AS51" s="11">
        <f>CN23*AS23</f>
        <v>721.85183124710284</v>
      </c>
      <c r="AT51" s="11">
        <f>CN23*AT23</f>
        <v>0</v>
      </c>
      <c r="AU51" s="11">
        <f>CN23*AU23</f>
        <v>0</v>
      </c>
      <c r="AV51" s="11">
        <f>CN23*AV23</f>
        <v>1866.445618915152</v>
      </c>
      <c r="AW51" s="11">
        <f>CN23*AW23</f>
        <v>748.77171998145479</v>
      </c>
      <c r="AX51" s="11">
        <f>CN23*AX23</f>
        <v>192.42735280482074</v>
      </c>
      <c r="AY51" s="11">
        <f>CN23*AY23</f>
        <v>0</v>
      </c>
      <c r="AZ51" s="11">
        <f>CN23*AZ23</f>
        <v>58.824942049142308</v>
      </c>
      <c r="BA51" s="11">
        <f>CN23*BA23</f>
        <v>0</v>
      </c>
      <c r="BB51" s="11">
        <f>CN23*BB23</f>
        <v>470.59953639313784</v>
      </c>
      <c r="BC51" s="11">
        <f>CN23*BC23</f>
        <v>7114.8268891979551</v>
      </c>
      <c r="BD51" s="11">
        <f>CN23*BD23</f>
        <v>83.750764951321244</v>
      </c>
      <c r="BE51" s="11">
        <f>CN23*BE23</f>
        <v>14135.932684283725</v>
      </c>
      <c r="BF51" s="11">
        <f>CN23*BF23</f>
        <v>3136.665554010207</v>
      </c>
      <c r="BG51" s="11">
        <f>CN23*BG23</f>
        <v>455.64404265183202</v>
      </c>
      <c r="BH51" s="11">
        <f>CN23*BH23</f>
        <v>100.70032452480292</v>
      </c>
      <c r="BI51" s="11">
        <f>CN23*BI23</f>
        <v>100386.25915623555</v>
      </c>
      <c r="BJ51" s="11">
        <f>CN23*BJ23</f>
        <v>1102.7184051923962</v>
      </c>
      <c r="BK51" s="11">
        <f>CN23*BK23</f>
        <v>2061.8640704682434</v>
      </c>
      <c r="BL51" s="11">
        <f>CN23*BL23</f>
        <v>0</v>
      </c>
      <c r="BM51" s="11">
        <f>CN23*BM23</f>
        <v>0</v>
      </c>
      <c r="BN51" s="11">
        <f>CN23*BN23</f>
        <v>0</v>
      </c>
      <c r="BO51" s="11">
        <f>CN23*BO23</f>
        <v>0</v>
      </c>
      <c r="BP51" s="11">
        <f>CN23*BP23</f>
        <v>1088.7599443671775</v>
      </c>
      <c r="BQ51" s="11">
        <f>CN23*BQ23</f>
        <v>0</v>
      </c>
      <c r="BR51" s="11">
        <f>CN23*BR23</f>
        <v>0</v>
      </c>
      <c r="BS51" s="11">
        <f>CN23*BS23</f>
        <v>758.74204914232701</v>
      </c>
      <c r="BT51" s="11">
        <f>CN23*BT23</f>
        <v>40.878349559573401</v>
      </c>
      <c r="BU51" s="11"/>
      <c r="BV51" s="11">
        <f>CN23*BV23</f>
        <v>21843.994158553556</v>
      </c>
      <c r="BW51" s="11"/>
      <c r="BX51" s="11">
        <f>CN23*BX23</f>
        <v>666.01798794622141</v>
      </c>
      <c r="BY51" s="11">
        <f>CN23*BY23</f>
        <v>595.22865090403411</v>
      </c>
      <c r="BZ51" s="11">
        <f>CN23*BZ23</f>
        <v>70.789337042188251</v>
      </c>
      <c r="CA51" s="11"/>
      <c r="CB51" s="11">
        <f>CN23*CB23</f>
        <v>721.85183124710284</v>
      </c>
      <c r="CC51" s="11"/>
      <c r="CD51" s="11">
        <f>CN23*CD23</f>
        <v>1470.6235512285577</v>
      </c>
      <c r="CE51" s="11"/>
      <c r="CF51" s="11">
        <f>CN23*CF23</f>
        <v>126515.50078813173</v>
      </c>
      <c r="CG51" s="11"/>
      <c r="CH51" s="11">
        <f>CN23*CH23</f>
        <v>0</v>
      </c>
      <c r="CI51" s="11"/>
      <c r="CJ51" s="11">
        <f>CN23*CJ23</f>
        <v>1088.7599443671775</v>
      </c>
    </row>
    <row r="52" spans="1:88" x14ac:dyDescent="0.35">
      <c r="A52" s="11">
        <v>2016</v>
      </c>
      <c r="B52" s="11">
        <f t="shared" si="0"/>
        <v>0</v>
      </c>
      <c r="C52" s="11">
        <f t="shared" si="1"/>
        <v>2966.9861010821141</v>
      </c>
      <c r="D52" s="11">
        <f t="shared" si="2"/>
        <v>3057.7409700563826</v>
      </c>
      <c r="E52" s="11">
        <f>CN24*E24</f>
        <v>4053.0526100160205</v>
      </c>
      <c r="F52" s="11">
        <f>CN24*F24</f>
        <v>0</v>
      </c>
      <c r="G52" s="11">
        <f>CN24*G24</f>
        <v>233.36966307671122</v>
      </c>
      <c r="H52" s="11">
        <f>CN24*H24</f>
        <v>2548.1174750469891</v>
      </c>
      <c r="I52" s="11">
        <f>CN24*I24</f>
        <v>782.88540818469016</v>
      </c>
      <c r="J52" s="11">
        <f>CN24*J24</f>
        <v>0</v>
      </c>
      <c r="K52" s="11">
        <f>CN24*K24</f>
        <v>763.93658938786336</v>
      </c>
      <c r="L52" s="11">
        <f>CN24*L24</f>
        <v>0</v>
      </c>
      <c r="M52" s="11">
        <f>CN24*M24</f>
        <v>422.85785104498046</v>
      </c>
      <c r="N52" s="11">
        <f>CN24*N24</f>
        <v>18304.558957734789</v>
      </c>
      <c r="O52" s="11">
        <f>CN24*O24</f>
        <v>158.57169414186734</v>
      </c>
      <c r="P52" s="11">
        <f>CN24*P24</f>
        <v>169.54206291897768</v>
      </c>
      <c r="Q52" s="11">
        <f>CN24*Q24</f>
        <v>0</v>
      </c>
      <c r="R52" s="11">
        <f>CN24*R24</f>
        <v>0</v>
      </c>
      <c r="S52" s="11">
        <f>CN24*S24</f>
        <v>453.77434487138044</v>
      </c>
      <c r="T52" s="11">
        <f>CN24*T24</f>
        <v>329.11106331330961</v>
      </c>
      <c r="U52" s="11">
        <f>CN24*U24</f>
        <v>582.42685143931044</v>
      </c>
      <c r="V52" s="11">
        <f>CN24*V24</f>
        <v>0</v>
      </c>
      <c r="W52" s="11">
        <f>CN24*W24</f>
        <v>0</v>
      </c>
      <c r="X52" s="11">
        <f>CN24*X24</f>
        <v>0</v>
      </c>
      <c r="Y52" s="11">
        <f>CN24*Y24</f>
        <v>0</v>
      </c>
      <c r="Z52" s="11">
        <f>CN24*Z24</f>
        <v>59.838375147874473</v>
      </c>
      <c r="AA52" s="11">
        <f>CN24*AA24</f>
        <v>662.21135163647637</v>
      </c>
      <c r="AB52" s="11">
        <f>CN24*AB24</f>
        <v>463.74740739602618</v>
      </c>
      <c r="AC52" s="11">
        <f>CN24*AC24</f>
        <v>0</v>
      </c>
      <c r="AD52" s="11">
        <f>CN24*AD24</f>
        <v>0</v>
      </c>
      <c r="AE52" s="11">
        <f>CN24*AE24</f>
        <v>0</v>
      </c>
      <c r="AF52" s="11">
        <f>CN24*AF24</f>
        <v>0</v>
      </c>
      <c r="AG52" s="11">
        <f>CN24*AG24</f>
        <v>203.450475502774</v>
      </c>
      <c r="AH52" s="11">
        <f>CN24*AH24</f>
        <v>0</v>
      </c>
      <c r="AI52" s="11">
        <f>CN24*AI24</f>
        <v>0</v>
      </c>
      <c r="AJ52" s="11">
        <f>CN24*AJ24</f>
        <v>94.74409398413458</v>
      </c>
      <c r="AK52" s="11">
        <f>CN24*AK24</f>
        <v>0</v>
      </c>
      <c r="AL52" s="11">
        <f>CN24*AL24</f>
        <v>0</v>
      </c>
      <c r="AM52" s="11">
        <f>CN24*AM24</f>
        <v>765.93120189279296</v>
      </c>
      <c r="AN52" s="11">
        <f>CN24*AN24</f>
        <v>0</v>
      </c>
      <c r="AO52" s="11">
        <f>CN24*AO24</f>
        <v>0</v>
      </c>
      <c r="AP52" s="11">
        <f>CN24*AP24</f>
        <v>1159.8671716162989</v>
      </c>
      <c r="AQ52" s="11">
        <f>CN24*AQ24</f>
        <v>57.843762642945322</v>
      </c>
      <c r="AR52" s="11">
        <f>CN24*AR24</f>
        <v>0</v>
      </c>
      <c r="AS52" s="11">
        <f>CN24*AS24</f>
        <v>1172.832152898339</v>
      </c>
      <c r="AT52" s="11">
        <f>CN24*AT24</f>
        <v>1018.2496837663308</v>
      </c>
      <c r="AU52" s="11">
        <f>CN24*AU24</f>
        <v>35.903025088724689</v>
      </c>
      <c r="AV52" s="11">
        <f>CN24*AV24</f>
        <v>3476.6095960915081</v>
      </c>
      <c r="AW52" s="11">
        <f>CN24*AW24</f>
        <v>238.35619433903312</v>
      </c>
      <c r="AX52" s="11">
        <f>CN24*AX24</f>
        <v>50.8626188756933</v>
      </c>
      <c r="AY52" s="11">
        <f>CN24*AY24</f>
        <v>737.00932057132047</v>
      </c>
      <c r="AZ52" s="11">
        <f>CN24*AZ24</f>
        <v>0</v>
      </c>
      <c r="BA52" s="11">
        <f>CN24*BA24</f>
        <v>0</v>
      </c>
      <c r="BB52" s="11">
        <f>CN24*BB24</f>
        <v>577.44032017698851</v>
      </c>
      <c r="BC52" s="11">
        <f>CN24*BC24</f>
        <v>15782.371445251887</v>
      </c>
      <c r="BD52" s="11">
        <f>CN24*BD24</f>
        <v>1221.7001592691029</v>
      </c>
      <c r="BE52" s="11">
        <f>CN24*BE24</f>
        <v>11984.629235866794</v>
      </c>
      <c r="BF52" s="11">
        <f>CN24*BF24</f>
        <v>3638.17320899077</v>
      </c>
      <c r="BG52" s="11">
        <f>CN24*BG24</f>
        <v>1482.9943974148218</v>
      </c>
      <c r="BH52" s="11">
        <f>CN24*BH24</f>
        <v>0</v>
      </c>
      <c r="BI52" s="11">
        <f>CN24*BI24</f>
        <v>112250.80793989764</v>
      </c>
      <c r="BJ52" s="11">
        <f>CN24*BJ24</f>
        <v>0</v>
      </c>
      <c r="BK52" s="11">
        <f>CN24*BK24</f>
        <v>131.64442532532385</v>
      </c>
      <c r="BL52" s="11">
        <f>CN24*BL24</f>
        <v>0</v>
      </c>
      <c r="BM52" s="11">
        <f>CN24*BM24</f>
        <v>0</v>
      </c>
      <c r="BN52" s="11">
        <f>CN24*BN24</f>
        <v>0</v>
      </c>
      <c r="BO52" s="11">
        <f>CN24*BO24</f>
        <v>0</v>
      </c>
      <c r="BP52" s="11">
        <f>CN24*BP24</f>
        <v>111.69830027603234</v>
      </c>
      <c r="BQ52" s="11">
        <f>CN24*BQ24</f>
        <v>0</v>
      </c>
      <c r="BR52" s="11">
        <f>CN24*BR24</f>
        <v>0</v>
      </c>
      <c r="BS52" s="11">
        <f>CN24*BS24</f>
        <v>1440.1102285588445</v>
      </c>
      <c r="BT52" s="11">
        <f>CN24*BT24</f>
        <v>84.771031459488839</v>
      </c>
      <c r="BU52" s="11"/>
      <c r="BV52" s="11">
        <f>CN24*BV24</f>
        <v>33120.540644348504</v>
      </c>
      <c r="BW52" s="11"/>
      <c r="BX52" s="11">
        <f>CN24*BX24</f>
        <v>2849.3039632912792</v>
      </c>
      <c r="BY52" s="11">
        <f>CN24*BY24</f>
        <v>1365.3122596240025</v>
      </c>
      <c r="BZ52" s="11">
        <f>CN24*BZ24</f>
        <v>1424.1533285194123</v>
      </c>
      <c r="CA52" s="11"/>
      <c r="CB52" s="11">
        <f>CN24*CB24</f>
        <v>1230.6759155412838</v>
      </c>
      <c r="CC52" s="11"/>
      <c r="CD52" s="11">
        <f>CN24*CD24</f>
        <v>1603.6684539630355</v>
      </c>
      <c r="CE52" s="11"/>
      <c r="CF52" s="11">
        <f>CN24*CF24</f>
        <v>146284.88111150367</v>
      </c>
      <c r="CG52" s="11"/>
      <c r="CH52" s="11">
        <f>CN24*CH24</f>
        <v>0</v>
      </c>
      <c r="CI52" s="11"/>
      <c r="CJ52" s="11">
        <f>CN24*CJ24</f>
        <v>111.69830027603234</v>
      </c>
    </row>
    <row r="53" spans="1:88" x14ac:dyDescent="0.35">
      <c r="A53" s="11">
        <v>2017</v>
      </c>
      <c r="B53" s="11">
        <f t="shared" si="0"/>
        <v>161.54218521556191</v>
      </c>
      <c r="C53" s="11">
        <f t="shared" si="1"/>
        <v>8852.9106194059204</v>
      </c>
      <c r="D53" s="11">
        <f t="shared" si="2"/>
        <v>4453.3790072388774</v>
      </c>
      <c r="E53" s="11">
        <f>CN25*E25</f>
        <v>5467.5049477587918</v>
      </c>
      <c r="F53" s="11">
        <f>CN25*F25</f>
        <v>0</v>
      </c>
      <c r="G53" s="11">
        <f>CN25*G25</f>
        <v>472.66046785294071</v>
      </c>
      <c r="H53" s="11">
        <f>CN25*H25</f>
        <v>6264.24696002568</v>
      </c>
      <c r="I53" s="11">
        <f>CN25*I25</f>
        <v>0</v>
      </c>
      <c r="J53" s="11">
        <f>CN25*J25</f>
        <v>0</v>
      </c>
      <c r="K53" s="11">
        <f>CN25*K25</f>
        <v>514.5417751310481</v>
      </c>
      <c r="L53" s="11">
        <f>CN25*L25</f>
        <v>0</v>
      </c>
      <c r="M53" s="11">
        <f>CN25*M25</f>
        <v>1403.0237938166381</v>
      </c>
      <c r="N53" s="11">
        <f>CN25*N25</f>
        <v>16364.622231929543</v>
      </c>
      <c r="O53" s="11">
        <f>CN25*O25</f>
        <v>148.57892343900448</v>
      </c>
      <c r="P53" s="11">
        <f>CN25*P25</f>
        <v>0</v>
      </c>
      <c r="Q53" s="11">
        <f>CN25*Q25</f>
        <v>0</v>
      </c>
      <c r="R53" s="11">
        <f>CN25*R25</f>
        <v>0</v>
      </c>
      <c r="S53" s="11">
        <f>CN25*S25</f>
        <v>96.725876332774646</v>
      </c>
      <c r="T53" s="11">
        <f>CN25*T25</f>
        <v>0</v>
      </c>
      <c r="U53" s="11">
        <f>CN25*U25</f>
        <v>0</v>
      </c>
      <c r="V53" s="11">
        <f>CN25*V25</f>
        <v>0</v>
      </c>
      <c r="W53" s="11">
        <f>CN25*W25</f>
        <v>0</v>
      </c>
      <c r="X53" s="11">
        <f>CN25*X25</f>
        <v>0</v>
      </c>
      <c r="Y53" s="11">
        <f>CN25*Y25</f>
        <v>0</v>
      </c>
      <c r="Z53" s="11">
        <f>CN25*Z25</f>
        <v>0</v>
      </c>
      <c r="AA53" s="11">
        <f>CN25*AA25</f>
        <v>0</v>
      </c>
      <c r="AB53" s="11">
        <f>CN25*AB25</f>
        <v>0</v>
      </c>
      <c r="AC53" s="11">
        <f>CN25*AC25</f>
        <v>0</v>
      </c>
      <c r="AD53" s="11">
        <f>CN25*AD25</f>
        <v>0</v>
      </c>
      <c r="AE53" s="11">
        <f>CN25*AE25</f>
        <v>0</v>
      </c>
      <c r="AF53" s="11">
        <f>CN25*AF25</f>
        <v>0</v>
      </c>
      <c r="AG53" s="11">
        <f>CN25*AG25</f>
        <v>330.06458831080732</v>
      </c>
      <c r="AH53" s="11">
        <f>CN25*AH25</f>
        <v>0</v>
      </c>
      <c r="AI53" s="11">
        <f>CN25*AI25</f>
        <v>121.65522590307745</v>
      </c>
      <c r="AJ53" s="11">
        <f>CN25*AJ25</f>
        <v>0</v>
      </c>
      <c r="AK53" s="11">
        <f>CN25*AK25</f>
        <v>0</v>
      </c>
      <c r="AL53" s="11">
        <f>CN25*AL25</f>
        <v>0</v>
      </c>
      <c r="AM53" s="11">
        <f>CN25*AM25</f>
        <v>0</v>
      </c>
      <c r="AN53" s="11">
        <f>CN25*AN25</f>
        <v>0</v>
      </c>
      <c r="AO53" s="11">
        <f>CN25*AO25</f>
        <v>44.872829226545043</v>
      </c>
      <c r="AP53" s="11">
        <f>CN25*AP25</f>
        <v>2591.6551813286678</v>
      </c>
      <c r="AQ53" s="11">
        <f>CN25*AQ25</f>
        <v>0</v>
      </c>
      <c r="AR53" s="11">
        <f>CN25*AR25</f>
        <v>22.935001604678575</v>
      </c>
      <c r="AS53" s="11">
        <f>CN25*AS25</f>
        <v>692.03874407160538</v>
      </c>
      <c r="AT53" s="11">
        <f>CN25*AT25</f>
        <v>0</v>
      </c>
      <c r="AU53" s="11">
        <f>CN25*AU25</f>
        <v>0</v>
      </c>
      <c r="AV53" s="11">
        <f>CN25*AV25</f>
        <v>3867.0407053453609</v>
      </c>
      <c r="AW53" s="11">
        <f>CN25*AW25</f>
        <v>181.48566487180395</v>
      </c>
      <c r="AX53" s="11">
        <f>CN25*AX25</f>
        <v>826.65723175123821</v>
      </c>
      <c r="AY53" s="11">
        <f>CN25*AY25</f>
        <v>880.5046268230941</v>
      </c>
      <c r="AZ53" s="11">
        <f>CN25*AZ25</f>
        <v>0</v>
      </c>
      <c r="BA53" s="11">
        <f>CN25*BA25</f>
        <v>1776.9640373711802</v>
      </c>
      <c r="BB53" s="11">
        <f>CN25*BB25</f>
        <v>1179.6568216667254</v>
      </c>
      <c r="BC53" s="11">
        <f>CN25*BC25</f>
        <v>16660.782904824726</v>
      </c>
      <c r="BD53" s="11">
        <f>CN25*BD25</f>
        <v>928.36897799807457</v>
      </c>
      <c r="BE53" s="11">
        <f>CN25*BE25</f>
        <v>16882.155529009025</v>
      </c>
      <c r="BF53" s="11">
        <f>CN25*BF25</f>
        <v>5384.7395071854053</v>
      </c>
      <c r="BG53" s="11">
        <f>CN25*BG25</f>
        <v>1533.6535855650252</v>
      </c>
      <c r="BH53" s="11">
        <f>CN25*BH25</f>
        <v>118.66370395464111</v>
      </c>
      <c r="BI53" s="11">
        <f>CN25*BI25</f>
        <v>119759.59816175155</v>
      </c>
      <c r="BJ53" s="11">
        <f>CN25*BJ25</f>
        <v>271.23132332489314</v>
      </c>
      <c r="BK53" s="11">
        <f>CN25*BK25</f>
        <v>530.49655885604227</v>
      </c>
      <c r="BL53" s="11">
        <f>CN25*BL25</f>
        <v>0</v>
      </c>
      <c r="BM53" s="11">
        <f>CN25*BM25</f>
        <v>0</v>
      </c>
      <c r="BN53" s="11">
        <f>CN25*BN25</f>
        <v>0</v>
      </c>
      <c r="BO53" s="11">
        <f>CN25*BO25</f>
        <v>0</v>
      </c>
      <c r="BP53" s="11">
        <f>CN25*BP25</f>
        <v>1637.3596797774844</v>
      </c>
      <c r="BQ53" s="11">
        <f>CN25*BQ25</f>
        <v>0</v>
      </c>
      <c r="BR53" s="11">
        <f>CN25*BR25</f>
        <v>0</v>
      </c>
      <c r="BS53" s="11">
        <f>CN25*BS25</f>
        <v>1124.8122526120592</v>
      </c>
      <c r="BT53" s="11">
        <f>CN25*BT25</f>
        <v>564.40047427165359</v>
      </c>
      <c r="BU53" s="11"/>
      <c r="BV53" s="11">
        <f>CN25*BV25</f>
        <v>43781.920889348396</v>
      </c>
      <c r="BW53" s="11"/>
      <c r="BX53" s="11">
        <f>CN25*BX25</f>
        <v>548.44569054665942</v>
      </c>
      <c r="BY53" s="11">
        <f>CN25*BY25</f>
        <v>96.725876332774646</v>
      </c>
      <c r="BZ53" s="11">
        <f>CN25*BZ25</f>
        <v>451.71981421388591</v>
      </c>
      <c r="CA53" s="11"/>
      <c r="CB53" s="11">
        <f>CN25*CB25</f>
        <v>714.97374567628299</v>
      </c>
      <c r="CC53" s="11"/>
      <c r="CD53" s="11">
        <f>CN25*CD25</f>
        <v>4845.2683824840451</v>
      </c>
      <c r="CE53" s="11"/>
      <c r="CF53" s="11">
        <f>CN25*CF25</f>
        <v>161538.19651963064</v>
      </c>
      <c r="CG53" s="11"/>
      <c r="CH53" s="11">
        <f>CN25*CH25</f>
        <v>0</v>
      </c>
      <c r="CI53" s="11"/>
      <c r="CJ53" s="11">
        <f>CN25*CJ25</f>
        <v>1637.3596797774844</v>
      </c>
    </row>
    <row r="54" spans="1:88" x14ac:dyDescent="0.35">
      <c r="A54" s="11">
        <v>2018</v>
      </c>
      <c r="B54" s="11">
        <f t="shared" si="0"/>
        <v>147.57928003877151</v>
      </c>
      <c r="C54" s="11">
        <f t="shared" si="1"/>
        <v>5224.1070819130109</v>
      </c>
      <c r="D54" s="11">
        <f t="shared" si="2"/>
        <v>2029.2151005331091</v>
      </c>
      <c r="E54" s="11">
        <f>CN26*E26</f>
        <v>3604.723630676739</v>
      </c>
      <c r="F54" s="11">
        <f>CN26*F26</f>
        <v>0</v>
      </c>
      <c r="G54" s="11">
        <f>CN26*G26</f>
        <v>233.33480762886842</v>
      </c>
      <c r="H54" s="11">
        <f>CN26*H26</f>
        <v>2799.0205342488607</v>
      </c>
      <c r="I54" s="11">
        <f>CN26*I26</f>
        <v>541.45641257468196</v>
      </c>
      <c r="J54" s="11">
        <f>CN26*J26</f>
        <v>0</v>
      </c>
      <c r="K54" s="11">
        <f>CN26*K26</f>
        <v>644.16361422328646</v>
      </c>
      <c r="L54" s="11">
        <f>CN26*L26</f>
        <v>0</v>
      </c>
      <c r="M54" s="11">
        <f>CN26*M26</f>
        <v>207.4087178923275</v>
      </c>
      <c r="N54" s="11">
        <f>CN26*N26</f>
        <v>13967.182266912647</v>
      </c>
      <c r="O54" s="11">
        <f>CN26*O26</f>
        <v>122.65034759978987</v>
      </c>
      <c r="P54" s="11">
        <f>CN26*P26</f>
        <v>180.48547085822727</v>
      </c>
      <c r="Q54" s="11">
        <f>CN26*Q26</f>
        <v>0</v>
      </c>
      <c r="R54" s="11">
        <f>CN26*R26</f>
        <v>0</v>
      </c>
      <c r="S54" s="11">
        <f>CN26*S26</f>
        <v>0</v>
      </c>
      <c r="T54" s="11">
        <f>CN26*T26</f>
        <v>264.24668385320581</v>
      </c>
      <c r="U54" s="11">
        <f>CN26*U26</f>
        <v>0</v>
      </c>
      <c r="V54" s="11">
        <f>CN26*V26</f>
        <v>0</v>
      </c>
      <c r="W54" s="11">
        <f>CN26*W26</f>
        <v>123.64750489734917</v>
      </c>
      <c r="X54" s="11">
        <f>CN26*X26</f>
        <v>110.68446002907858</v>
      </c>
      <c r="Y54" s="11">
        <f>CN26*Y26</f>
        <v>0</v>
      </c>
      <c r="Z54" s="11">
        <f>CN26*Z26</f>
        <v>0</v>
      </c>
      <c r="AA54" s="11">
        <f>CN26*AA26</f>
        <v>611.25742340383033</v>
      </c>
      <c r="AB54" s="11">
        <f>CN26*AB26</f>
        <v>180.48547085822727</v>
      </c>
      <c r="AC54" s="11">
        <f>CN26*AC26</f>
        <v>27.920404331659526</v>
      </c>
      <c r="AD54" s="11">
        <f>CN26*AD26</f>
        <v>0</v>
      </c>
      <c r="AE54" s="11">
        <f>CN26*AE26</f>
        <v>0</v>
      </c>
      <c r="AF54" s="11">
        <f>CN26*AF26</f>
        <v>0</v>
      </c>
      <c r="AG54" s="11">
        <f>CN26*AG26</f>
        <v>1669.2413161142119</v>
      </c>
      <c r="AH54" s="11">
        <f>CN26*AH26</f>
        <v>63.818067043793171</v>
      </c>
      <c r="AI54" s="11">
        <f>CN26*AI26</f>
        <v>0</v>
      </c>
      <c r="AJ54" s="11">
        <f>CN26*AJ26</f>
        <v>281.19835791171431</v>
      </c>
      <c r="AK54" s="11">
        <f>CN26*AK26</f>
        <v>0</v>
      </c>
      <c r="AL54" s="11">
        <f>CN26*AL26</f>
        <v>0</v>
      </c>
      <c r="AM54" s="11">
        <f>CN26*AM26</f>
        <v>0</v>
      </c>
      <c r="AN54" s="11">
        <f>CN26*AN26</f>
        <v>0</v>
      </c>
      <c r="AO54" s="11">
        <f>CN26*AO26</f>
        <v>49.857864877963287</v>
      </c>
      <c r="AP54" s="11">
        <f>CN26*AP26</f>
        <v>766.81396182307685</v>
      </c>
      <c r="AQ54" s="11">
        <f>CN26*AQ26</f>
        <v>0</v>
      </c>
      <c r="AR54" s="11">
        <f>CN26*AR26</f>
        <v>198.43430221429409</v>
      </c>
      <c r="AS54" s="11">
        <f>CN26*AS26</f>
        <v>764.81964722795783</v>
      </c>
      <c r="AT54" s="11">
        <f>CN26*AT26</f>
        <v>1332.2021495391805</v>
      </c>
      <c r="AU54" s="11">
        <f>CN26*AU26</f>
        <v>0</v>
      </c>
      <c r="AV54" s="11">
        <f>CN26*AV26</f>
        <v>8184.6670983664653</v>
      </c>
      <c r="AW54" s="11">
        <f>CN26*AW26</f>
        <v>2972.5259040241795</v>
      </c>
      <c r="AX54" s="11">
        <f>CN26*AX26</f>
        <v>1000.1487694519456</v>
      </c>
      <c r="AY54" s="11">
        <f>CN26*AY26</f>
        <v>686.044220720775</v>
      </c>
      <c r="AZ54" s="11">
        <f>CN26*AZ26</f>
        <v>0</v>
      </c>
      <c r="BA54" s="11">
        <f>CN26*BA26</f>
        <v>454.70372768702532</v>
      </c>
      <c r="BB54" s="11">
        <f>CN26*BB26</f>
        <v>851.57233211561447</v>
      </c>
      <c r="BC54" s="11">
        <f>CN26*BC26</f>
        <v>14507.641522189768</v>
      </c>
      <c r="BD54" s="11">
        <f>CN26*BD26</f>
        <v>524.50473851617346</v>
      </c>
      <c r="BE54" s="11">
        <f>CN26*BE26</f>
        <v>27942.341792205862</v>
      </c>
      <c r="BF54" s="11">
        <f>CN26*BF26</f>
        <v>9564.7327981884973</v>
      </c>
      <c r="BG54" s="11">
        <f>CN26*BG26</f>
        <v>557.41092933562982</v>
      </c>
      <c r="BH54" s="11">
        <f>CN26*BH26</f>
        <v>44.872078390167054</v>
      </c>
      <c r="BI54" s="11">
        <f>CN26*BI26</f>
        <v>134751.84856296924</v>
      </c>
      <c r="BJ54" s="11">
        <f>CN26*BJ26</f>
        <v>0</v>
      </c>
      <c r="BK54" s="11">
        <f>CN26*BK26</f>
        <v>834.62065805710597</v>
      </c>
      <c r="BL54" s="11">
        <f>CN26*BL26</f>
        <v>0</v>
      </c>
      <c r="BM54" s="11">
        <f>CN26*BM26</f>
        <v>0</v>
      </c>
      <c r="BN54" s="11">
        <f>CN26*BN26</f>
        <v>0</v>
      </c>
      <c r="BO54" s="11">
        <f>CN26*BO26</f>
        <v>0</v>
      </c>
      <c r="BP54" s="11">
        <f>CN26*BP26</f>
        <v>1911.5505394211154</v>
      </c>
      <c r="BQ54" s="11">
        <f>CN26*BQ26</f>
        <v>37.891977307252233</v>
      </c>
      <c r="BR54" s="11">
        <f>CN26*BR26</f>
        <v>0</v>
      </c>
      <c r="BS54" s="11">
        <f>CN26*BS26</f>
        <v>1417.9576771292789</v>
      </c>
      <c r="BT54" s="11">
        <f>CN26*BT26</f>
        <v>564.39103041854537</v>
      </c>
      <c r="BU54" s="11"/>
      <c r="BV54" s="11">
        <f>CN26*BV26</f>
        <v>29247.620694710895</v>
      </c>
      <c r="BW54" s="11"/>
      <c r="BX54" s="11">
        <f>CN26*BX26</f>
        <v>3332.4996884430739</v>
      </c>
      <c r="BY54" s="11">
        <f>CN26*BY26</f>
        <v>498.57864877963289</v>
      </c>
      <c r="BZ54" s="11">
        <f>CN26*BZ26</f>
        <v>2833.9210396634262</v>
      </c>
      <c r="CA54" s="11"/>
      <c r="CB54" s="11">
        <f>CN26*CB26</f>
        <v>963.25394944225116</v>
      </c>
      <c r="CC54" s="11"/>
      <c r="CD54" s="11">
        <f>CN26*CD26</f>
        <v>5964.994953999525</v>
      </c>
      <c r="CE54" s="11"/>
      <c r="CF54" s="11">
        <f>CN26*CF26</f>
        <v>187893.35242179508</v>
      </c>
      <c r="CG54" s="11"/>
      <c r="CH54" s="11">
        <f>CN26*CH26</f>
        <v>0</v>
      </c>
      <c r="CI54" s="11"/>
      <c r="CJ54" s="11">
        <f>CN26*CJ26</f>
        <v>1948.4453594308075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369BA-1259-4F9B-A2AC-779DB3DDCA65}">
  <dimension ref="A1:CL26"/>
  <sheetViews>
    <sheetView topLeftCell="W1" workbookViewId="0">
      <selection activeCell="AI1" sqref="AI1"/>
    </sheetView>
  </sheetViews>
  <sheetFormatPr defaultRowHeight="14.5" x14ac:dyDescent="0.35"/>
  <cols>
    <col min="2" max="2" width="9.81640625" bestFit="1" customWidth="1"/>
  </cols>
  <sheetData>
    <row r="1" spans="1:90" ht="15" thickBot="1" x14ac:dyDescent="0.4">
      <c r="B1" t="s">
        <v>0</v>
      </c>
      <c r="C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1" t="s">
        <v>23</v>
      </c>
      <c r="Z1" s="1" t="s">
        <v>24</v>
      </c>
      <c r="AA1" s="1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3" t="s">
        <v>36</v>
      </c>
      <c r="AM1" s="3" t="s">
        <v>37</v>
      </c>
      <c r="AN1" s="3" t="s">
        <v>38</v>
      </c>
      <c r="AO1" s="4" t="s">
        <v>39</v>
      </c>
      <c r="AP1" t="s">
        <v>40</v>
      </c>
      <c r="AQ1" s="3" t="s">
        <v>41</v>
      </c>
      <c r="AR1" s="1" t="s">
        <v>42</v>
      </c>
      <c r="AS1" s="1" t="s">
        <v>43</v>
      </c>
      <c r="AT1" s="3" t="s">
        <v>44</v>
      </c>
      <c r="AU1" t="s">
        <v>45</v>
      </c>
      <c r="AV1" s="3" t="s">
        <v>46</v>
      </c>
      <c r="AW1" s="3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3" t="s">
        <v>53</v>
      </c>
      <c r="BD1" s="1" t="s">
        <v>54</v>
      </c>
      <c r="BE1" s="1" t="s">
        <v>55</v>
      </c>
      <c r="BF1" s="1" t="s">
        <v>56</v>
      </c>
      <c r="BG1" s="1" t="s">
        <v>57</v>
      </c>
      <c r="BH1" s="1" t="s">
        <v>58</v>
      </c>
      <c r="BI1" s="1" t="s">
        <v>12</v>
      </c>
      <c r="BJ1" s="1" t="s">
        <v>59</v>
      </c>
      <c r="BK1" s="1" t="s">
        <v>60</v>
      </c>
      <c r="BL1" s="3" t="s">
        <v>61</v>
      </c>
      <c r="BM1" s="1" t="s">
        <v>62</v>
      </c>
      <c r="BN1" s="1" t="s">
        <v>63</v>
      </c>
      <c r="BO1" s="1" t="s">
        <v>64</v>
      </c>
      <c r="BP1" s="3" t="s">
        <v>65</v>
      </c>
      <c r="BQ1" s="1" t="s">
        <v>66</v>
      </c>
      <c r="BR1" s="1" t="s">
        <v>67</v>
      </c>
      <c r="BS1" s="3" t="s">
        <v>68</v>
      </c>
      <c r="BT1" s="3" t="s">
        <v>69</v>
      </c>
      <c r="BV1" t="s">
        <v>70</v>
      </c>
      <c r="BX1" t="s">
        <v>71</v>
      </c>
      <c r="BY1" t="s">
        <v>72</v>
      </c>
      <c r="BZ1" t="s">
        <v>73</v>
      </c>
      <c r="CB1" t="s">
        <v>74</v>
      </c>
      <c r="CD1" t="s">
        <v>75</v>
      </c>
      <c r="CF1" t="s">
        <v>76</v>
      </c>
      <c r="CH1" t="s">
        <v>77</v>
      </c>
      <c r="CJ1" t="s">
        <v>78</v>
      </c>
    </row>
    <row r="2" spans="1:90" x14ac:dyDescent="0.35">
      <c r="A2">
        <v>1994</v>
      </c>
      <c r="B2" s="11">
        <f>Antiquity!B30+Curator!B30+IJCP!B30+JCH!B30</f>
        <v>201.38941275931654</v>
      </c>
      <c r="C2" s="11">
        <f>Antiquity!C30+Curator!C30+IJCP!C30+JCH!C30</f>
        <v>14320.974446765575</v>
      </c>
      <c r="D2" s="11">
        <f>Antiquity!D30+Curator!D30+IJCP!D30+JCH!D30</f>
        <v>2610.4557419016037</v>
      </c>
      <c r="E2" s="11">
        <f>Antiquity!E30+Curator!E30+IJCP!E30+JCH!E30</f>
        <v>543.18773179296875</v>
      </c>
      <c r="F2" s="11">
        <f>Antiquity!F30+Curator!F30+IJCP!F30+JCH!F30</f>
        <v>1049.900062358462</v>
      </c>
      <c r="G2" s="11">
        <f>Antiquity!G30+Curator!G30+IJCP!G30+JCH!G30</f>
        <v>381.51298040631474</v>
      </c>
      <c r="H2" s="11">
        <f>Antiquity!H30+Curator!H30+IJCP!H30+JCH!H30</f>
        <v>1049.900062358462</v>
      </c>
      <c r="I2" s="11">
        <f>Antiquity!I30+Curator!I30+IJCP!I30+JCH!I30</f>
        <v>526.42876366142571</v>
      </c>
      <c r="J2" s="11">
        <f>Antiquity!J30+Curator!J30+IJCP!J30+JCH!J30</f>
        <v>0</v>
      </c>
      <c r="K2" s="11">
        <f>Antiquity!K30+Curator!K30+IJCP!K30+JCH!K30</f>
        <v>1074.54560372838</v>
      </c>
      <c r="L2" s="11">
        <f>Antiquity!L30+Curator!L30+IJCP!L30+JCH!L30</f>
        <v>0</v>
      </c>
      <c r="M2" s="11">
        <f>Antiquity!M30+Curator!M30+IJCP!M30+JCH!M30</f>
        <v>946.38878860481202</v>
      </c>
      <c r="N2" s="11">
        <f>Antiquity!N30+Curator!N30+IJCP!N30+JCH!N30</f>
        <v>2908.1738816502007</v>
      </c>
      <c r="O2" s="11">
        <f>Antiquity!O30+Curator!O30+IJCP!O30+JCH!O30</f>
        <v>0</v>
      </c>
      <c r="P2" s="11">
        <f>Antiquity!P30+Curator!P30+IJCP!P30+JCH!P30</f>
        <v>0</v>
      </c>
      <c r="Q2" s="11">
        <f>Antiquity!Q30+Curator!Q30+IJCP!Q30+JCH!Q30</f>
        <v>238.15750525365627</v>
      </c>
      <c r="R2" s="11">
        <f>Antiquity!R30+Curator!R30+IJCP!R30+JCH!R30</f>
        <v>114.08759836118884</v>
      </c>
      <c r="S2" s="11">
        <f>Antiquity!S30+Curator!S30+IJCP!S30+JCH!S30</f>
        <v>0</v>
      </c>
      <c r="T2" s="11">
        <f>Antiquity!T30+Curator!T30+IJCP!T30+JCH!T30</f>
        <v>0</v>
      </c>
      <c r="U2" s="11">
        <f>Antiquity!U30+Curator!U30+IJCP!U30+JCH!U30</f>
        <v>155.7543734148407</v>
      </c>
      <c r="V2" s="11">
        <f>Antiquity!V30+Curator!V30+IJCP!V30+JCH!V30</f>
        <v>0</v>
      </c>
      <c r="W2" s="11">
        <f>Antiquity!W30+Curator!W30+IJCP!W30+JCH!W30</f>
        <v>99.567987134464431</v>
      </c>
      <c r="X2" s="11">
        <f>Antiquity!X30+Curator!X30+IJCP!X30+JCH!X30</f>
        <v>177.75302921486934</v>
      </c>
      <c r="Y2" s="11">
        <f>Antiquity!Y30+Curator!Y30+IJCP!Y30+JCH!Y30</f>
        <v>0</v>
      </c>
      <c r="Z2" s="11">
        <f>Antiquity!Z30+Curator!Z30+IJCP!Z30+JCH!Z30</f>
        <v>61.12094259739402</v>
      </c>
      <c r="AA2" s="11">
        <f>Antiquity!AA30+Curator!AA30+IJCP!AA30+JCH!AA30</f>
        <v>688.00519711128322</v>
      </c>
      <c r="AB2" s="11">
        <f>Antiquity!AB30+Curator!AB30+IJCP!AB30+JCH!AB30</f>
        <v>190.30868574945418</v>
      </c>
      <c r="AC2" s="11">
        <f>Antiquity!AC30+Curator!AC30+IJCP!AC30+JCH!AC30</f>
        <v>292.65949144826669</v>
      </c>
      <c r="AD2" s="11">
        <f>Antiquity!AD30+Curator!AD30+IJCP!AD30+JCH!AD30</f>
        <v>16.865123236001761</v>
      </c>
      <c r="AE2" s="11">
        <f>Antiquity!AE30+Curator!AE30+IJCP!AE30+JCH!AE30</f>
        <v>89.285946543539012</v>
      </c>
      <c r="AF2" s="11">
        <f>Antiquity!AF30+Curator!AF30+IJCP!AF30+JCH!AF30</f>
        <v>728.17649736619569</v>
      </c>
      <c r="AG2" s="11">
        <f>Antiquity!AG30+Curator!AG30+IJCP!AG30+JCH!AG30</f>
        <v>189.33082404295661</v>
      </c>
      <c r="AH2" s="11">
        <f>Antiquity!AH30+Curator!AH30+IJCP!AH30+JCH!AH30</f>
        <v>87.926512719983947</v>
      </c>
      <c r="AI2" s="11">
        <f>Antiquity!AI30+Curator!AI30+IJCP!AI30+JCH!AI30</f>
        <v>0</v>
      </c>
      <c r="AJ2" s="11">
        <f>Antiquity!AJ30+Curator!AJ30+IJCP!AJ30+JCH!AJ30</f>
        <v>239.0650105714422</v>
      </c>
      <c r="AK2" s="11">
        <f>Antiquity!AK30+Curator!AK30+IJCP!AK30+JCH!AK30</f>
        <v>297.62721562540264</v>
      </c>
      <c r="AL2" s="11">
        <f>Antiquity!AL30+Curator!AL30+IJCP!AL30+JCH!AL30</f>
        <v>0</v>
      </c>
      <c r="AM2" s="11">
        <f>Antiquity!AM30+Curator!AM30+IJCP!AM30+JCH!AM30</f>
        <v>0</v>
      </c>
      <c r="AN2" s="11">
        <f>Antiquity!AN30+Curator!AN30+IJCP!AN30+JCH!AN30</f>
        <v>85.317682252715059</v>
      </c>
      <c r="AO2" s="11">
        <f>Antiquity!AO30+Curator!AO30+IJCP!AO30+JCH!AO30</f>
        <v>245.87437755146357</v>
      </c>
      <c r="AP2" s="11">
        <f>Antiquity!AP30+Curator!AP30+IJCP!AP30+JCH!AP30</f>
        <v>306.57259776291431</v>
      </c>
      <c r="AQ2" s="11">
        <f>Antiquity!AQ30+Curator!AQ30+IJCP!AQ30+JCH!AQ30</f>
        <v>0</v>
      </c>
      <c r="AR2" s="11">
        <f>Antiquity!AR30+Curator!AR30+IJCP!AR30+JCH!AR30</f>
        <v>0</v>
      </c>
      <c r="AS2" s="11">
        <f>Antiquity!AS30+Curator!AS30+IJCP!AS30+JCH!AS30</f>
        <v>521.58946636279586</v>
      </c>
      <c r="AT2" s="11">
        <f>Antiquity!AT30+Curator!AT30+IJCP!AT30+JCH!AT30</f>
        <v>610.2501747405297</v>
      </c>
      <c r="AU2" s="11">
        <f>Antiquity!AU30+Curator!AU30+IJCP!AU30+JCH!AU30</f>
        <v>22.673898060323602</v>
      </c>
      <c r="AV2" s="11">
        <f>Antiquity!AV30+Curator!AV30+IJCP!AV30+JCH!AV30</f>
        <v>2254.9661832607121</v>
      </c>
      <c r="AW2" s="11">
        <f>Antiquity!AW30+Curator!AW30+IJCP!AW30+JCH!AW30</f>
        <v>3474.5226677991413</v>
      </c>
      <c r="AX2" s="11">
        <f>Antiquity!AX30+Curator!AX30+IJCP!AX30+JCH!AX30</f>
        <v>207.57974388824252</v>
      </c>
      <c r="AY2" s="11">
        <f>Antiquity!AY30+Curator!AY30+IJCP!AY30+JCH!AY30</f>
        <v>461.49841218412763</v>
      </c>
      <c r="AZ2" s="11">
        <f>Antiquity!AZ30+Curator!AZ30+IJCP!AZ30+JCH!AZ30</f>
        <v>15.815599534342228</v>
      </c>
      <c r="BA2" s="11">
        <f>Antiquity!BA30+Curator!BA30+IJCP!BA30+JCH!BA30</f>
        <v>0</v>
      </c>
      <c r="BB2" s="11">
        <f>Antiquity!BB30+Curator!BB30+IJCP!BB30+JCH!BB30</f>
        <v>64.250873108265395</v>
      </c>
      <c r="BC2" s="11">
        <f>Antiquity!BC30+Curator!BC30+IJCP!BC30+JCH!BC30</f>
        <v>2585.9231240557165</v>
      </c>
      <c r="BD2" s="11">
        <f>Antiquity!BD30+Curator!BD30+IJCP!BD30+JCH!BD30</f>
        <v>0</v>
      </c>
      <c r="BE2" s="11">
        <f>Antiquity!BE30+Curator!BE30+IJCP!BE30+JCH!BE30</f>
        <v>581.63477633004015</v>
      </c>
      <c r="BF2" s="11">
        <f>Antiquity!BF30+Curator!BF30+IJCP!BF30+JCH!BF30</f>
        <v>467.23556993422721</v>
      </c>
      <c r="BG2" s="11">
        <f>Antiquity!BG30+Curator!BG30+IJCP!BG30+JCH!BG30</f>
        <v>359.65085667420146</v>
      </c>
      <c r="BH2" s="11">
        <f>Antiquity!BH30+Curator!BH30+IJCP!BH30+JCH!BH30</f>
        <v>55.555700071535334</v>
      </c>
      <c r="BI2" s="11">
        <f>Antiquity!BI30+Curator!BI30+IJCP!BI30+JCH!BI30</f>
        <v>0</v>
      </c>
      <c r="BJ2" s="11">
        <f>Antiquity!BJ30+Curator!BJ30+IJCP!BJ30+JCH!BJ30</f>
        <v>0</v>
      </c>
      <c r="BK2" s="11">
        <f>Antiquity!BK30+Curator!BK30+IJCP!BK30+JCH!BK30</f>
        <v>4182.0322600295258</v>
      </c>
      <c r="BL2" s="11">
        <f>Antiquity!BL30+Curator!BL30+IJCP!BL30+JCH!BL30</f>
        <v>0</v>
      </c>
      <c r="BM2" s="11">
        <f>Antiquity!BM30+Curator!BM30+IJCP!BM30+JCH!BM30</f>
        <v>0</v>
      </c>
      <c r="BN2" s="11">
        <f>Antiquity!BN30+Curator!BN30+IJCP!BN30+JCH!BN30</f>
        <v>0</v>
      </c>
      <c r="BO2" s="11">
        <f>Antiquity!BO30+Curator!BO30+IJCP!BO30+JCH!BO30</f>
        <v>0</v>
      </c>
      <c r="BP2" s="11">
        <f>Antiquity!BP30+Curator!BP30+IJCP!BP30+JCH!BP30</f>
        <v>174.60362879625393</v>
      </c>
      <c r="BQ2" s="11">
        <f>Antiquity!BQ30+Curator!BQ30+IJCP!BQ30+JCH!BQ30</f>
        <v>272.81816999414769</v>
      </c>
      <c r="BR2" s="11">
        <f>Antiquity!BR30+Curator!BR30+IJCP!BR30+JCH!BR30</f>
        <v>0</v>
      </c>
      <c r="BS2" s="11">
        <f>Antiquity!BS30+Curator!BS30+IJCP!BS30+JCH!BS30</f>
        <v>53.234369359020761</v>
      </c>
      <c r="BT2" s="11">
        <f>Antiquity!BT30+Curator!BT30+IJCP!BT30+JCH!BT30</f>
        <v>0</v>
      </c>
      <c r="BU2" s="11">
        <f>Antiquity!BU30+Curator!BU30+IJCP!BU30+JCH!BU30</f>
        <v>0</v>
      </c>
      <c r="BV2" s="11">
        <f>Antiquity!BV30+Curator!BV30+IJCP!BV30+JCH!BV30</f>
        <v>25377.950126965145</v>
      </c>
      <c r="BW2" s="11">
        <f>Antiquity!BW30+Curator!BW30+IJCP!BW30+JCH!BW30</f>
        <v>0</v>
      </c>
      <c r="BX2" s="11">
        <f>Antiquity!BX30+Curator!BX30+IJCP!BX30+JCH!BX30</f>
        <v>3597.6702462099711</v>
      </c>
      <c r="BY2" s="11">
        <f>Antiquity!BY30+Curator!BY30+IJCP!BY30+JCH!BY30</f>
        <v>547.16298812536286</v>
      </c>
      <c r="BZ2" s="11">
        <f>Antiquity!BZ30+Curator!BZ30+IJCP!BZ30+JCH!BZ30</f>
        <v>2819.2505044145255</v>
      </c>
      <c r="CA2" s="11">
        <f>Antiquity!CA30+Curator!CA30+IJCP!CA30+JCH!CA30</f>
        <v>0</v>
      </c>
      <c r="CB2" s="11">
        <f>Antiquity!CB30+Curator!CB30+IJCP!CB30+JCH!CB30</f>
        <v>521.58946636279586</v>
      </c>
      <c r="CC2" s="11">
        <f>Antiquity!CC30+Curator!CC30+IJCP!CC30+JCH!CC30</f>
        <v>0</v>
      </c>
      <c r="CD2" s="11">
        <f>Antiquity!CD30+Curator!CD30+IJCP!CD30+JCH!CD30</f>
        <v>4203.8977970961914</v>
      </c>
      <c r="CE2" s="11">
        <f>Antiquity!CE30+Curator!CE30+IJCP!CE30+JCH!CE30</f>
        <v>0</v>
      </c>
      <c r="CF2" s="11">
        <f>Antiquity!CF30+Curator!CF30+IJCP!CF30+JCH!CF30</f>
        <v>4050.0000270657315</v>
      </c>
      <c r="CG2" s="11">
        <f>Antiquity!CG30+Curator!CG30+IJCP!CG30+JCH!CG30</f>
        <v>0</v>
      </c>
      <c r="CH2" s="11">
        <f>Antiquity!CH30+Curator!CH30+IJCP!CH30+JCH!CH30</f>
        <v>0</v>
      </c>
      <c r="CI2" s="11">
        <f>Antiquity!CI30+Curator!CI30+IJCP!CI30+JCH!CI30</f>
        <v>0</v>
      </c>
      <c r="CJ2" s="11">
        <f>Antiquity!CJ30+Curator!CJ30+IJCP!CJ30+JCH!CJ30</f>
        <v>473.53865819393172</v>
      </c>
      <c r="CK2" s="10"/>
      <c r="CL2" s="10"/>
    </row>
    <row r="3" spans="1:90" x14ac:dyDescent="0.35">
      <c r="A3">
        <v>1995</v>
      </c>
      <c r="B3" s="11">
        <f>Antiquity!B31+Curator!B31+IJCP!B31+JCH!B31</f>
        <v>0</v>
      </c>
      <c r="C3" s="11">
        <f>Antiquity!C31+Curator!C31+IJCP!C31+JCH!C31</f>
        <v>18945.16647606534</v>
      </c>
      <c r="D3" s="11">
        <f>Antiquity!D31+Curator!D31+IJCP!D31+JCH!D31</f>
        <v>2790.4294727689626</v>
      </c>
      <c r="E3" s="11">
        <f>Antiquity!E31+Curator!E31+IJCP!E31+JCH!E31</f>
        <v>1518.1424847151143</v>
      </c>
      <c r="F3" s="11">
        <f>Antiquity!F31+Curator!F31+IJCP!F31+JCH!F31</f>
        <v>1451.8810081908939</v>
      </c>
      <c r="G3" s="11">
        <f>Antiquity!G31+Curator!G31+IJCP!G31+JCH!G31</f>
        <v>868.16558244883913</v>
      </c>
      <c r="H3" s="11">
        <f>Antiquity!H31+Curator!H31+IJCP!H31+JCH!H31</f>
        <v>497.0032122757076</v>
      </c>
      <c r="I3" s="11">
        <f>Antiquity!I31+Curator!I31+IJCP!I31+JCH!I31</f>
        <v>175.80599963127801</v>
      </c>
      <c r="J3" s="11">
        <f>Antiquity!J31+Curator!J31+IJCP!J31+JCH!J31</f>
        <v>0</v>
      </c>
      <c r="K3" s="11">
        <f>Antiquity!K31+Curator!K31+IJCP!K31+JCH!K31</f>
        <v>56.297426848218414</v>
      </c>
      <c r="L3" s="11">
        <f>Antiquity!L31+Curator!L31+IJCP!L31+JCH!L31</f>
        <v>0</v>
      </c>
      <c r="M3" s="11">
        <f>Antiquity!M31+Curator!M31+IJCP!M31+JCH!M31</f>
        <v>1343.2368511153841</v>
      </c>
      <c r="N3" s="11">
        <f>Antiquity!N31+Curator!N31+IJCP!N31+JCH!N31</f>
        <v>3953.9574739813756</v>
      </c>
      <c r="O3" s="11">
        <f>Antiquity!O31+Curator!O31+IJCP!O31+JCH!O31</f>
        <v>151.82614700015407</v>
      </c>
      <c r="P3" s="11">
        <f>Antiquity!P31+Curator!P31+IJCP!P31+JCH!P31</f>
        <v>115.11001994782883</v>
      </c>
      <c r="Q3" s="11">
        <f>Antiquity!Q31+Curator!Q31+IJCP!Q31+JCH!Q31</f>
        <v>44.654749117692148</v>
      </c>
      <c r="R3" s="11">
        <f>Antiquity!R31+Curator!R31+IJCP!R31+JCH!R31</f>
        <v>33.580921277884585</v>
      </c>
      <c r="S3" s="11">
        <f>Antiquity!S31+Curator!S31+IJCP!S31+JCH!S31</f>
        <v>0</v>
      </c>
      <c r="T3" s="11">
        <f>Antiquity!T31+Curator!T31+IJCP!T31+JCH!T31</f>
        <v>0</v>
      </c>
      <c r="U3" s="11">
        <f>Antiquity!U31+Curator!U31+IJCP!U31+JCH!U31</f>
        <v>0</v>
      </c>
      <c r="V3" s="11">
        <f>Antiquity!V31+Curator!V31+IJCP!V31+JCH!V31</f>
        <v>145.29226091860903</v>
      </c>
      <c r="W3" s="11">
        <f>Antiquity!W31+Curator!W31+IJCP!W31+JCH!W31</f>
        <v>645.93889752166274</v>
      </c>
      <c r="X3" s="11">
        <f>Antiquity!X31+Curator!X31+IJCP!X31+JCH!X31</f>
        <v>0</v>
      </c>
      <c r="Y3" s="11">
        <f>Antiquity!Y31+Curator!Y31+IJCP!Y31+JCH!Y31</f>
        <v>0</v>
      </c>
      <c r="Z3" s="11">
        <f>Antiquity!Z31+Curator!Z31+IJCP!Z31+JCH!Z31</f>
        <v>247.08961178456337</v>
      </c>
      <c r="AA3" s="11">
        <f>Antiquity!AA31+Curator!AA31+IJCP!AA31+JCH!AA31</f>
        <v>286.6129931963863</v>
      </c>
      <c r="AB3" s="11">
        <f>Antiquity!AB31+Curator!AB31+IJCP!AB31+JCH!AB31</f>
        <v>260.65050114128076</v>
      </c>
      <c r="AC3" s="11">
        <f>Antiquity!AC31+Curator!AC31+IJCP!AC31+JCH!AC31</f>
        <v>60.531993248427248</v>
      </c>
      <c r="AD3" s="11">
        <f>Antiquity!AD31+Curator!AD31+IJCP!AD31+JCH!AD31</f>
        <v>0</v>
      </c>
      <c r="AE3" s="11">
        <f>Antiquity!AE31+Curator!AE31+IJCP!AE31+JCH!AE31</f>
        <v>0</v>
      </c>
      <c r="AF3" s="11">
        <f>Antiquity!AF31+Curator!AF31+IJCP!AF31+JCH!AF31</f>
        <v>119.70402410649936</v>
      </c>
      <c r="AG3" s="11">
        <f>Antiquity!AG31+Curator!AG31+IJCP!AG31+JCH!AG31</f>
        <v>2066.4517263380426</v>
      </c>
      <c r="AH3" s="11">
        <f>Antiquity!AH31+Curator!AH31+IJCP!AH31+JCH!AH31</f>
        <v>20.850525364365591</v>
      </c>
      <c r="AI3" s="11">
        <f>Antiquity!AI31+Curator!AI31+IJCP!AI31+JCH!AI31</f>
        <v>0</v>
      </c>
      <c r="AJ3" s="11">
        <f>Antiquity!AJ31+Curator!AJ31+IJCP!AJ31+JCH!AJ31</f>
        <v>198.70864931917316</v>
      </c>
      <c r="AK3" s="11">
        <f>Antiquity!AK31+Curator!AK31+IJCP!AK31+JCH!AK31</f>
        <v>197.06795738874692</v>
      </c>
      <c r="AL3" s="11">
        <f>Antiquity!AL31+Curator!AL31+IJCP!AL31+JCH!AL31</f>
        <v>0</v>
      </c>
      <c r="AM3" s="11">
        <f>Antiquity!AM31+Curator!AM31+IJCP!AM31+JCH!AM31</f>
        <v>0</v>
      </c>
      <c r="AN3" s="11">
        <f>Antiquity!AN31+Curator!AN31+IJCP!AN31+JCH!AN31</f>
        <v>425.97608428716904</v>
      </c>
      <c r="AO3" s="11">
        <f>Antiquity!AO31+Curator!AO31+IJCP!AO31+JCH!AO31</f>
        <v>0</v>
      </c>
      <c r="AP3" s="11">
        <f>Antiquity!AP31+Curator!AP31+IJCP!AP31+JCH!AP31</f>
        <v>166.26257039742231</v>
      </c>
      <c r="AQ3" s="11">
        <f>Antiquity!AQ31+Curator!AQ31+IJCP!AQ31+JCH!AQ31</f>
        <v>0</v>
      </c>
      <c r="AR3" s="11">
        <f>Antiquity!AR31+Curator!AR31+IJCP!AR31+JCH!AR31</f>
        <v>69.36987101318492</v>
      </c>
      <c r="AS3" s="11">
        <f>Antiquity!AS31+Curator!AS31+IJCP!AS31+JCH!AS31</f>
        <v>0</v>
      </c>
      <c r="AT3" s="11">
        <f>Antiquity!AT31+Curator!AT31+IJCP!AT31+JCH!AT31</f>
        <v>555.73703014074874</v>
      </c>
      <c r="AU3" s="11">
        <f>Antiquity!AU31+Curator!AU31+IJCP!AU31+JCH!AU31</f>
        <v>0</v>
      </c>
      <c r="AV3" s="11">
        <f>Antiquity!AV31+Curator!AV31+IJCP!AV31+JCH!AV31</f>
        <v>3188.4118045057448</v>
      </c>
      <c r="AW3" s="11">
        <f>Antiquity!AW31+Curator!AW31+IJCP!AW31+JCH!AW31</f>
        <v>1584.4165036708996</v>
      </c>
      <c r="AX3" s="11">
        <f>Antiquity!AX31+Curator!AX31+IJCP!AX31+JCH!AX31</f>
        <v>474.59767257936971</v>
      </c>
      <c r="AY3" s="11">
        <f>Antiquity!AY31+Curator!AY31+IJCP!AY31+JCH!AY31</f>
        <v>544.69649757595403</v>
      </c>
      <c r="AZ3" s="11">
        <f>Antiquity!AZ31+Curator!AZ31+IJCP!AZ31+JCH!AZ31</f>
        <v>256.16359733363475</v>
      </c>
      <c r="BA3" s="11">
        <f>Antiquity!BA31+Curator!BA31+IJCP!BA31+JCH!BA31</f>
        <v>0</v>
      </c>
      <c r="BB3" s="11">
        <f>Antiquity!BB31+Curator!BB31+IJCP!BB31+JCH!BB31</f>
        <v>329.63687718901855</v>
      </c>
      <c r="BC3" s="11">
        <f>Antiquity!BC31+Curator!BC31+IJCP!BC31+JCH!BC31</f>
        <v>424.34788994715336</v>
      </c>
      <c r="BD3" s="11">
        <f>Antiquity!BD31+Curator!BD31+IJCP!BD31+JCH!BD31</f>
        <v>189.53460181064929</v>
      </c>
      <c r="BE3" s="11">
        <f>Antiquity!BE31+Curator!BE31+IJCP!BE31+JCH!BE31</f>
        <v>153.24052620524787</v>
      </c>
      <c r="BF3" s="11">
        <f>Antiquity!BF31+Curator!BF31+IJCP!BF31+JCH!BF31</f>
        <v>225.12505968035822</v>
      </c>
      <c r="BG3" s="11">
        <f>Antiquity!BG31+Curator!BG31+IJCP!BG31+JCH!BG31</f>
        <v>125.43461771445135</v>
      </c>
      <c r="BH3" s="11">
        <f>Antiquity!BH31+Curator!BH31+IJCP!BH31+JCH!BH31</f>
        <v>0</v>
      </c>
      <c r="BI3" s="11">
        <f>Antiquity!BI31+Curator!BI31+IJCP!BI31+JCH!BI31</f>
        <v>0</v>
      </c>
      <c r="BJ3" s="11">
        <f>Antiquity!BJ31+Curator!BJ31+IJCP!BJ31+JCH!BJ31</f>
        <v>0</v>
      </c>
      <c r="BK3" s="11">
        <f>Antiquity!BK31+Curator!BK31+IJCP!BK31+JCH!BK31</f>
        <v>5614.6641912020732</v>
      </c>
      <c r="BL3" s="11">
        <f>Antiquity!BL31+Curator!BL31+IJCP!BL31+JCH!BL31</f>
        <v>0</v>
      </c>
      <c r="BM3" s="11">
        <f>Antiquity!BM31+Curator!BM31+IJCP!BM31+JCH!BM31</f>
        <v>0</v>
      </c>
      <c r="BN3" s="11">
        <f>Antiquity!BN31+Curator!BN31+IJCP!BN31+JCH!BN31</f>
        <v>0</v>
      </c>
      <c r="BO3" s="11">
        <f>Antiquity!BO31+Curator!BO31+IJCP!BO31+JCH!BO31</f>
        <v>0</v>
      </c>
      <c r="BP3" s="11">
        <f>Antiquity!BP31+Curator!BP31+IJCP!BP31+JCH!BP31</f>
        <v>341.45056194078825</v>
      </c>
      <c r="BQ3" s="11">
        <f>Antiquity!BQ31+Curator!BQ31+IJCP!BQ31+JCH!BQ31</f>
        <v>211.36581249040938</v>
      </c>
      <c r="BR3" s="11">
        <f>Antiquity!BR31+Curator!BR31+IJCP!BR31+JCH!BR31</f>
        <v>0</v>
      </c>
      <c r="BS3" s="11">
        <f>Antiquity!BS31+Curator!BS31+IJCP!BS31+JCH!BS31</f>
        <v>0</v>
      </c>
      <c r="BT3" s="11">
        <f>Antiquity!BT31+Curator!BT31+IJCP!BT31+JCH!BT31</f>
        <v>0</v>
      </c>
      <c r="BU3" s="11">
        <f>Antiquity!BU31+Curator!BU31+IJCP!BU31+JCH!BU31</f>
        <v>0</v>
      </c>
      <c r="BV3" s="11">
        <f>Antiquity!BV31+Curator!BV31+IJCP!BV31+JCH!BV31</f>
        <v>31592.184594799295</v>
      </c>
      <c r="BW3" s="11">
        <f>Antiquity!BW31+Curator!BW31+IJCP!BW31+JCH!BW31</f>
        <v>0</v>
      </c>
      <c r="BX3" s="11">
        <f>Antiquity!BX31+Curator!BX31+IJCP!BX31+JCH!BX31</f>
        <v>4327.1348107233325</v>
      </c>
      <c r="BY3" s="11">
        <f>Antiquity!BY31+Curator!BY31+IJCP!BY31+JCH!BY31</f>
        <v>824.81207971815752</v>
      </c>
      <c r="BZ3" s="11">
        <f>Antiquity!BZ31+Curator!BZ31+IJCP!BZ31+JCH!BZ31</f>
        <v>3210.5783701029227</v>
      </c>
      <c r="CA3" s="11">
        <f>Antiquity!CA31+Curator!CA31+IJCP!CA31+JCH!CA31</f>
        <v>0</v>
      </c>
      <c r="CB3" s="11">
        <f>Antiquity!CB31+Curator!CB31+IJCP!CB31+JCH!CB31</f>
        <v>69.36987101318492</v>
      </c>
      <c r="CC3" s="11">
        <f>Antiquity!CC31+Curator!CC31+IJCP!CC31+JCH!CC31</f>
        <v>0</v>
      </c>
      <c r="CD3" s="11">
        <f>Antiquity!CD31+Curator!CD31+IJCP!CD31+JCH!CD31</f>
        <v>3189.5111483488704</v>
      </c>
      <c r="CE3" s="11">
        <f>Antiquity!CE31+Curator!CE31+IJCP!CE31+JCH!CE31</f>
        <v>0</v>
      </c>
      <c r="CF3" s="11">
        <f>Antiquity!CF31+Curator!CF31+IJCP!CF31+JCH!CF31</f>
        <v>1117.6826953578607</v>
      </c>
      <c r="CG3" s="11">
        <f>Antiquity!CG31+Curator!CG31+IJCP!CG31+JCH!CG31</f>
        <v>0</v>
      </c>
      <c r="CH3" s="11">
        <f>Antiquity!CH31+Curator!CH31+IJCP!CH31+JCH!CH31</f>
        <v>0</v>
      </c>
      <c r="CI3" s="11">
        <f>Antiquity!CI31+Curator!CI31+IJCP!CI31+JCH!CI31</f>
        <v>0</v>
      </c>
      <c r="CJ3" s="11">
        <f>Antiquity!CJ31+Curator!CJ31+IJCP!CJ31+JCH!CJ31</f>
        <v>552.81637443119769</v>
      </c>
      <c r="CK3" s="10"/>
      <c r="CL3" s="10"/>
    </row>
    <row r="4" spans="1:90" x14ac:dyDescent="0.35">
      <c r="A4">
        <v>1996</v>
      </c>
      <c r="B4" s="11">
        <f>Antiquity!B32+Curator!B32+IJCP!B32+JCH!B32</f>
        <v>108.14603261364671</v>
      </c>
      <c r="C4" s="11">
        <f>Antiquity!C32+Curator!C32+IJCP!C32+JCH!C32</f>
        <v>19850.669189828193</v>
      </c>
      <c r="D4" s="11">
        <f>Antiquity!D32+Curator!D32+IJCP!D32+JCH!D32</f>
        <v>4288.3551430310417</v>
      </c>
      <c r="E4" s="11">
        <f>Antiquity!E32+Curator!E32+IJCP!E32+JCH!E32</f>
        <v>2356.1353948445471</v>
      </c>
      <c r="F4" s="11">
        <f>Antiquity!F32+Curator!F32+IJCP!F32+JCH!F32</f>
        <v>1693.3707938440139</v>
      </c>
      <c r="G4" s="11">
        <f>Antiquity!G32+Curator!G32+IJCP!G32+JCH!G32</f>
        <v>869.94326580297559</v>
      </c>
      <c r="H4" s="11">
        <f>Antiquity!H32+Curator!H32+IJCP!H32+JCH!H32</f>
        <v>1312.3376228154061</v>
      </c>
      <c r="I4" s="11">
        <f>Antiquity!I32+Curator!I32+IJCP!I32+JCH!I32</f>
        <v>857.13399511734463</v>
      </c>
      <c r="J4" s="11">
        <f>Antiquity!J32+Curator!J32+IJCP!J32+JCH!J32</f>
        <v>0</v>
      </c>
      <c r="K4" s="11">
        <f>Antiquity!K32+Curator!K32+IJCP!K32+JCH!K32</f>
        <v>998.60381705938414</v>
      </c>
      <c r="L4" s="11">
        <f>Antiquity!L32+Curator!L32+IJCP!L32+JCH!L32</f>
        <v>0</v>
      </c>
      <c r="M4" s="11">
        <f>Antiquity!M32+Curator!M32+IJCP!M32+JCH!M32</f>
        <v>1023.4005463138595</v>
      </c>
      <c r="N4" s="11">
        <f>Antiquity!N32+Curator!N32+IJCP!N32+JCH!N32</f>
        <v>3710.3723589253123</v>
      </c>
      <c r="O4" s="11">
        <f>Antiquity!O32+Curator!O32+IJCP!O32+JCH!O32</f>
        <v>0</v>
      </c>
      <c r="P4" s="11">
        <f>Antiquity!P32+Curator!P32+IJCP!P32+JCH!P32</f>
        <v>677.62007777332747</v>
      </c>
      <c r="Q4" s="11">
        <f>Antiquity!Q32+Curator!Q32+IJCP!Q32+JCH!Q32</f>
        <v>235.90164778578807</v>
      </c>
      <c r="R4" s="11">
        <f>Antiquity!R32+Curator!R32+IJCP!R32+JCH!R32</f>
        <v>0</v>
      </c>
      <c r="S4" s="11">
        <f>Antiquity!S32+Curator!S32+IJCP!S32+JCH!S32</f>
        <v>63.340579080079792</v>
      </c>
      <c r="T4" s="11">
        <f>Antiquity!T32+Curator!T32+IJCP!T32+JCH!T32</f>
        <v>0</v>
      </c>
      <c r="U4" s="11">
        <f>Antiquity!U32+Curator!U32+IJCP!U32+JCH!U32</f>
        <v>0</v>
      </c>
      <c r="V4" s="11">
        <f>Antiquity!V32+Curator!V32+IJCP!V32+JCH!V32</f>
        <v>0</v>
      </c>
      <c r="W4" s="11">
        <f>Antiquity!W32+Curator!W32+IJCP!W32+JCH!W32</f>
        <v>507.71432918876644</v>
      </c>
      <c r="X4" s="11">
        <f>Antiquity!X32+Curator!X32+IJCP!X32+JCH!X32</f>
        <v>0</v>
      </c>
      <c r="Y4" s="11">
        <f>Antiquity!Y32+Curator!Y32+IJCP!Y32+JCH!Y32</f>
        <v>0</v>
      </c>
      <c r="Z4" s="11">
        <f>Antiquity!Z32+Curator!Z32+IJCP!Z32+JCH!Z32</f>
        <v>0</v>
      </c>
      <c r="AA4" s="11">
        <f>Antiquity!AA32+Curator!AA32+IJCP!AA32+JCH!AA32</f>
        <v>1145.566108473593</v>
      </c>
      <c r="AB4" s="11">
        <f>Antiquity!AB32+Curator!AB32+IJCP!AB32+JCH!AB32</f>
        <v>454.45005796691078</v>
      </c>
      <c r="AC4" s="11">
        <f>Antiquity!AC32+Curator!AC32+IJCP!AC32+JCH!AC32</f>
        <v>15.835144770019992</v>
      </c>
      <c r="AD4" s="11">
        <f>Antiquity!AD32+Curator!AD32+IJCP!AD32+JCH!AD32</f>
        <v>0</v>
      </c>
      <c r="AE4" s="11">
        <f>Antiquity!AE32+Curator!AE32+IJCP!AE32+JCH!AE32</f>
        <v>64.490753393459102</v>
      </c>
      <c r="AF4" s="11">
        <f>Antiquity!AF32+Curator!AF32+IJCP!AF32+JCH!AF32</f>
        <v>484.17673316935361</v>
      </c>
      <c r="AG4" s="11">
        <f>Antiquity!AG32+Curator!AG32+IJCP!AG32+JCH!AG32</f>
        <v>1482.8947747468676</v>
      </c>
      <c r="AH4" s="11">
        <f>Antiquity!AH32+Curator!AH32+IJCP!AH32+JCH!AH32</f>
        <v>297.89866098600129</v>
      </c>
      <c r="AI4" s="11">
        <f>Antiquity!AI32+Curator!AI32+IJCP!AI32+JCH!AI32</f>
        <v>0</v>
      </c>
      <c r="AJ4" s="11">
        <f>Antiquity!AJ32+Curator!AJ32+IJCP!AJ32+JCH!AJ32</f>
        <v>1725.9442041633006</v>
      </c>
      <c r="AK4" s="11">
        <f>Antiquity!AK32+Curator!AK32+IJCP!AK32+JCH!AK32</f>
        <v>376.09935332457167</v>
      </c>
      <c r="AL4" s="11">
        <f>Antiquity!AL32+Curator!AL32+IJCP!AL32+JCH!AL32</f>
        <v>0</v>
      </c>
      <c r="AM4" s="11">
        <f>Antiquity!AM32+Curator!AM32+IJCP!AM32+JCH!AM32</f>
        <v>0</v>
      </c>
      <c r="AN4" s="11">
        <f>Antiquity!AN32+Curator!AN32+IJCP!AN32+JCH!AN32</f>
        <v>1290.9596487670699</v>
      </c>
      <c r="AO4" s="11">
        <f>Antiquity!AO32+Curator!AO32+IJCP!AO32+JCH!AO32</f>
        <v>66.378797607952293</v>
      </c>
      <c r="AP4" s="11">
        <f>Antiquity!AP32+Curator!AP32+IJCP!AP32+JCH!AP32</f>
        <v>204.8671854621337</v>
      </c>
      <c r="AQ4" s="11">
        <f>Antiquity!AQ32+Curator!AQ32+IJCP!AQ32+JCH!AQ32</f>
        <v>0</v>
      </c>
      <c r="AR4" s="11">
        <f>Antiquity!AR32+Curator!AR32+IJCP!AR32+JCH!AR32</f>
        <v>0</v>
      </c>
      <c r="AS4" s="11">
        <f>Antiquity!AS32+Curator!AS32+IJCP!AS32+JCH!AS32</f>
        <v>158.38601214194657</v>
      </c>
      <c r="AT4" s="11">
        <f>Antiquity!AT32+Curator!AT32+IJCP!AT32+JCH!AT32</f>
        <v>682.89603843748171</v>
      </c>
      <c r="AU4" s="11">
        <f>Antiquity!AU32+Curator!AU32+IJCP!AU32+JCH!AU32</f>
        <v>285.30665221214792</v>
      </c>
      <c r="AV4" s="11">
        <f>Antiquity!AV32+Curator!AV32+IJCP!AV32+JCH!AV32</f>
        <v>1800.5210345196383</v>
      </c>
      <c r="AW4" s="11">
        <f>Antiquity!AW32+Curator!AW32+IJCP!AW32+JCH!AW32</f>
        <v>3774.721679867358</v>
      </c>
      <c r="AX4" s="11">
        <f>Antiquity!AX32+Curator!AX32+IJCP!AX32+JCH!AX32</f>
        <v>0</v>
      </c>
      <c r="AY4" s="11">
        <f>Antiquity!AY32+Curator!AY32+IJCP!AY32+JCH!AY32</f>
        <v>2309.881636988358</v>
      </c>
      <c r="AZ4" s="11">
        <f>Antiquity!AZ32+Curator!AZ32+IJCP!AZ32+JCH!AZ32</f>
        <v>0</v>
      </c>
      <c r="BA4" s="11">
        <f>Antiquity!BA32+Curator!BA32+IJCP!BA32+JCH!BA32</f>
        <v>91.052082427614991</v>
      </c>
      <c r="BB4" s="11">
        <f>Antiquity!BB32+Curator!BB32+IJCP!BB32+JCH!BB32</f>
        <v>55.423006695069923</v>
      </c>
      <c r="BC4" s="11">
        <f>Antiquity!BC32+Curator!BC32+IJCP!BC32+JCH!BC32</f>
        <v>579.60911121694028</v>
      </c>
      <c r="BD4" s="11">
        <f>Antiquity!BD32+Curator!BD32+IJCP!BD32+JCH!BD32</f>
        <v>0</v>
      </c>
      <c r="BE4" s="11">
        <f>Antiquity!BE32+Curator!BE32+IJCP!BE32+JCH!BE32</f>
        <v>169.23810972958867</v>
      </c>
      <c r="BF4" s="11">
        <f>Antiquity!BF32+Curator!BF32+IJCP!BF32+JCH!BF32</f>
        <v>491.14059591737487</v>
      </c>
      <c r="BG4" s="11">
        <f>Antiquity!BG32+Curator!BG32+IJCP!BG32+JCH!BG32</f>
        <v>19.793930962525014</v>
      </c>
      <c r="BH4" s="11">
        <f>Antiquity!BH32+Curator!BH32+IJCP!BH32+JCH!BH32</f>
        <v>0</v>
      </c>
      <c r="BI4" s="11">
        <f>Antiquity!BI32+Curator!BI32+IJCP!BI32+JCH!BI32</f>
        <v>0</v>
      </c>
      <c r="BJ4" s="11">
        <f>Antiquity!BJ32+Curator!BJ32+IJCP!BJ32+JCH!BJ32</f>
        <v>0</v>
      </c>
      <c r="BK4" s="11">
        <f>Antiquity!BK32+Curator!BK32+IJCP!BK32+JCH!BK32</f>
        <v>3260.8989459587801</v>
      </c>
      <c r="BL4" s="11">
        <f>Antiquity!BL32+Curator!BL32+IJCP!BL32+JCH!BL32</f>
        <v>0</v>
      </c>
      <c r="BM4" s="11">
        <f>Antiquity!BM32+Curator!BM32+IJCP!BM32+JCH!BM32</f>
        <v>0</v>
      </c>
      <c r="BN4" s="11">
        <f>Antiquity!BN32+Curator!BN32+IJCP!BN32+JCH!BN32</f>
        <v>0</v>
      </c>
      <c r="BO4" s="11">
        <f>Antiquity!BO32+Curator!BO32+IJCP!BO32+JCH!BO32</f>
        <v>0</v>
      </c>
      <c r="BP4" s="11">
        <f>Antiquity!BP32+Curator!BP32+IJCP!BP32+JCH!BP32</f>
        <v>152.69472172280879</v>
      </c>
      <c r="BQ4" s="11">
        <f>Antiquity!BQ32+Curator!BQ32+IJCP!BQ32+JCH!BQ32</f>
        <v>549.65965199963603</v>
      </c>
      <c r="BR4" s="11">
        <f>Antiquity!BR32+Curator!BR32+IJCP!BR32+JCH!BR32</f>
        <v>0</v>
      </c>
      <c r="BS4" s="11">
        <f>Antiquity!BS32+Curator!BS32+IJCP!BS32+JCH!BS32</f>
        <v>73.237544561342688</v>
      </c>
      <c r="BT4" s="11">
        <f>Antiquity!BT32+Curator!BT32+IJCP!BT32+JCH!BT32</f>
        <v>0</v>
      </c>
      <c r="BU4" s="11">
        <f>Antiquity!BU32+Curator!BU32+IJCP!BU32+JCH!BU32</f>
        <v>0</v>
      </c>
      <c r="BV4" s="11">
        <f>Antiquity!BV32+Curator!BV32+IJCP!BV32+JCH!BV32</f>
        <v>36939.538500071423</v>
      </c>
      <c r="BW4" s="11">
        <f>Antiquity!BW32+Curator!BW32+IJCP!BW32+JCH!BW32</f>
        <v>0</v>
      </c>
      <c r="BX4" s="11">
        <f>Antiquity!BX32+Curator!BX32+IJCP!BX32+JCH!BX32</f>
        <v>6853.316981446229</v>
      </c>
      <c r="BY4" s="11">
        <f>Antiquity!BY32+Curator!BY32+IJCP!BY32+JCH!BY32</f>
        <v>571.05490826884807</v>
      </c>
      <c r="BZ4" s="11">
        <f>Antiquity!BZ32+Curator!BZ32+IJCP!BZ32+JCH!BZ32</f>
        <v>6046.3604253915955</v>
      </c>
      <c r="CA4" s="11">
        <f>Antiquity!CA32+Curator!CA32+IJCP!CA32+JCH!CA32</f>
        <v>0</v>
      </c>
      <c r="CB4" s="11">
        <f>Antiquity!CB32+Curator!CB32+IJCP!CB32+JCH!CB32</f>
        <v>158.38601214194657</v>
      </c>
      <c r="CC4" s="11">
        <f>Antiquity!CC32+Curator!CC32+IJCP!CC32+JCH!CC32</f>
        <v>0</v>
      </c>
      <c r="CD4" s="11">
        <f>Antiquity!CD32+Curator!CD32+IJCP!CD32+JCH!CD32</f>
        <v>6231.078405978401</v>
      </c>
      <c r="CE4" s="11">
        <f>Antiquity!CE32+Curator!CE32+IJCP!CE32+JCH!CE32</f>
        <v>0</v>
      </c>
      <c r="CF4" s="11">
        <f>Antiquity!CF32+Curator!CF32+IJCP!CF32+JCH!CF32</f>
        <v>1259.7817478264296</v>
      </c>
      <c r="CG4" s="11">
        <f>Antiquity!CG32+Curator!CG32+IJCP!CG32+JCH!CG32</f>
        <v>0</v>
      </c>
      <c r="CH4" s="11">
        <f>Antiquity!CH32+Curator!CH32+IJCP!CH32+JCH!CH32</f>
        <v>0</v>
      </c>
      <c r="CI4" s="11">
        <f>Antiquity!CI32+Curator!CI32+IJCP!CI32+JCH!CI32</f>
        <v>0</v>
      </c>
      <c r="CJ4" s="11">
        <f>Antiquity!CJ32+Curator!CJ32+IJCP!CJ32+JCH!CJ32</f>
        <v>662.76651179739486</v>
      </c>
      <c r="CK4" s="10"/>
      <c r="CL4" s="10"/>
    </row>
    <row r="5" spans="1:90" x14ac:dyDescent="0.35">
      <c r="A5">
        <v>1997</v>
      </c>
      <c r="B5" s="11">
        <f>Antiquity!B33+Curator!B33+IJCP!B33+JCH!B33</f>
        <v>227.01553847800383</v>
      </c>
      <c r="C5" s="11">
        <f>Antiquity!C33+Curator!C33+IJCP!C33+JCH!C33</f>
        <v>23589.032342971077</v>
      </c>
      <c r="D5" s="11">
        <f>Antiquity!D33+Curator!D33+IJCP!D33+JCH!D33</f>
        <v>3484.6494819123795</v>
      </c>
      <c r="E5" s="11">
        <f>Antiquity!E33+Curator!E33+IJCP!E33+JCH!E33</f>
        <v>2871.1226161031836</v>
      </c>
      <c r="F5" s="11">
        <f>Antiquity!F33+Curator!F33+IJCP!F33+JCH!F33</f>
        <v>1290.0237774950006</v>
      </c>
      <c r="G5" s="11">
        <f>Antiquity!G33+Curator!G33+IJCP!G33+JCH!G33</f>
        <v>1036.3841048663076</v>
      </c>
      <c r="H5" s="11">
        <f>Antiquity!H33+Curator!H33+IJCP!H33+JCH!H33</f>
        <v>1573.4172297911432</v>
      </c>
      <c r="I5" s="11">
        <f>Antiquity!I33+Curator!I33+IJCP!I33+JCH!I33</f>
        <v>585.58841283210779</v>
      </c>
      <c r="J5" s="11">
        <f>Antiquity!J33+Curator!J33+IJCP!J33+JCH!J33</f>
        <v>0</v>
      </c>
      <c r="K5" s="11">
        <f>Antiquity!K33+Curator!K33+IJCP!K33+JCH!K33</f>
        <v>929.37196873295693</v>
      </c>
      <c r="L5" s="11">
        <f>Antiquity!L33+Curator!L33+IJCP!L33+JCH!L33</f>
        <v>0</v>
      </c>
      <c r="M5" s="11">
        <f>Antiquity!M33+Curator!M33+IJCP!M33+JCH!M33</f>
        <v>1780.470605344482</v>
      </c>
      <c r="N5" s="11">
        <f>Antiquity!N33+Curator!N33+IJCP!N33+JCH!N33</f>
        <v>4282.2448282130508</v>
      </c>
      <c r="O5" s="11">
        <f>Antiquity!O33+Curator!O33+IJCP!O33+JCH!O33</f>
        <v>0</v>
      </c>
      <c r="P5" s="11">
        <f>Antiquity!P33+Curator!P33+IJCP!P33+JCH!P33</f>
        <v>14.862025086347941</v>
      </c>
      <c r="Q5" s="11">
        <f>Antiquity!Q33+Curator!Q33+IJCP!Q33+JCH!Q33</f>
        <v>0</v>
      </c>
      <c r="R5" s="11">
        <f>Antiquity!R33+Curator!R33+IJCP!R33+JCH!R33</f>
        <v>0</v>
      </c>
      <c r="S5" s="11">
        <f>Antiquity!S33+Curator!S33+IJCP!S33+JCH!S33</f>
        <v>243.73721141610608</v>
      </c>
      <c r="T5" s="11">
        <f>Antiquity!T33+Curator!T33+IJCP!T33+JCH!T33</f>
        <v>0</v>
      </c>
      <c r="U5" s="11">
        <f>Antiquity!U33+Curator!U33+IJCP!U33+JCH!U33</f>
        <v>0</v>
      </c>
      <c r="V5" s="11">
        <f>Antiquity!V33+Curator!V33+IJCP!V33+JCH!V33</f>
        <v>19.816033448463923</v>
      </c>
      <c r="W5" s="11">
        <f>Antiquity!W33+Curator!W33+IJCP!W33+JCH!W33</f>
        <v>460.9463627474546</v>
      </c>
      <c r="X5" s="11">
        <f>Antiquity!X33+Curator!X33+IJCP!X33+JCH!X33</f>
        <v>0</v>
      </c>
      <c r="Y5" s="11">
        <f>Antiquity!Y33+Curator!Y33+IJCP!Y33+JCH!Y33</f>
        <v>0</v>
      </c>
      <c r="Z5" s="11">
        <f>Antiquity!Z33+Curator!Z33+IJCP!Z33+JCH!Z33</f>
        <v>0</v>
      </c>
      <c r="AA5" s="11">
        <f>Antiquity!AA33+Curator!AA33+IJCP!AA33+JCH!AA33</f>
        <v>500.7376338733377</v>
      </c>
      <c r="AB5" s="11">
        <f>Antiquity!AB33+Curator!AB33+IJCP!AB33+JCH!AB33</f>
        <v>37.656169212690962</v>
      </c>
      <c r="AC5" s="11">
        <f>Antiquity!AC33+Curator!AC33+IJCP!AC33+JCH!AC33</f>
        <v>18.825231776040717</v>
      </c>
      <c r="AD5" s="11">
        <f>Antiquity!AD33+Curator!AD33+IJCP!AD33+JCH!AD33</f>
        <v>114.93299400109082</v>
      </c>
      <c r="AE5" s="11">
        <f>Antiquity!AE33+Curator!AE33+IJCP!AE33+JCH!AE33</f>
        <v>270.48885657153221</v>
      </c>
      <c r="AF5" s="11">
        <f>Antiquity!AF33+Curator!AF33+IJCP!AF33+JCH!AF33</f>
        <v>0</v>
      </c>
      <c r="AG5" s="11">
        <f>Antiquity!AG33+Curator!AG33+IJCP!AG33+JCH!AG33</f>
        <v>930.43424131196298</v>
      </c>
      <c r="AH5" s="11">
        <f>Antiquity!AH33+Curator!AH33+IJCP!AH33+JCH!AH33</f>
        <v>0</v>
      </c>
      <c r="AI5" s="11">
        <f>Antiquity!AI33+Curator!AI33+IJCP!AI33+JCH!AI33</f>
        <v>88.181348845664175</v>
      </c>
      <c r="AJ5" s="11">
        <f>Antiquity!AJ33+Curator!AJ33+IJCP!AJ33+JCH!AJ33</f>
        <v>85.221856639248045</v>
      </c>
      <c r="AK5" s="11">
        <f>Antiquity!AK33+Curator!AK33+IJCP!AK33+JCH!AK33</f>
        <v>570.71933074447975</v>
      </c>
      <c r="AL5" s="11">
        <f>Antiquity!AL33+Curator!AL33+IJCP!AL33+JCH!AL33</f>
        <v>0</v>
      </c>
      <c r="AM5" s="11">
        <f>Antiquity!AM33+Curator!AM33+IJCP!AM33+JCH!AM33</f>
        <v>377.55264394829635</v>
      </c>
      <c r="AN5" s="11">
        <f>Antiquity!AN33+Curator!AN33+IJCP!AN33+JCH!AN33</f>
        <v>380.59996066135704</v>
      </c>
      <c r="AO5" s="11">
        <f>Antiquity!AO33+Curator!AO33+IJCP!AO33+JCH!AO33</f>
        <v>12.913451354213947</v>
      </c>
      <c r="AP5" s="11">
        <f>Antiquity!AP33+Curator!AP33+IJCP!AP33+JCH!AP33</f>
        <v>437.94815291568608</v>
      </c>
      <c r="AQ5" s="11">
        <f>Antiquity!AQ33+Curator!AQ33+IJCP!AQ33+JCH!AQ33</f>
        <v>0</v>
      </c>
      <c r="AR5" s="11">
        <f>Antiquity!AR33+Curator!AR33+IJCP!AR33+JCH!AR33</f>
        <v>0</v>
      </c>
      <c r="AS5" s="11">
        <f>Antiquity!AS33+Curator!AS33+IJCP!AS33+JCH!AS33</f>
        <v>118.91091528919719</v>
      </c>
      <c r="AT5" s="11">
        <f>Antiquity!AT33+Curator!AT33+IJCP!AT33+JCH!AT33</f>
        <v>1823.9397211101896</v>
      </c>
      <c r="AU5" s="11">
        <f>Antiquity!AU33+Curator!AU33+IJCP!AU33+JCH!AU33</f>
        <v>15.855229142185637</v>
      </c>
      <c r="AV5" s="11">
        <f>Antiquity!AV33+Curator!AV33+IJCP!AV33+JCH!AV33</f>
        <v>8198.7963007647504</v>
      </c>
      <c r="AW5" s="11">
        <f>Antiquity!AW33+Curator!AW33+IJCP!AW33+JCH!AW33</f>
        <v>3100.6591202197824</v>
      </c>
      <c r="AX5" s="11">
        <f>Antiquity!AX33+Curator!AX33+IJCP!AX33+JCH!AX33</f>
        <v>234.85558166862484</v>
      </c>
      <c r="AY5" s="11">
        <f>Antiquity!AY33+Curator!AY33+IJCP!AY33+JCH!AY33</f>
        <v>468.72021151586381</v>
      </c>
      <c r="AZ5" s="11">
        <f>Antiquity!AZ33+Curator!AZ33+IJCP!AZ33+JCH!AZ33</f>
        <v>142.69706227967066</v>
      </c>
      <c r="BA5" s="11">
        <f>Antiquity!BA33+Curator!BA33+IJCP!BA33+JCH!BA33</f>
        <v>0</v>
      </c>
      <c r="BB5" s="11">
        <f>Antiquity!BB33+Curator!BB33+IJCP!BB33+JCH!BB33</f>
        <v>179.36227967097568</v>
      </c>
      <c r="BC5" s="11">
        <f>Antiquity!BC33+Curator!BC33+IJCP!BC33+JCH!BC33</f>
        <v>1348.7122457629121</v>
      </c>
      <c r="BD5" s="11">
        <f>Antiquity!BD33+Curator!BD33+IJCP!BD33+JCH!BD33</f>
        <v>0</v>
      </c>
      <c r="BE5" s="11">
        <f>Antiquity!BE33+Curator!BE33+IJCP!BE33+JCH!BE33</f>
        <v>330.92775858934743</v>
      </c>
      <c r="BF5" s="11">
        <f>Antiquity!BF33+Curator!BF33+IJCP!BF33+JCH!BF33</f>
        <v>382.586292540937</v>
      </c>
      <c r="BG5" s="11">
        <f>Antiquity!BG33+Curator!BG33+IJCP!BG33+JCH!BG33</f>
        <v>21.797636793310282</v>
      </c>
      <c r="BH5" s="11">
        <f>Antiquity!BH33+Curator!BH33+IJCP!BH33+JCH!BH33</f>
        <v>0</v>
      </c>
      <c r="BI5" s="11">
        <f>Antiquity!BI33+Curator!BI33+IJCP!BI33+JCH!BI33</f>
        <v>0</v>
      </c>
      <c r="BJ5" s="11">
        <f>Antiquity!BJ33+Curator!BJ33+IJCP!BJ33+JCH!BJ33</f>
        <v>0</v>
      </c>
      <c r="BK5" s="11">
        <f>Antiquity!BK33+Curator!BK33+IJCP!BK33+JCH!BK33</f>
        <v>1912.9467637841044</v>
      </c>
      <c r="BL5" s="11">
        <f>Antiquity!BL33+Curator!BL33+IJCP!BL33+JCH!BL33</f>
        <v>0</v>
      </c>
      <c r="BM5" s="11">
        <f>Antiquity!BM33+Curator!BM33+IJCP!BM33+JCH!BM33</f>
        <v>0</v>
      </c>
      <c r="BN5" s="11">
        <f>Antiquity!BN33+Curator!BN33+IJCP!BN33+JCH!BN33</f>
        <v>0</v>
      </c>
      <c r="BO5" s="11">
        <f>Antiquity!BO33+Curator!BO33+IJCP!BO33+JCH!BO33</f>
        <v>0</v>
      </c>
      <c r="BP5" s="11">
        <f>Antiquity!BP33+Curator!BP33+IJCP!BP33+JCH!BP33</f>
        <v>629.6691219589992</v>
      </c>
      <c r="BQ5" s="11">
        <f>Antiquity!BQ33+Curator!BQ33+IJCP!BQ33+JCH!BQ33</f>
        <v>2424.7488273566319</v>
      </c>
      <c r="BR5" s="11">
        <f>Antiquity!BR33+Curator!BR33+IJCP!BR33+JCH!BR33</f>
        <v>0</v>
      </c>
      <c r="BS5" s="11">
        <f>Antiquity!BS33+Curator!BS33+IJCP!BS33+JCH!BS33</f>
        <v>0</v>
      </c>
      <c r="BT5" s="11">
        <f>Antiquity!BT33+Curator!BT33+IJCP!BT33+JCH!BT33</f>
        <v>0</v>
      </c>
      <c r="BU5" s="11">
        <f>Antiquity!BU33+Curator!BU33+IJCP!BU33+JCH!BU33</f>
        <v>0</v>
      </c>
      <c r="BV5" s="11">
        <f>Antiquity!BV33+Curator!BV33+IJCP!BV33+JCH!BV33</f>
        <v>41422.305368261688</v>
      </c>
      <c r="BW5" s="11">
        <f>Antiquity!BW33+Curator!BW33+IJCP!BW33+JCH!BW33</f>
        <v>0</v>
      </c>
      <c r="BX5" s="11">
        <f>Antiquity!BX33+Curator!BX33+IJCP!BX33+JCH!BX33</f>
        <v>3341.697270588068</v>
      </c>
      <c r="BY5" s="11">
        <f>Antiquity!BY33+Curator!BY33+IJCP!BY33+JCH!BY33</f>
        <v>724.49960761202703</v>
      </c>
      <c r="BZ5" s="11">
        <f>Antiquity!BZ33+Curator!BZ33+IJCP!BZ33+JCH!BZ33</f>
        <v>2617.1976629760466</v>
      </c>
      <c r="CA5" s="11">
        <f>Antiquity!CA33+Curator!CA33+IJCP!CA33+JCH!CA33</f>
        <v>0</v>
      </c>
      <c r="CB5" s="11">
        <f>Antiquity!CB33+Curator!CB33+IJCP!CB33+JCH!CB33</f>
        <v>118.91091528919719</v>
      </c>
      <c r="CC5" s="11">
        <f>Antiquity!CC33+Curator!CC33+IJCP!CC33+JCH!CC33</f>
        <v>0</v>
      </c>
      <c r="CD5" s="11">
        <f>Antiquity!CD33+Curator!CD33+IJCP!CD33+JCH!CD33</f>
        <v>4126.294255354921</v>
      </c>
      <c r="CE5" s="11">
        <f>Antiquity!CE33+Curator!CE33+IJCP!CE33+JCH!CE33</f>
        <v>0</v>
      </c>
      <c r="CF5" s="11">
        <f>Antiquity!CF33+Curator!CF33+IJCP!CF33+JCH!CF33</f>
        <v>2084.0239336865097</v>
      </c>
      <c r="CG5" s="11">
        <f>Antiquity!CG33+Curator!CG33+IJCP!CG33+JCH!CG33</f>
        <v>0</v>
      </c>
      <c r="CH5" s="11">
        <f>Antiquity!CH33+Curator!CH33+IJCP!CH33+JCH!CH33</f>
        <v>52.821797682430272</v>
      </c>
      <c r="CI5" s="11">
        <f>Antiquity!CI33+Curator!CI33+IJCP!CI33+JCH!CI33</f>
        <v>0</v>
      </c>
      <c r="CJ5" s="11">
        <f>Antiquity!CJ33+Curator!CJ33+IJCP!CJ33+JCH!CJ33</f>
        <v>3054.4179493156325</v>
      </c>
      <c r="CK5" s="10"/>
      <c r="CL5" s="10"/>
    </row>
    <row r="6" spans="1:90" x14ac:dyDescent="0.35">
      <c r="A6">
        <v>1998</v>
      </c>
      <c r="B6" s="11">
        <f>Antiquity!B34+Curator!B34+IJCP!B34+JCH!B34</f>
        <v>457.8567329382247</v>
      </c>
      <c r="C6" s="11">
        <f>Antiquity!C34+Curator!C34+IJCP!C34+JCH!C34</f>
        <v>29276.006587116965</v>
      </c>
      <c r="D6" s="11">
        <f>Antiquity!D34+Curator!D34+IJCP!D34+JCH!D34</f>
        <v>2796.0443984807534</v>
      </c>
      <c r="E6" s="11">
        <f>Antiquity!E34+Curator!E34+IJCP!E34+JCH!E34</f>
        <v>1168.875874941672</v>
      </c>
      <c r="F6" s="11">
        <f>Antiquity!F34+Curator!F34+IJCP!F34+JCH!F34</f>
        <v>3470.0074661689237</v>
      </c>
      <c r="G6" s="11">
        <f>Antiquity!G34+Curator!G34+IJCP!G34+JCH!G34</f>
        <v>2054.8939135553615</v>
      </c>
      <c r="H6" s="11">
        <f>Antiquity!H34+Curator!H34+IJCP!H34+JCH!H34</f>
        <v>1117.409706019597</v>
      </c>
      <c r="I6" s="11">
        <f>Antiquity!I34+Curator!I34+IJCP!I34+JCH!I34</f>
        <v>578.0046663555753</v>
      </c>
      <c r="J6" s="11">
        <f>Antiquity!J34+Curator!J34+IJCP!J34+JCH!J34</f>
        <v>0</v>
      </c>
      <c r="K6" s="11">
        <f>Antiquity!K34+Curator!K34+IJCP!K34+JCH!K34</f>
        <v>83.137657489500654</v>
      </c>
      <c r="L6" s="11">
        <f>Antiquity!L34+Curator!L34+IJCP!L34+JCH!L34</f>
        <v>17.815212319178734</v>
      </c>
      <c r="M6" s="11">
        <f>Antiquity!M34+Curator!M34+IJCP!M34+JCH!M34</f>
        <v>552.2715818945378</v>
      </c>
      <c r="N6" s="11">
        <f>Antiquity!N34+Curator!N34+IJCP!N34+JCH!N34</f>
        <v>2583.2057862809147</v>
      </c>
      <c r="O6" s="11">
        <f>Antiquity!O34+Curator!O34+IJCP!O34+JCH!O34</f>
        <v>0</v>
      </c>
      <c r="P6" s="11">
        <f>Antiquity!P34+Curator!P34+IJCP!P34+JCH!P34</f>
        <v>110.97313651783307</v>
      </c>
      <c r="Q6" s="11">
        <f>Antiquity!Q34+Curator!Q34+IJCP!Q34+JCH!Q34</f>
        <v>0</v>
      </c>
      <c r="R6" s="11">
        <f>Antiquity!R34+Curator!R34+IJCP!R34+JCH!R34</f>
        <v>324.51957406827523</v>
      </c>
      <c r="S6" s="11">
        <f>Antiquity!S34+Curator!S34+IJCP!S34+JCH!S34</f>
        <v>0</v>
      </c>
      <c r="T6" s="11">
        <f>Antiquity!T34+Curator!T34+IJCP!T34+JCH!T34</f>
        <v>0</v>
      </c>
      <c r="U6" s="11">
        <f>Antiquity!U34+Curator!U34+IJCP!U34+JCH!U34</f>
        <v>0</v>
      </c>
      <c r="V6" s="11">
        <f>Antiquity!V34+Curator!V34+IJCP!V34+JCH!V34</f>
        <v>85.211515540478558</v>
      </c>
      <c r="W6" s="11">
        <f>Antiquity!W34+Curator!W34+IJCP!W34+JCH!W34</f>
        <v>1309.418105459637</v>
      </c>
      <c r="X6" s="11">
        <f>Antiquity!X34+Curator!X34+IJCP!X34+JCH!X34</f>
        <v>468.55906743223983</v>
      </c>
      <c r="Y6" s="11">
        <f>Antiquity!Y34+Curator!Y34+IJCP!Y34+JCH!Y34</f>
        <v>0</v>
      </c>
      <c r="Z6" s="11">
        <f>Antiquity!Z34+Curator!Z34+IJCP!Z34+JCH!Z34</f>
        <v>76.650328844346959</v>
      </c>
      <c r="AA6" s="11">
        <f>Antiquity!AA34+Curator!AA34+IJCP!AA34+JCH!AA34</f>
        <v>2639.8935735623863</v>
      </c>
      <c r="AB6" s="11">
        <f>Antiquity!AB34+Curator!AB34+IJCP!AB34+JCH!AB34</f>
        <v>442.46554953933759</v>
      </c>
      <c r="AC6" s="11">
        <f>Antiquity!AC34+Curator!AC34+IJCP!AC34+JCH!AC34</f>
        <v>327.88301820620683</v>
      </c>
      <c r="AD6" s="11">
        <f>Antiquity!AD34+Curator!AD34+IJCP!AD34+JCH!AD34</f>
        <v>0</v>
      </c>
      <c r="AE6" s="11">
        <f>Antiquity!AE34+Curator!AE34+IJCP!AE34+JCH!AE34</f>
        <v>301.42565216481131</v>
      </c>
      <c r="AF6" s="11">
        <f>Antiquity!AF34+Curator!AF34+IJCP!AF34+JCH!AF34</f>
        <v>180.33134684147797</v>
      </c>
      <c r="AG6" s="11">
        <f>Antiquity!AG34+Curator!AG34+IJCP!AG34+JCH!AG34</f>
        <v>1787.6231234561653</v>
      </c>
      <c r="AH6" s="11">
        <f>Antiquity!AH34+Curator!AH34+IJCP!AH34+JCH!AH34</f>
        <v>302.40502293010559</v>
      </c>
      <c r="AI6" s="11">
        <f>Antiquity!AI34+Curator!AI34+IJCP!AI34+JCH!AI34</f>
        <v>0</v>
      </c>
      <c r="AJ6" s="11">
        <f>Antiquity!AJ34+Curator!AJ34+IJCP!AJ34+JCH!AJ34</f>
        <v>427.85837260081996</v>
      </c>
      <c r="AK6" s="11">
        <f>Antiquity!AK34+Curator!AK34+IJCP!AK34+JCH!AK34</f>
        <v>356.37425618540556</v>
      </c>
      <c r="AL6" s="11">
        <f>Antiquity!AL34+Curator!AL34+IJCP!AL34+JCH!AL34</f>
        <v>0</v>
      </c>
      <c r="AM6" s="11">
        <f>Antiquity!AM34+Curator!AM34+IJCP!AM34+JCH!AM34</f>
        <v>0</v>
      </c>
      <c r="AN6" s="11">
        <f>Antiquity!AN34+Curator!AN34+IJCP!AN34+JCH!AN34</f>
        <v>2030.2138993306999</v>
      </c>
      <c r="AO6" s="11">
        <f>Antiquity!AO34+Curator!AO34+IJCP!AO34+JCH!AO34</f>
        <v>3024.1437293737422</v>
      </c>
      <c r="AP6" s="11">
        <f>Antiquity!AP34+Curator!AP34+IJCP!AP34+JCH!AP34</f>
        <v>137.7102232547598</v>
      </c>
      <c r="AQ6" s="11">
        <f>Antiquity!AQ34+Curator!AQ34+IJCP!AQ34+JCH!AQ34</f>
        <v>87.600375822110863</v>
      </c>
      <c r="AR6" s="11">
        <f>Antiquity!AR34+Curator!AR34+IJCP!AR34+JCH!AR34</f>
        <v>52.759317256498527</v>
      </c>
      <c r="AS6" s="11">
        <f>Antiquity!AS34+Curator!AS34+IJCP!AS34+JCH!AS34</f>
        <v>225.96915126839926</v>
      </c>
      <c r="AT6" s="11">
        <f>Antiquity!AT34+Curator!AT34+IJCP!AT34+JCH!AT34</f>
        <v>1278.9750043075733</v>
      </c>
      <c r="AU6" s="11">
        <f>Antiquity!AU34+Curator!AU34+IJCP!AU34+JCH!AU34</f>
        <v>68.417592788938748</v>
      </c>
      <c r="AV6" s="11">
        <f>Antiquity!AV34+Curator!AV34+IJCP!AV34+JCH!AV34</f>
        <v>1511.4718996442343</v>
      </c>
      <c r="AW6" s="11">
        <f>Antiquity!AW34+Curator!AW34+IJCP!AW34+JCH!AW34</f>
        <v>5185.8334488034634</v>
      </c>
      <c r="AX6" s="11">
        <f>Antiquity!AX34+Curator!AX34+IJCP!AX34+JCH!AX34</f>
        <v>100.95286980867917</v>
      </c>
      <c r="AY6" s="11">
        <f>Antiquity!AY34+Curator!AY34+IJCP!AY34+JCH!AY34</f>
        <v>1275.0446922287865</v>
      </c>
      <c r="AZ6" s="11">
        <f>Antiquity!AZ34+Curator!AZ34+IJCP!AZ34+JCH!AZ34</f>
        <v>0</v>
      </c>
      <c r="BA6" s="11">
        <f>Antiquity!BA34+Curator!BA34+IJCP!BA34+JCH!BA34</f>
        <v>0</v>
      </c>
      <c r="BB6" s="11">
        <f>Antiquity!BB34+Curator!BB34+IJCP!BB34+JCH!BB34</f>
        <v>393.20623238333889</v>
      </c>
      <c r="BC6" s="11">
        <f>Antiquity!BC34+Curator!BC34+IJCP!BC34+JCH!BC34</f>
        <v>2906.8948131727666</v>
      </c>
      <c r="BD6" s="11">
        <f>Antiquity!BD34+Curator!BD34+IJCP!BD34+JCH!BD34</f>
        <v>0</v>
      </c>
      <c r="BE6" s="11">
        <f>Antiquity!BE34+Curator!BE34+IJCP!BE34+JCH!BE34</f>
        <v>301.62402129658597</v>
      </c>
      <c r="BF6" s="11">
        <f>Antiquity!BF34+Curator!BF34+IJCP!BF34+JCH!BF34</f>
        <v>666.91173661923324</v>
      </c>
      <c r="BG6" s="11">
        <f>Antiquity!BG34+Curator!BG34+IJCP!BG34+JCH!BG34</f>
        <v>0</v>
      </c>
      <c r="BH6" s="11">
        <f>Antiquity!BH34+Curator!BH34+IJCP!BH34+JCH!BH34</f>
        <v>0</v>
      </c>
      <c r="BI6" s="11">
        <f>Antiquity!BI34+Curator!BI34+IJCP!BI34+JCH!BI34</f>
        <v>0</v>
      </c>
      <c r="BJ6" s="11">
        <f>Antiquity!BJ34+Curator!BJ34+IJCP!BJ34+JCH!BJ34</f>
        <v>0</v>
      </c>
      <c r="BK6" s="11">
        <f>Antiquity!BK34+Curator!BK34+IJCP!BK34+JCH!BK34</f>
        <v>3331.0004870526127</v>
      </c>
      <c r="BL6" s="11">
        <f>Antiquity!BL34+Curator!BL34+IJCP!BL34+JCH!BL34</f>
        <v>0</v>
      </c>
      <c r="BM6" s="11">
        <f>Antiquity!BM34+Curator!BM34+IJCP!BM34+JCH!BM34</f>
        <v>0</v>
      </c>
      <c r="BN6" s="11">
        <f>Antiquity!BN34+Curator!BN34+IJCP!BN34+JCH!BN34</f>
        <v>0</v>
      </c>
      <c r="BO6" s="11">
        <f>Antiquity!BO34+Curator!BO34+IJCP!BO34+JCH!BO34</f>
        <v>0</v>
      </c>
      <c r="BP6" s="11">
        <f>Antiquity!BP34+Curator!BP34+IJCP!BP34+JCH!BP34</f>
        <v>289.32282020720652</v>
      </c>
      <c r="BQ6" s="11">
        <f>Antiquity!BQ34+Curator!BQ34+IJCP!BQ34+JCH!BQ34</f>
        <v>1065.143944255982</v>
      </c>
      <c r="BR6" s="11">
        <f>Antiquity!BR34+Curator!BR34+IJCP!BR34+JCH!BR34</f>
        <v>0</v>
      </c>
      <c r="BS6" s="11">
        <f>Antiquity!BS34+Curator!BS34+IJCP!BS34+JCH!BS34</f>
        <v>0</v>
      </c>
      <c r="BT6" s="11">
        <f>Antiquity!BT34+Curator!BT34+IJCP!BT34+JCH!BT34</f>
        <v>0</v>
      </c>
      <c r="BU6" s="11">
        <f>Antiquity!BU34+Curator!BU34+IJCP!BU34+JCH!BU34</f>
        <v>0</v>
      </c>
      <c r="BV6" s="11">
        <f>Antiquity!BV34+Curator!BV34+IJCP!BV34+JCH!BV34</f>
        <v>43697.672850622992</v>
      </c>
      <c r="BW6" s="11">
        <f>Antiquity!BW34+Curator!BW34+IJCP!BW34+JCH!BW34</f>
        <v>0</v>
      </c>
      <c r="BX6" s="11">
        <f>Antiquity!BX34+Curator!BX34+IJCP!BX34+JCH!BX34</f>
        <v>8829.8964882682776</v>
      </c>
      <c r="BY6" s="11">
        <f>Antiquity!BY34+Curator!BY34+IJCP!BY34+JCH!BY34</f>
        <v>2187.7082625006324</v>
      </c>
      <c r="BZ6" s="11">
        <f>Antiquity!BZ34+Curator!BZ34+IJCP!BZ34+JCH!BZ34</f>
        <v>6627.8911400404213</v>
      </c>
      <c r="CA6" s="11">
        <f>Antiquity!CA34+Curator!CA34+IJCP!CA34+JCH!CA34</f>
        <v>0</v>
      </c>
      <c r="CB6" s="11">
        <f>Antiquity!CB34+Curator!CB34+IJCP!CB34+JCH!CB34</f>
        <v>366.32884434700964</v>
      </c>
      <c r="CC6" s="11">
        <f>Antiquity!CC34+Curator!CC34+IJCP!CC34+JCH!CC34</f>
        <v>0</v>
      </c>
      <c r="CD6" s="11">
        <f>Antiquity!CD34+Curator!CD34+IJCP!CD34+JCH!CD34</f>
        <v>6955.0372432242675</v>
      </c>
      <c r="CE6" s="11">
        <f>Antiquity!CE34+Curator!CE34+IJCP!CE34+JCH!CE34</f>
        <v>0</v>
      </c>
      <c r="CF6" s="11">
        <f>Antiquity!CF34+Curator!CF34+IJCP!CF34+JCH!CF34</f>
        <v>3875.4305710885869</v>
      </c>
      <c r="CG6" s="11">
        <f>Antiquity!CG34+Curator!CG34+IJCP!CG34+JCH!CG34</f>
        <v>0</v>
      </c>
      <c r="CH6" s="11">
        <f>Antiquity!CH34+Curator!CH34+IJCP!CH34+JCH!CH34</f>
        <v>0</v>
      </c>
      <c r="CI6" s="11">
        <f>Antiquity!CI34+Curator!CI34+IJCP!CI34+JCH!CI34</f>
        <v>0</v>
      </c>
      <c r="CJ6" s="11">
        <f>Antiquity!CJ34+Curator!CJ34+IJCP!CJ34+JCH!CJ34</f>
        <v>1354.4667644631863</v>
      </c>
      <c r="CK6" s="10"/>
      <c r="CL6" s="10"/>
    </row>
    <row r="7" spans="1:90" x14ac:dyDescent="0.35">
      <c r="A7">
        <v>1999</v>
      </c>
      <c r="B7" s="11">
        <f>Antiquity!B35+Curator!B35+IJCP!B35+JCH!B35</f>
        <v>45.781527309086357</v>
      </c>
      <c r="C7" s="11">
        <f>Antiquity!C35+Curator!C35+IJCP!C35+JCH!C35</f>
        <v>23194.039341933669</v>
      </c>
      <c r="D7" s="11">
        <f>Antiquity!D35+Curator!D35+IJCP!D35+JCH!D35</f>
        <v>2243.6913183279748</v>
      </c>
      <c r="E7" s="11">
        <f>Antiquity!E35+Curator!E35+IJCP!E35+JCH!E35</f>
        <v>1136.7837046855329</v>
      </c>
      <c r="F7" s="11">
        <f>Antiquity!F35+Curator!F35+IJCP!F35+JCH!F35</f>
        <v>1162.4062165058942</v>
      </c>
      <c r="G7" s="11">
        <f>Antiquity!G35+Curator!G35+IJCP!G35+JCH!G35</f>
        <v>1951.1534092271716</v>
      </c>
      <c r="H7" s="11">
        <f>Antiquity!H35+Curator!H35+IJCP!H35+JCH!H35</f>
        <v>1360.2625937834921</v>
      </c>
      <c r="I7" s="11">
        <f>Antiquity!I35+Curator!I35+IJCP!I35+JCH!I35</f>
        <v>279.07630918713886</v>
      </c>
      <c r="J7" s="11">
        <f>Antiquity!J35+Curator!J35+IJCP!J35+JCH!J35</f>
        <v>0</v>
      </c>
      <c r="K7" s="11">
        <f>Antiquity!K35+Curator!K35+IJCP!K35+JCH!K35</f>
        <v>48.474812433011621</v>
      </c>
      <c r="L7" s="11">
        <f>Antiquity!L35+Curator!L35+IJCP!L35+JCH!L35</f>
        <v>0</v>
      </c>
      <c r="M7" s="11">
        <f>Antiquity!M35+Curator!M35+IJCP!M35+JCH!M35</f>
        <v>802.30760986066457</v>
      </c>
      <c r="N7" s="11">
        <f>Antiquity!N35+Curator!N35+IJCP!N35+JCH!N35</f>
        <v>3033.1382636655962</v>
      </c>
      <c r="O7" s="11">
        <f>Antiquity!O35+Curator!O35+IJCP!O35+JCH!O35</f>
        <v>0</v>
      </c>
      <c r="P7" s="11">
        <f>Antiquity!P35+Curator!P35+IJCP!P35+JCH!P35</f>
        <v>0</v>
      </c>
      <c r="Q7" s="11">
        <f>Antiquity!Q35+Curator!Q35+IJCP!Q35+JCH!Q35</f>
        <v>0</v>
      </c>
      <c r="R7" s="11">
        <f>Antiquity!R35+Curator!R35+IJCP!R35+JCH!R35</f>
        <v>0</v>
      </c>
      <c r="S7" s="11">
        <f>Antiquity!S35+Curator!S35+IJCP!S35+JCH!S35</f>
        <v>0</v>
      </c>
      <c r="T7" s="11">
        <f>Antiquity!T35+Curator!T35+IJCP!T35+JCH!T35</f>
        <v>0</v>
      </c>
      <c r="U7" s="11">
        <f>Antiquity!U35+Curator!U35+IJCP!U35+JCH!U35</f>
        <v>133.36357955255593</v>
      </c>
      <c r="V7" s="11">
        <f>Antiquity!V35+Curator!V35+IJCP!V35+JCH!V35</f>
        <v>0</v>
      </c>
      <c r="W7" s="11">
        <f>Antiquity!W35+Curator!W35+IJCP!W35+JCH!W35</f>
        <v>796.37191854233686</v>
      </c>
      <c r="X7" s="11">
        <f>Antiquity!X35+Curator!X35+IJCP!X35+JCH!X35</f>
        <v>0</v>
      </c>
      <c r="Y7" s="11">
        <f>Antiquity!Y35+Curator!Y35+IJCP!Y35+JCH!Y35</f>
        <v>0</v>
      </c>
      <c r="Z7" s="11">
        <f>Antiquity!Z35+Curator!Z35+IJCP!Z35+JCH!Z35</f>
        <v>0</v>
      </c>
      <c r="AA7" s="11">
        <f>Antiquity!AA35+Curator!AA35+IJCP!AA35+JCH!AA35</f>
        <v>751.4403552711276</v>
      </c>
      <c r="AB7" s="11">
        <f>Antiquity!AB35+Curator!AB35+IJCP!AB35+JCH!AB35</f>
        <v>1010.6428608394181</v>
      </c>
      <c r="AC7" s="11">
        <f>Antiquity!AC35+Curator!AC35+IJCP!AC35+JCH!AC35</f>
        <v>0</v>
      </c>
      <c r="AD7" s="11">
        <f>Antiquity!AD35+Curator!AD35+IJCP!AD35+JCH!AD35</f>
        <v>0</v>
      </c>
      <c r="AE7" s="11">
        <f>Antiquity!AE35+Curator!AE35+IJCP!AE35+JCH!AE35</f>
        <v>0</v>
      </c>
      <c r="AF7" s="11">
        <f>Antiquity!AF35+Curator!AF35+IJCP!AF35+JCH!AF35</f>
        <v>169.16609294320108</v>
      </c>
      <c r="AG7" s="11">
        <f>Antiquity!AG35+Curator!AG35+IJCP!AG35+JCH!AG35</f>
        <v>5910.7986313939582</v>
      </c>
      <c r="AH7" s="11">
        <f>Antiquity!AH35+Curator!AH35+IJCP!AH35+JCH!AH35</f>
        <v>1569.604074800812</v>
      </c>
      <c r="AI7" s="11">
        <f>Antiquity!AI35+Curator!AI35+IJCP!AI35+JCH!AI35</f>
        <v>175.61023401013773</v>
      </c>
      <c r="AJ7" s="11">
        <f>Antiquity!AJ35+Curator!AJ35+IJCP!AJ35+JCH!AJ35</f>
        <v>340.32237521514668</v>
      </c>
      <c r="AK7" s="11">
        <f>Antiquity!AK35+Curator!AK35+IJCP!AK35+JCH!AK35</f>
        <v>0</v>
      </c>
      <c r="AL7" s="11">
        <f>Antiquity!AL35+Curator!AL35+IJCP!AL35+JCH!AL35</f>
        <v>407.58413719185398</v>
      </c>
      <c r="AM7" s="11">
        <f>Antiquity!AM35+Curator!AM35+IJCP!AM35+JCH!AM35</f>
        <v>0</v>
      </c>
      <c r="AN7" s="11">
        <f>Antiquity!AN35+Curator!AN35+IJCP!AN35+JCH!AN35</f>
        <v>1116.6711661042373</v>
      </c>
      <c r="AO7" s="11">
        <f>Antiquity!AO35+Curator!AO35+IJCP!AO35+JCH!AO35</f>
        <v>0</v>
      </c>
      <c r="AP7" s="11">
        <f>Antiquity!AP35+Curator!AP35+IJCP!AP35+JCH!AP35</f>
        <v>209.72775991425516</v>
      </c>
      <c r="AQ7" s="11">
        <f>Antiquity!AQ35+Curator!AQ35+IJCP!AQ35+JCH!AQ35</f>
        <v>0</v>
      </c>
      <c r="AR7" s="11">
        <f>Antiquity!AR35+Curator!AR35+IJCP!AR35+JCH!AR35</f>
        <v>0</v>
      </c>
      <c r="AS7" s="11">
        <f>Antiquity!AS35+Curator!AS35+IJCP!AS35+JCH!AS35</f>
        <v>92.049717657953863</v>
      </c>
      <c r="AT7" s="11">
        <f>Antiquity!AT35+Curator!AT35+IJCP!AT35+JCH!AT35</f>
        <v>798.64294897221589</v>
      </c>
      <c r="AU7" s="11">
        <f>Antiquity!AU35+Curator!AU35+IJCP!AU35+JCH!AU35</f>
        <v>235.12830229018783</v>
      </c>
      <c r="AV7" s="11">
        <f>Antiquity!AV35+Curator!AV35+IJCP!AV35+JCH!AV35</f>
        <v>2735.6260170051037</v>
      </c>
      <c r="AW7" s="11">
        <f>Antiquity!AW35+Curator!AW35+IJCP!AW35+JCH!AW35</f>
        <v>4341.628426868323</v>
      </c>
      <c r="AX7" s="11">
        <f>Antiquity!AX35+Curator!AX35+IJCP!AX35+JCH!AX35</f>
        <v>0</v>
      </c>
      <c r="AY7" s="11">
        <f>Antiquity!AY35+Curator!AY35+IJCP!AY35+JCH!AY35</f>
        <v>1038.2333466156792</v>
      </c>
      <c r="AZ7" s="11">
        <f>Antiquity!AZ35+Curator!AZ35+IJCP!AZ35+JCH!AZ35</f>
        <v>0</v>
      </c>
      <c r="BA7" s="11">
        <f>Antiquity!BA35+Curator!BA35+IJCP!BA35+JCH!BA35</f>
        <v>0</v>
      </c>
      <c r="BB7" s="11">
        <f>Antiquity!BB35+Curator!BB35+IJCP!BB35+JCH!BB35</f>
        <v>394.65731285269709</v>
      </c>
      <c r="BC7" s="11">
        <f>Antiquity!BC35+Curator!BC35+IJCP!BC35+JCH!BC35</f>
        <v>2847.7395803394293</v>
      </c>
      <c r="BD7" s="11">
        <f>Antiquity!BD35+Curator!BD35+IJCP!BD35+JCH!BD35</f>
        <v>0</v>
      </c>
      <c r="BE7" s="11">
        <f>Antiquity!BE35+Curator!BE35+IJCP!BE35+JCH!BE35</f>
        <v>168.17792068595938</v>
      </c>
      <c r="BF7" s="11">
        <f>Antiquity!BF35+Curator!BF35+IJCP!BF35+JCH!BF35</f>
        <v>0</v>
      </c>
      <c r="BG7" s="11">
        <f>Antiquity!BG35+Curator!BG35+IJCP!BG35+JCH!BG35</f>
        <v>225.73065343597631</v>
      </c>
      <c r="BH7" s="11">
        <f>Antiquity!BH35+Curator!BH35+IJCP!BH35+JCH!BH35</f>
        <v>0</v>
      </c>
      <c r="BI7" s="11">
        <f>Antiquity!BI35+Curator!BI35+IJCP!BI35+JCH!BI35</f>
        <v>0</v>
      </c>
      <c r="BJ7" s="11">
        <f>Antiquity!BJ35+Curator!BJ35+IJCP!BJ35+JCH!BJ35</f>
        <v>0</v>
      </c>
      <c r="BK7" s="11">
        <f>Antiquity!BK35+Curator!BK35+IJCP!BK35+JCH!BK35</f>
        <v>5508.2867285496914</v>
      </c>
      <c r="BL7" s="11">
        <f>Antiquity!BL35+Curator!BL35+IJCP!BL35+JCH!BL35</f>
        <v>205.77063236870322</v>
      </c>
      <c r="BM7" s="11">
        <f>Antiquity!BM35+Curator!BM35+IJCP!BM35+JCH!BM35</f>
        <v>0</v>
      </c>
      <c r="BN7" s="11">
        <f>Antiquity!BN35+Curator!BN35+IJCP!BN35+JCH!BN35</f>
        <v>0</v>
      </c>
      <c r="BO7" s="11">
        <f>Antiquity!BO35+Curator!BO35+IJCP!BO35+JCH!BO35</f>
        <v>0</v>
      </c>
      <c r="BP7" s="11">
        <f>Antiquity!BP35+Curator!BP35+IJCP!BP35+JCH!BP35</f>
        <v>53.743532058492626</v>
      </c>
      <c r="BQ7" s="11">
        <f>Antiquity!BQ35+Curator!BQ35+IJCP!BQ35+JCH!BQ35</f>
        <v>1505.8141482314713</v>
      </c>
      <c r="BR7" s="11">
        <f>Antiquity!BR35+Curator!BR35+IJCP!BR35+JCH!BR35</f>
        <v>0</v>
      </c>
      <c r="BS7" s="11">
        <f>Antiquity!BS35+Curator!BS35+IJCP!BS35+JCH!BS35</f>
        <v>68.661531841652334</v>
      </c>
      <c r="BT7" s="11">
        <f>Antiquity!BT35+Curator!BT35+IJCP!BT35+JCH!BT35</f>
        <v>0</v>
      </c>
      <c r="BU7" s="11">
        <f>Antiquity!BU35+Curator!BU35+IJCP!BU35+JCH!BU35</f>
        <v>0</v>
      </c>
      <c r="BV7" s="11">
        <f>Antiquity!BV35+Curator!BV35+IJCP!BV35+JCH!BV35</f>
        <v>35210.344297723743</v>
      </c>
      <c r="BW7" s="11">
        <f>Antiquity!BW35+Curator!BW35+IJCP!BW35+JCH!BW35</f>
        <v>0</v>
      </c>
      <c r="BX7" s="11">
        <f>Antiquity!BX35+Curator!BX35+IJCP!BX35+JCH!BX35</f>
        <v>10857.320122568701</v>
      </c>
      <c r="BY7" s="11">
        <f>Antiquity!BY35+Curator!BY35+IJCP!BY35+JCH!BY35</f>
        <v>929.73549809489282</v>
      </c>
      <c r="BZ7" s="11">
        <f>Antiquity!BZ35+Curator!BZ35+IJCP!BZ35+JCH!BZ35</f>
        <v>9927.5846244738077</v>
      </c>
      <c r="CA7" s="11">
        <f>Antiquity!CA35+Curator!CA35+IJCP!CA35+JCH!CA35</f>
        <v>0</v>
      </c>
      <c r="CB7" s="11">
        <f>Antiquity!CB35+Curator!CB35+IJCP!CB35+JCH!CB35</f>
        <v>92.049717657953863</v>
      </c>
      <c r="CC7" s="11">
        <f>Antiquity!CC35+Curator!CC35+IJCP!CC35+JCH!CC35</f>
        <v>0</v>
      </c>
      <c r="CD7" s="11">
        <f>Antiquity!CD35+Curator!CD35+IJCP!CD35+JCH!CD35</f>
        <v>5774.519086336697</v>
      </c>
      <c r="CE7" s="11">
        <f>Antiquity!CE35+Curator!CE35+IJCP!CE35+JCH!CE35</f>
        <v>0</v>
      </c>
      <c r="CF7" s="11">
        <f>Antiquity!CF35+Curator!CF35+IJCP!CF35+JCH!CF35</f>
        <v>3241.6481544613639</v>
      </c>
      <c r="CG7" s="11">
        <f>Antiquity!CG35+Curator!CG35+IJCP!CG35+JCH!CG35</f>
        <v>0</v>
      </c>
      <c r="CH7" s="11">
        <f>Antiquity!CH35+Curator!CH35+IJCP!CH35+JCH!CH35</f>
        <v>205.77063236870322</v>
      </c>
      <c r="CI7" s="11">
        <f>Antiquity!CI35+Curator!CI35+IJCP!CI35+JCH!CI35</f>
        <v>0</v>
      </c>
      <c r="CJ7" s="11">
        <f>Antiquity!CJ35+Curator!CJ35+IJCP!CJ35+JCH!CJ35</f>
        <v>1559.5576802899641</v>
      </c>
      <c r="CK7" s="10"/>
      <c r="CL7" s="10"/>
    </row>
    <row r="8" spans="1:90" x14ac:dyDescent="0.35">
      <c r="A8">
        <v>2000</v>
      </c>
      <c r="B8" s="11">
        <f>Antiquity!B36+Curator!B36+IJCP!B36+JCH!B36</f>
        <v>137.2667020916864</v>
      </c>
      <c r="C8" s="11">
        <f>Antiquity!C36+Curator!C36+IJCP!C36+JCH!C36</f>
        <v>37973.385158817648</v>
      </c>
      <c r="D8" s="11">
        <f>Antiquity!D36+Curator!D36+IJCP!D36+JCH!D36</f>
        <v>9512.9442700586787</v>
      </c>
      <c r="E8" s="11">
        <f>Antiquity!E36+Curator!E36+IJCP!E36+JCH!E36</f>
        <v>3217.4120228530692</v>
      </c>
      <c r="F8" s="11">
        <f>Antiquity!F36+Curator!F36+IJCP!F36+JCH!F36</f>
        <v>494.58043254376963</v>
      </c>
      <c r="G8" s="11">
        <f>Antiquity!G36+Curator!G36+IJCP!G36+JCH!G36</f>
        <v>906.89598352214523</v>
      </c>
      <c r="H8" s="11">
        <f>Antiquity!H36+Curator!H36+IJCP!H36+JCH!H36</f>
        <v>3643.6645313778017</v>
      </c>
      <c r="I8" s="11">
        <f>Antiquity!I36+Curator!I36+IJCP!I36+JCH!I36</f>
        <v>1451.0796338788907</v>
      </c>
      <c r="J8" s="11">
        <f>Antiquity!J36+Curator!J36+IJCP!J36+JCH!J36</f>
        <v>77.309165808444916</v>
      </c>
      <c r="K8" s="11">
        <f>Antiquity!K36+Curator!K36+IJCP!K36+JCH!K36</f>
        <v>183.36148300720924</v>
      </c>
      <c r="L8" s="11">
        <f>Antiquity!L36+Curator!L36+IJCP!L36+JCH!L36</f>
        <v>288.42265705458311</v>
      </c>
      <c r="M8" s="11">
        <f>Antiquity!M36+Curator!M36+IJCP!M36+JCH!M36</f>
        <v>1299.3886714727078</v>
      </c>
      <c r="N8" s="11">
        <f>Antiquity!N36+Curator!N36+IJCP!N36+JCH!N36</f>
        <v>8890.1781469934995</v>
      </c>
      <c r="O8" s="11">
        <f>Antiquity!O36+Curator!O36+IJCP!O36+JCH!O36</f>
        <v>0</v>
      </c>
      <c r="P8" s="11">
        <f>Antiquity!P36+Curator!P36+IJCP!P36+JCH!P36</f>
        <v>45.592584963954657</v>
      </c>
      <c r="Q8" s="11">
        <f>Antiquity!Q36+Curator!Q36+IJCP!Q36+JCH!Q36</f>
        <v>510.38650016210983</v>
      </c>
      <c r="R8" s="11">
        <f>Antiquity!R36+Curator!R36+IJCP!R36+JCH!R36</f>
        <v>0</v>
      </c>
      <c r="S8" s="11">
        <f>Antiquity!S36+Curator!S36+IJCP!S36+JCH!S36</f>
        <v>0</v>
      </c>
      <c r="T8" s="11">
        <f>Antiquity!T36+Curator!T36+IJCP!T36+JCH!T36</f>
        <v>0</v>
      </c>
      <c r="U8" s="11">
        <f>Antiquity!U36+Curator!U36+IJCP!U36+JCH!U36</f>
        <v>249.66624800734255</v>
      </c>
      <c r="V8" s="11">
        <f>Antiquity!V36+Curator!V36+IJCP!V36+JCH!V36</f>
        <v>0</v>
      </c>
      <c r="W8" s="11">
        <f>Antiquity!W36+Curator!W36+IJCP!W36+JCH!W36</f>
        <v>1271.6366632337767</v>
      </c>
      <c r="X8" s="11">
        <f>Antiquity!X36+Curator!X36+IJCP!X36+JCH!X36</f>
        <v>0</v>
      </c>
      <c r="Y8" s="11">
        <f>Antiquity!Y36+Curator!Y36+IJCP!Y36+JCH!Y36</f>
        <v>0</v>
      </c>
      <c r="Z8" s="11">
        <f>Antiquity!Z36+Curator!Z36+IJCP!Z36+JCH!Z36</f>
        <v>334.15434637978097</v>
      </c>
      <c r="AA8" s="11">
        <f>Antiquity!AA36+Curator!AA36+IJCP!AA36+JCH!AA36</f>
        <v>2750.3580796473962</v>
      </c>
      <c r="AB8" s="11">
        <f>Antiquity!AB36+Curator!AB36+IJCP!AB36+JCH!AB36</f>
        <v>653.1633367662206</v>
      </c>
      <c r="AC8" s="11">
        <f>Antiquity!AC36+Curator!AC36+IJCP!AC36+JCH!AC36</f>
        <v>125.00804542296117</v>
      </c>
      <c r="AD8" s="11">
        <f>Antiquity!AD36+Curator!AD36+IJCP!AD36+JCH!AD36</f>
        <v>540.17301750772424</v>
      </c>
      <c r="AE8" s="11">
        <f>Antiquity!AE36+Curator!AE36+IJCP!AE36+JCH!AE36</f>
        <v>219.0426364572603</v>
      </c>
      <c r="AF8" s="11">
        <f>Antiquity!AF36+Curator!AF36+IJCP!AF36+JCH!AF36</f>
        <v>218.8309743490648</v>
      </c>
      <c r="AG8" s="11">
        <f>Antiquity!AG36+Curator!AG36+IJCP!AG36+JCH!AG36</f>
        <v>2326.4035312751516</v>
      </c>
      <c r="AH8" s="11">
        <f>Antiquity!AH36+Curator!AH36+IJCP!AH36+JCH!AH36</f>
        <v>1899.5965314042896</v>
      </c>
      <c r="AI8" s="11">
        <f>Antiquity!AI36+Curator!AI36+IJCP!AI36+JCH!AI36</f>
        <v>518.3678681771371</v>
      </c>
      <c r="AJ8" s="11">
        <f>Antiquity!AJ36+Curator!AJ36+IJCP!AJ36+JCH!AJ36</f>
        <v>249.16701663349721</v>
      </c>
      <c r="AK8" s="11">
        <f>Antiquity!AK36+Curator!AK36+IJCP!AK36+JCH!AK36</f>
        <v>227.78315057243711</v>
      </c>
      <c r="AL8" s="11">
        <f>Antiquity!AL36+Curator!AL36+IJCP!AL36+JCH!AL36</f>
        <v>24.906576200417582</v>
      </c>
      <c r="AM8" s="11">
        <f>Antiquity!AM36+Curator!AM36+IJCP!AM36+JCH!AM36</f>
        <v>0</v>
      </c>
      <c r="AN8" s="11">
        <f>Antiquity!AN36+Curator!AN36+IJCP!AN36+JCH!AN36</f>
        <v>5134.7911692798707</v>
      </c>
      <c r="AO8" s="11">
        <f>Antiquity!AO36+Curator!AO36+IJCP!AO36+JCH!AO36</f>
        <v>8.9202883625128955</v>
      </c>
      <c r="AP8" s="11">
        <f>Antiquity!AP36+Curator!AP36+IJCP!AP36+JCH!AP36</f>
        <v>641.85072871007458</v>
      </c>
      <c r="AQ8" s="11">
        <f>Antiquity!AQ36+Curator!AQ36+IJCP!AQ36+JCH!AQ36</f>
        <v>0</v>
      </c>
      <c r="AR8" s="11">
        <f>Antiquity!AR36+Curator!AR36+IJCP!AR36+JCH!AR36</f>
        <v>370.6875386199797</v>
      </c>
      <c r="AS8" s="11">
        <f>Antiquity!AS36+Curator!AS36+IJCP!AS36+JCH!AS36</f>
        <v>9.9114315139031604</v>
      </c>
      <c r="AT8" s="11">
        <f>Antiquity!AT36+Curator!AT36+IJCP!AT36+JCH!AT36</f>
        <v>3149.1709342640802</v>
      </c>
      <c r="AU8" s="11">
        <f>Antiquity!AU36+Curator!AU36+IJCP!AU36+JCH!AU36</f>
        <v>1675.0319258496434</v>
      </c>
      <c r="AV8" s="11">
        <f>Antiquity!AV36+Curator!AV36+IJCP!AV36+JCH!AV36</f>
        <v>5291.195834909995</v>
      </c>
      <c r="AW8" s="11">
        <f>Antiquity!AW36+Curator!AW36+IJCP!AW36+JCH!AW36</f>
        <v>3620.9648031341394</v>
      </c>
      <c r="AX8" s="11">
        <f>Antiquity!AX36+Curator!AX36+IJCP!AX36+JCH!AX36</f>
        <v>186.76274831860309</v>
      </c>
      <c r="AY8" s="11">
        <f>Antiquity!AY36+Curator!AY36+IJCP!AY36+JCH!AY36</f>
        <v>846.70764336166894</v>
      </c>
      <c r="AZ8" s="11">
        <f>Antiquity!AZ36+Curator!AZ36+IJCP!AZ36+JCH!AZ36</f>
        <v>0</v>
      </c>
      <c r="BA8" s="11">
        <f>Antiquity!BA36+Curator!BA36+IJCP!BA36+JCH!BA36</f>
        <v>94.158599382080283</v>
      </c>
      <c r="BB8" s="11">
        <f>Antiquity!BB36+Curator!BB36+IJCP!BB36+JCH!BB36</f>
        <v>768.99231113159124</v>
      </c>
      <c r="BC8" s="11">
        <f>Antiquity!BC36+Curator!BC36+IJCP!BC36+JCH!BC36</f>
        <v>7070.7340772688949</v>
      </c>
      <c r="BD8" s="11">
        <f>Antiquity!BD36+Curator!BD36+IJCP!BD36+JCH!BD36</f>
        <v>573.84751565761974</v>
      </c>
      <c r="BE8" s="11">
        <f>Antiquity!BE36+Curator!BE36+IJCP!BE36+JCH!BE36</f>
        <v>5454.2462369896093</v>
      </c>
      <c r="BF8" s="11">
        <f>Antiquity!BF36+Curator!BF36+IJCP!BF36+JCH!BF36</f>
        <v>5783.5279289146238</v>
      </c>
      <c r="BG8" s="11">
        <f>Antiquity!BG36+Curator!BG36+IJCP!BG36+JCH!BG36</f>
        <v>212.40670829848497</v>
      </c>
      <c r="BH8" s="11">
        <f>Antiquity!BH36+Curator!BH36+IJCP!BH36+JCH!BH36</f>
        <v>0</v>
      </c>
      <c r="BI8" s="11">
        <f>Antiquity!BI36+Curator!BI36+IJCP!BI36+JCH!BI36</f>
        <v>65708.529331941521</v>
      </c>
      <c r="BJ8" s="11">
        <f>Antiquity!BJ36+Curator!BJ36+IJCP!BJ36+JCH!BJ36</f>
        <v>0</v>
      </c>
      <c r="BK8" s="11">
        <f>Antiquity!BK36+Curator!BK36+IJCP!BK36+JCH!BK36</f>
        <v>7711.9292342941781</v>
      </c>
      <c r="BL8" s="11">
        <f>Antiquity!BL36+Curator!BL36+IJCP!BL36+JCH!BL36</f>
        <v>0</v>
      </c>
      <c r="BM8" s="11">
        <f>Antiquity!BM36+Curator!BM36+IJCP!BM36+JCH!BM36</f>
        <v>0</v>
      </c>
      <c r="BN8" s="11">
        <f>Antiquity!BN36+Curator!BN36+IJCP!BN36+JCH!BN36</f>
        <v>0</v>
      </c>
      <c r="BO8" s="11">
        <f>Antiquity!BO36+Curator!BO36+IJCP!BO36+JCH!BO36</f>
        <v>0</v>
      </c>
      <c r="BP8" s="11">
        <f>Antiquity!BP36+Curator!BP36+IJCP!BP36+JCH!BP36</f>
        <v>3097.6575492032057</v>
      </c>
      <c r="BQ8" s="11">
        <f>Antiquity!BQ36+Curator!BQ36+IJCP!BQ36+JCH!BQ36</f>
        <v>2237.0493695956789</v>
      </c>
      <c r="BR8" s="11">
        <f>Antiquity!BR36+Curator!BR36+IJCP!BR36+JCH!BR36</f>
        <v>0</v>
      </c>
      <c r="BS8" s="11">
        <f>Antiquity!BS36+Curator!BS36+IJCP!BS36+JCH!BS36</f>
        <v>0</v>
      </c>
      <c r="BT8" s="11">
        <f>Antiquity!BT36+Curator!BT36+IJCP!BT36+JCH!BT36</f>
        <v>674.07801020594002</v>
      </c>
      <c r="BU8" s="11">
        <f>Antiquity!BU36+Curator!BU36+IJCP!BU36+JCH!BU36</f>
        <v>0</v>
      </c>
      <c r="BV8" s="11">
        <f>Antiquity!BV36+Curator!BV36+IJCP!BV36+JCH!BV36</f>
        <v>67756.246697636045</v>
      </c>
      <c r="BW8" s="11">
        <f>Antiquity!BW36+Curator!BW36+IJCP!BW36+JCH!BW36</f>
        <v>0</v>
      </c>
      <c r="BX8" s="11">
        <f>Antiquity!BX36+Curator!BX36+IJCP!BX36+JCH!BX36</f>
        <v>12092.746802844802</v>
      </c>
      <c r="BY8" s="11">
        <f>Antiquity!BY36+Curator!BY36+IJCP!BY36+JCH!BY36</f>
        <v>1521.3029112411193</v>
      </c>
      <c r="BZ8" s="11">
        <f>Antiquity!BZ36+Curator!BZ36+IJCP!BZ36+JCH!BZ36</f>
        <v>9727.8941882131458</v>
      </c>
      <c r="CA8" s="11">
        <f>Antiquity!CA36+Curator!CA36+IJCP!CA36+JCH!CA36</f>
        <v>0</v>
      </c>
      <c r="CB8" s="11">
        <f>Antiquity!CB36+Curator!CB36+IJCP!CB36+JCH!CB36</f>
        <v>380.59897013388235</v>
      </c>
      <c r="CC8" s="11">
        <f>Antiquity!CC36+Curator!CC36+IJCP!CC36+JCH!CC36</f>
        <v>0</v>
      </c>
      <c r="CD8" s="11">
        <f>Antiquity!CD36+Curator!CD36+IJCP!CD36+JCH!CD36</f>
        <v>5765.6556042842376</v>
      </c>
      <c r="CE8" s="11">
        <f>Antiquity!CE36+Curator!CE36+IJCP!CE36+JCH!CE36</f>
        <v>0</v>
      </c>
      <c r="CF8" s="11">
        <f>Antiquity!CF36+Curator!CF36+IJCP!CF36+JCH!CF36</f>
        <v>84803.291799070765</v>
      </c>
      <c r="CG8" s="11">
        <f>Antiquity!CG36+Curator!CG36+IJCP!CG36+JCH!CG36</f>
        <v>0</v>
      </c>
      <c r="CH8" s="11">
        <f>Antiquity!CH36+Curator!CH36+IJCP!CH36+JCH!CH36</f>
        <v>0</v>
      </c>
      <c r="CI8" s="11">
        <f>Antiquity!CI36+Curator!CI36+IJCP!CI36+JCH!CI36</f>
        <v>0</v>
      </c>
      <c r="CJ8" s="11">
        <f>Antiquity!CJ36+Curator!CJ36+IJCP!CJ36+JCH!CJ36</f>
        <v>5334.7069187988845</v>
      </c>
      <c r="CK8" s="10"/>
      <c r="CL8" s="10"/>
    </row>
    <row r="9" spans="1:90" x14ac:dyDescent="0.35">
      <c r="A9">
        <v>2001</v>
      </c>
      <c r="B9" s="11">
        <f>Antiquity!B37+Curator!B37+IJCP!B37+JCH!B37</f>
        <v>0</v>
      </c>
      <c r="C9" s="11">
        <f>Antiquity!C37+Curator!C37+IJCP!C37+JCH!C37</f>
        <v>36395.180590791933</v>
      </c>
      <c r="D9" s="11">
        <f>Antiquity!D37+Curator!D37+IJCP!D37+JCH!D37</f>
        <v>6314.0443990836966</v>
      </c>
      <c r="E9" s="11">
        <f>Antiquity!E37+Curator!E37+IJCP!E37+JCH!E37</f>
        <v>8261.5946097409796</v>
      </c>
      <c r="F9" s="11">
        <f>Antiquity!F37+Curator!F37+IJCP!F37+JCH!F37</f>
        <v>980.85003190810392</v>
      </c>
      <c r="G9" s="11">
        <f>Antiquity!G37+Curator!G37+IJCP!G37+JCH!G37</f>
        <v>976.882994367523</v>
      </c>
      <c r="H9" s="11">
        <f>Antiquity!H37+Curator!H37+IJCP!H37+JCH!H37</f>
        <v>6304.4876160439981</v>
      </c>
      <c r="I9" s="11">
        <f>Antiquity!I37+Curator!I37+IJCP!I37+JCH!I37</f>
        <v>1183.1689464776209</v>
      </c>
      <c r="J9" s="11">
        <f>Antiquity!J37+Curator!J37+IJCP!J37+JCH!J37</f>
        <v>0</v>
      </c>
      <c r="K9" s="11">
        <f>Antiquity!K37+Curator!K37+IJCP!K37+JCH!K37</f>
        <v>564.31109014733192</v>
      </c>
      <c r="L9" s="11">
        <f>Antiquity!L37+Curator!L37+IJCP!L37+JCH!L37</f>
        <v>0</v>
      </c>
      <c r="M9" s="11">
        <f>Antiquity!M37+Curator!M37+IJCP!M37+JCH!M37</f>
        <v>2149.2830964101404</v>
      </c>
      <c r="N9" s="11">
        <f>Antiquity!N37+Curator!N37+IJCP!N37+JCH!N37</f>
        <v>8222.5281612674589</v>
      </c>
      <c r="O9" s="11">
        <f>Antiquity!O37+Curator!O37+IJCP!O37+JCH!O37</f>
        <v>126.52255639097739</v>
      </c>
      <c r="P9" s="11">
        <f>Antiquity!P37+Curator!P37+IJCP!P37+JCH!P37</f>
        <v>0</v>
      </c>
      <c r="Q9" s="11">
        <f>Antiquity!Q37+Curator!Q37+IJCP!Q37+JCH!Q37</f>
        <v>131.90399822424439</v>
      </c>
      <c r="R9" s="11">
        <f>Antiquity!R37+Curator!R37+IJCP!R37+JCH!R37</f>
        <v>0</v>
      </c>
      <c r="S9" s="11">
        <f>Antiquity!S37+Curator!S37+IJCP!S37+JCH!S37</f>
        <v>0</v>
      </c>
      <c r="T9" s="11">
        <f>Antiquity!T37+Curator!T37+IJCP!T37+JCH!T37</f>
        <v>0</v>
      </c>
      <c r="U9" s="11">
        <f>Antiquity!U37+Curator!U37+IJCP!U37+JCH!U37</f>
        <v>0</v>
      </c>
      <c r="V9" s="11">
        <f>Antiquity!V37+Curator!V37+IJCP!V37+JCH!V37</f>
        <v>0</v>
      </c>
      <c r="W9" s="11">
        <f>Antiquity!W37+Curator!W37+IJCP!W37+JCH!W37</f>
        <v>241.98928997530618</v>
      </c>
      <c r="X9" s="11">
        <f>Antiquity!X37+Curator!X37+IJCP!X37+JCH!X37</f>
        <v>0</v>
      </c>
      <c r="Y9" s="11">
        <f>Antiquity!Y37+Curator!Y37+IJCP!Y37+JCH!Y37</f>
        <v>0</v>
      </c>
      <c r="Z9" s="11">
        <f>Antiquity!Z37+Curator!Z37+IJCP!Z37+JCH!Z37</f>
        <v>0</v>
      </c>
      <c r="AA9" s="11">
        <f>Antiquity!AA37+Curator!AA37+IJCP!AA37+JCH!AA37</f>
        <v>65.456119419549935</v>
      </c>
      <c r="AB9" s="11">
        <f>Antiquity!AB37+Curator!AB37+IJCP!AB37+JCH!AB37</f>
        <v>1009.2778626218455</v>
      </c>
      <c r="AC9" s="11">
        <f>Antiquity!AC37+Curator!AC37+IJCP!AC37+JCH!AC37</f>
        <v>106.24755000437872</v>
      </c>
      <c r="AD9" s="11">
        <f>Antiquity!AD37+Curator!AD37+IJCP!AD37+JCH!AD37</f>
        <v>28.761022169196178</v>
      </c>
      <c r="AE9" s="11">
        <f>Antiquity!AE37+Curator!AE37+IJCP!AE37+JCH!AE37</f>
        <v>0</v>
      </c>
      <c r="AF9" s="11">
        <f>Antiquity!AF37+Curator!AF37+IJCP!AF37+JCH!AF37</f>
        <v>226.74836196210333</v>
      </c>
      <c r="AG9" s="11">
        <f>Antiquity!AG37+Curator!AG37+IJCP!AG37+JCH!AG37</f>
        <v>472.82235438502124</v>
      </c>
      <c r="AH9" s="11">
        <f>Antiquity!AH37+Curator!AH37+IJCP!AH37+JCH!AH37</f>
        <v>44.830827067669155</v>
      </c>
      <c r="AI9" s="11">
        <f>Antiquity!AI37+Curator!AI37+IJCP!AI37+JCH!AI37</f>
        <v>0</v>
      </c>
      <c r="AJ9" s="11">
        <f>Antiquity!AJ37+Curator!AJ37+IJCP!AJ37+JCH!AJ37</f>
        <v>97.568841918341491</v>
      </c>
      <c r="AK9" s="11">
        <f>Antiquity!AK37+Curator!AK37+IJCP!AK37+JCH!AK37</f>
        <v>824.5399364369307</v>
      </c>
      <c r="AL9" s="11">
        <f>Antiquity!AL37+Curator!AL37+IJCP!AL37+JCH!AL37</f>
        <v>0</v>
      </c>
      <c r="AM9" s="11">
        <f>Antiquity!AM37+Curator!AM37+IJCP!AM37+JCH!AM37</f>
        <v>0</v>
      </c>
      <c r="AN9" s="11">
        <f>Antiquity!AN37+Curator!AN37+IJCP!AN37+JCH!AN37</f>
        <v>716.50002724255069</v>
      </c>
      <c r="AO9" s="11">
        <f>Antiquity!AO37+Curator!AO37+IJCP!AO37+JCH!AO37</f>
        <v>0</v>
      </c>
      <c r="AP9" s="11">
        <f>Antiquity!AP37+Curator!AP37+IJCP!AP37+JCH!AP37</f>
        <v>254.01694741659981</v>
      </c>
      <c r="AQ9" s="11">
        <f>Antiquity!AQ37+Curator!AQ37+IJCP!AQ37+JCH!AQ37</f>
        <v>0</v>
      </c>
      <c r="AR9" s="11">
        <f>Antiquity!AR37+Curator!AR37+IJCP!AR37+JCH!AR37</f>
        <v>0</v>
      </c>
      <c r="AS9" s="11">
        <f>Antiquity!AS37+Curator!AS37+IJCP!AS37+JCH!AS37</f>
        <v>407.39070655329249</v>
      </c>
      <c r="AT9" s="11">
        <f>Antiquity!AT37+Curator!AT37+IJCP!AT37+JCH!AT37</f>
        <v>2152.9042290336315</v>
      </c>
      <c r="AU9" s="11">
        <f>Antiquity!AU37+Curator!AU37+IJCP!AU37+JCH!AU37</f>
        <v>86.283066507588757</v>
      </c>
      <c r="AV9" s="11">
        <f>Antiquity!AV37+Curator!AV37+IJCP!AV37+JCH!AV37</f>
        <v>10214.476164808666</v>
      </c>
      <c r="AW9" s="11">
        <f>Antiquity!AW37+Curator!AW37+IJCP!AW37+JCH!AW37</f>
        <v>4229.1096444999457</v>
      </c>
      <c r="AX9" s="11">
        <f>Antiquity!AX37+Curator!AX37+IJCP!AX37+JCH!AX37</f>
        <v>0</v>
      </c>
      <c r="AY9" s="11">
        <f>Antiquity!AY37+Curator!AY37+IJCP!AY37+JCH!AY37</f>
        <v>1035.8398660819767</v>
      </c>
      <c r="AZ9" s="11">
        <f>Antiquity!AZ37+Curator!AZ37+IJCP!AZ37+JCH!AZ37</f>
        <v>0</v>
      </c>
      <c r="BA9" s="11">
        <f>Antiquity!BA37+Curator!BA37+IJCP!BA37+JCH!BA37</f>
        <v>259.84095890791076</v>
      </c>
      <c r="BB9" s="11">
        <f>Antiquity!BB37+Curator!BB37+IJCP!BB37+JCH!BB37</f>
        <v>158.40225563909769</v>
      </c>
      <c r="BC9" s="11">
        <f>Antiquity!BC37+Curator!BC37+IJCP!BC37+JCH!BC37</f>
        <v>3257.7373917795276</v>
      </c>
      <c r="BD9" s="11">
        <f>Antiquity!BD37+Curator!BD37+IJCP!BD37+JCH!BD37</f>
        <v>183.40707041986539</v>
      </c>
      <c r="BE9" s="11">
        <f>Antiquity!BE37+Curator!BE37+IJCP!BE37+JCH!BE37</f>
        <v>3463.7526710719039</v>
      </c>
      <c r="BF9" s="11">
        <f>Antiquity!BF37+Curator!BF37+IJCP!BF37+JCH!BF37</f>
        <v>1091.39141819576</v>
      </c>
      <c r="BG9" s="11">
        <f>Antiquity!BG37+Curator!BG37+IJCP!BG37+JCH!BG37</f>
        <v>519.68191781582084</v>
      </c>
      <c r="BH9" s="11">
        <f>Antiquity!BH37+Curator!BH37+IJCP!BH37+JCH!BH37</f>
        <v>0</v>
      </c>
      <c r="BI9" s="11">
        <f>Antiquity!BI37+Curator!BI37+IJCP!BI37+JCH!BI37</f>
        <v>13215.276845796619</v>
      </c>
      <c r="BJ9" s="11">
        <f>Antiquity!BJ37+Curator!BJ37+IJCP!BJ37+JCH!BJ37</f>
        <v>0</v>
      </c>
      <c r="BK9" s="11">
        <f>Antiquity!BK37+Curator!BK37+IJCP!BK37+JCH!BK37</f>
        <v>7344.3927442451413</v>
      </c>
      <c r="BL9" s="11">
        <f>Antiquity!BL37+Curator!BL37+IJCP!BL37+JCH!BL37</f>
        <v>0</v>
      </c>
      <c r="BM9" s="11">
        <f>Antiquity!BM37+Curator!BM37+IJCP!BM37+JCH!BM37</f>
        <v>0</v>
      </c>
      <c r="BN9" s="11">
        <f>Antiquity!BN37+Curator!BN37+IJCP!BN37+JCH!BN37</f>
        <v>35.802372941384704</v>
      </c>
      <c r="BO9" s="11">
        <f>Antiquity!BO37+Curator!BO37+IJCP!BO37+JCH!BO37</f>
        <v>0</v>
      </c>
      <c r="BP9" s="11">
        <f>Antiquity!BP37+Curator!BP37+IJCP!BP37+JCH!BP37</f>
        <v>2319.3227357396463</v>
      </c>
      <c r="BQ9" s="11">
        <f>Antiquity!BQ37+Curator!BQ37+IJCP!BQ37+JCH!BQ37</f>
        <v>1329.6603506286515</v>
      </c>
      <c r="BR9" s="11">
        <f>Antiquity!BR37+Curator!BR37+IJCP!BR37+JCH!BR37</f>
        <v>0</v>
      </c>
      <c r="BS9" s="11">
        <f>Antiquity!BS37+Curator!BS37+IJCP!BS37+JCH!BS37</f>
        <v>0</v>
      </c>
      <c r="BT9" s="11">
        <f>Antiquity!BT37+Curator!BT37+IJCP!BT37+JCH!BT37</f>
        <v>30.829821143970253</v>
      </c>
      <c r="BU9" s="11">
        <f>Antiquity!BU37+Curator!BU37+IJCP!BU37+JCH!BU37</f>
        <v>0</v>
      </c>
      <c r="BV9" s="11">
        <f>Antiquity!BV37+Curator!BV37+IJCP!BV37+JCH!BV37</f>
        <v>71351.339776853711</v>
      </c>
      <c r="BW9" s="11">
        <f>Antiquity!BW37+Curator!BW37+IJCP!BW37+JCH!BW37</f>
        <v>0</v>
      </c>
      <c r="BX9" s="11">
        <f>Antiquity!BX37+Curator!BX37+IJCP!BX37+JCH!BX37</f>
        <v>3173.5688665044017</v>
      </c>
      <c r="BY9" s="11">
        <f>Antiquity!BY37+Curator!BY37+IJCP!BY37+JCH!BY37</f>
        <v>241.98928997530618</v>
      </c>
      <c r="BZ9" s="11">
        <f>Antiquity!BZ37+Curator!BZ37+IJCP!BZ37+JCH!BZ37</f>
        <v>2799.6755783048557</v>
      </c>
      <c r="CA9" s="11">
        <f>Antiquity!CA37+Curator!CA37+IJCP!CA37+JCH!CA37</f>
        <v>0</v>
      </c>
      <c r="CB9" s="11">
        <f>Antiquity!CB37+Curator!CB37+IJCP!CB37+JCH!CB37</f>
        <v>407.39070655329249</v>
      </c>
      <c r="CC9" s="11">
        <f>Antiquity!CC37+Curator!CC37+IJCP!CC37+JCH!CC37</f>
        <v>0</v>
      </c>
      <c r="CD9" s="11">
        <f>Antiquity!CD37+Curator!CD37+IJCP!CD37+JCH!CD37</f>
        <v>5601.1864725193318</v>
      </c>
      <c r="CE9" s="11">
        <f>Antiquity!CE37+Curator!CE37+IJCP!CE37+JCH!CE37</f>
        <v>0</v>
      </c>
      <c r="CF9" s="11">
        <f>Antiquity!CF37+Curator!CF37+IJCP!CF37+JCH!CF37</f>
        <v>21730.250537522876</v>
      </c>
      <c r="CG9" s="11">
        <f>Antiquity!CG37+Curator!CG37+IJCP!CG37+JCH!CG37</f>
        <v>0</v>
      </c>
      <c r="CH9" s="11">
        <f>Antiquity!CH37+Curator!CH37+IJCP!CH37+JCH!CH37</f>
        <v>35.802372941384704</v>
      </c>
      <c r="CI9" s="11">
        <f>Antiquity!CI37+Curator!CI37+IJCP!CI37+JCH!CI37</f>
        <v>0</v>
      </c>
      <c r="CJ9" s="11">
        <f>Antiquity!CJ37+Curator!CJ37+IJCP!CJ37+JCH!CJ37</f>
        <v>3648.9830863683128</v>
      </c>
      <c r="CK9" s="10"/>
      <c r="CL9" s="10"/>
    </row>
    <row r="10" spans="1:90" x14ac:dyDescent="0.35">
      <c r="A10">
        <v>2002</v>
      </c>
      <c r="B10" s="11">
        <f>Antiquity!B38+Curator!B38+IJCP!B38+JCH!B38</f>
        <v>100.48899236484365</v>
      </c>
      <c r="C10" s="11">
        <f>Antiquity!C38+Curator!C38+IJCP!C38+JCH!C38</f>
        <v>38314.319997065722</v>
      </c>
      <c r="D10" s="11">
        <f>Antiquity!D38+Curator!D38+IJCP!D38+JCH!D38</f>
        <v>6767.2659408224754</v>
      </c>
      <c r="E10" s="11">
        <f>Antiquity!E38+Curator!E38+IJCP!E38+JCH!E38</f>
        <v>6509.0252442702222</v>
      </c>
      <c r="F10" s="11">
        <f>Antiquity!F38+Curator!F38+IJCP!F38+JCH!F38</f>
        <v>1563.4904988530129</v>
      </c>
      <c r="G10" s="11">
        <f>Antiquity!G38+Curator!G38+IJCP!G38+JCH!G38</f>
        <v>548.82787261135945</v>
      </c>
      <c r="H10" s="11">
        <f>Antiquity!H38+Curator!H38+IJCP!H38+JCH!H38</f>
        <v>3472.7667505434038</v>
      </c>
      <c r="I10" s="11">
        <f>Antiquity!I38+Curator!I38+IJCP!I38+JCH!I38</f>
        <v>908.43057606790831</v>
      </c>
      <c r="J10" s="11">
        <f>Antiquity!J38+Curator!J38+IJCP!J38+JCH!J38</f>
        <v>0</v>
      </c>
      <c r="K10" s="11">
        <f>Antiquity!K38+Curator!K38+IJCP!K38+JCH!K38</f>
        <v>1158.5789707946756</v>
      </c>
      <c r="L10" s="11">
        <f>Antiquity!L38+Curator!L38+IJCP!L38+JCH!L38</f>
        <v>17.733351593795973</v>
      </c>
      <c r="M10" s="11">
        <f>Antiquity!M38+Curator!M38+IJCP!M38+JCH!M38</f>
        <v>1659.053560219578</v>
      </c>
      <c r="N10" s="11">
        <f>Antiquity!N38+Curator!N38+IJCP!N38+JCH!N38</f>
        <v>9977.8904054669838</v>
      </c>
      <c r="O10" s="11">
        <f>Antiquity!O38+Curator!O38+IJCP!O38+JCH!O38</f>
        <v>0</v>
      </c>
      <c r="P10" s="11">
        <f>Antiquity!P38+Curator!P38+IJCP!P38+JCH!P38</f>
        <v>10.837048196208674</v>
      </c>
      <c r="Q10" s="11">
        <f>Antiquity!Q38+Curator!Q38+IJCP!Q38+JCH!Q38</f>
        <v>123.14827495691635</v>
      </c>
      <c r="R10" s="11">
        <f>Antiquity!R38+Curator!R38+IJCP!R38+JCH!R38</f>
        <v>0</v>
      </c>
      <c r="S10" s="11">
        <f>Antiquity!S38+Curator!S38+IJCP!S38+JCH!S38</f>
        <v>0</v>
      </c>
      <c r="T10" s="11">
        <f>Antiquity!T38+Curator!T38+IJCP!T38+JCH!T38</f>
        <v>46.303751383800702</v>
      </c>
      <c r="U10" s="11">
        <f>Antiquity!U38+Curator!U38+IJCP!U38+JCH!U38</f>
        <v>0</v>
      </c>
      <c r="V10" s="11">
        <f>Antiquity!V38+Curator!V38+IJCP!V38+JCH!V38</f>
        <v>101.47417856449934</v>
      </c>
      <c r="W10" s="11">
        <f>Antiquity!W38+Curator!W38+IJCP!W38+JCH!W38</f>
        <v>900.11190342679811</v>
      </c>
      <c r="X10" s="11">
        <f>Antiquity!X38+Curator!X38+IJCP!X38+JCH!X38</f>
        <v>0</v>
      </c>
      <c r="Y10" s="11">
        <f>Antiquity!Y38+Curator!Y38+IJCP!Y38+JCH!Y38</f>
        <v>0</v>
      </c>
      <c r="Z10" s="11">
        <f>Antiquity!Z38+Curator!Z38+IJCP!Z38+JCH!Z38</f>
        <v>0</v>
      </c>
      <c r="AA10" s="11">
        <f>Antiquity!AA38+Curator!AA38+IJCP!AA38+JCH!AA38</f>
        <v>1863.1780664162006</v>
      </c>
      <c r="AB10" s="11">
        <f>Antiquity!AB38+Curator!AB38+IJCP!AB38+JCH!AB38</f>
        <v>82.653269951022978</v>
      </c>
      <c r="AC10" s="11">
        <f>Antiquity!AC38+Curator!AC38+IJCP!AC38+JCH!AC38</f>
        <v>35.834186300132387</v>
      </c>
      <c r="AD10" s="11">
        <f>Antiquity!AD38+Curator!AD38+IJCP!AD38+JCH!AD38</f>
        <v>0</v>
      </c>
      <c r="AE10" s="11">
        <f>Antiquity!AE38+Curator!AE38+IJCP!AE38+JCH!AE38</f>
        <v>0</v>
      </c>
      <c r="AF10" s="11">
        <f>Antiquity!AF38+Curator!AF38+IJCP!AF38+JCH!AF38</f>
        <v>0</v>
      </c>
      <c r="AG10" s="11">
        <f>Antiquity!AG38+Curator!AG38+IJCP!AG38+JCH!AG38</f>
        <v>204.91872952830926</v>
      </c>
      <c r="AH10" s="11">
        <f>Antiquity!AH38+Curator!AH38+IJCP!AH38+JCH!AH38</f>
        <v>708.08031793288433</v>
      </c>
      <c r="AI10" s="11">
        <f>Antiquity!AI38+Curator!AI38+IJCP!AI38+JCH!AI38</f>
        <v>23.644468791727991</v>
      </c>
      <c r="AJ10" s="11">
        <f>Antiquity!AJ38+Curator!AJ38+IJCP!AJ38+JCH!AJ38</f>
        <v>328.59616960655484</v>
      </c>
      <c r="AK10" s="11">
        <f>Antiquity!AK38+Curator!AK38+IJCP!AK38+JCH!AK38</f>
        <v>121.38580298707835</v>
      </c>
      <c r="AL10" s="11">
        <f>Antiquity!AL38+Curator!AL38+IJCP!AL38+JCH!AL38</f>
        <v>194.08168133210077</v>
      </c>
      <c r="AM10" s="11">
        <f>Antiquity!AM38+Curator!AM38+IJCP!AM38+JCH!AM38</f>
        <v>0</v>
      </c>
      <c r="AN10" s="11">
        <f>Antiquity!AN38+Curator!AN38+IJCP!AN38+JCH!AN38</f>
        <v>1453.0797141533571</v>
      </c>
      <c r="AO10" s="11">
        <f>Antiquity!AO38+Curator!AO38+IJCP!AO38+JCH!AO38</f>
        <v>140.71185940419329</v>
      </c>
      <c r="AP10" s="11">
        <f>Antiquity!AP38+Curator!AP38+IJCP!AP38+JCH!AP38</f>
        <v>179.30388833727113</v>
      </c>
      <c r="AQ10" s="11">
        <f>Antiquity!AQ38+Curator!AQ38+IJCP!AQ38+JCH!AQ38</f>
        <v>0</v>
      </c>
      <c r="AR10" s="11">
        <f>Antiquity!AR38+Curator!AR38+IJCP!AR38+JCH!AR38</f>
        <v>0</v>
      </c>
      <c r="AS10" s="11">
        <f>Antiquity!AS38+Curator!AS38+IJCP!AS38+JCH!AS38</f>
        <v>73.88896497415007</v>
      </c>
      <c r="AT10" s="11">
        <f>Antiquity!AT38+Curator!AT38+IJCP!AT38+JCH!AT38</f>
        <v>10412.813588155053</v>
      </c>
      <c r="AU10" s="11">
        <f>Antiquity!AU38+Curator!AU38+IJCP!AU38+JCH!AU38</f>
        <v>115.26678535967412</v>
      </c>
      <c r="AV10" s="11">
        <f>Antiquity!AV38+Curator!AV38+IJCP!AV38+JCH!AV38</f>
        <v>8791.8214908934187</v>
      </c>
      <c r="AW10" s="11">
        <f>Antiquity!AW38+Curator!AW38+IJCP!AW38+JCH!AW38</f>
        <v>2214.8345904397561</v>
      </c>
      <c r="AX10" s="11">
        <f>Antiquity!AX38+Curator!AX38+IJCP!AX38+JCH!AX38</f>
        <v>0</v>
      </c>
      <c r="AY10" s="11">
        <f>Antiquity!AY38+Curator!AY38+IJCP!AY38+JCH!AY38</f>
        <v>3862.3168030031402</v>
      </c>
      <c r="AZ10" s="11">
        <f>Antiquity!AZ38+Curator!AZ38+IJCP!AZ38+JCH!AZ38</f>
        <v>0</v>
      </c>
      <c r="BA10" s="11">
        <f>Antiquity!BA38+Curator!BA38+IJCP!BA38+JCH!BA38</f>
        <v>0</v>
      </c>
      <c r="BB10" s="11">
        <f>Antiquity!BB38+Curator!BB38+IJCP!BB38+JCH!BB38</f>
        <v>1165.4806386174635</v>
      </c>
      <c r="BC10" s="11">
        <f>Antiquity!BC38+Curator!BC38+IJCP!BC38+JCH!BC38</f>
        <v>5870.120396154216</v>
      </c>
      <c r="BD10" s="11">
        <f>Antiquity!BD38+Curator!BD38+IJCP!BD38+JCH!BD38</f>
        <v>85.711199370014029</v>
      </c>
      <c r="BE10" s="11">
        <f>Antiquity!BE38+Curator!BE38+IJCP!BE38+JCH!BE38</f>
        <v>6444.6961016808782</v>
      </c>
      <c r="BF10" s="11">
        <f>Antiquity!BF38+Curator!BF38+IJCP!BF38+JCH!BF38</f>
        <v>1351.6693186712969</v>
      </c>
      <c r="BG10" s="11">
        <f>Antiquity!BG38+Curator!BG38+IJCP!BG38+JCH!BG38</f>
        <v>1120.7510066416571</v>
      </c>
      <c r="BH10" s="11">
        <f>Antiquity!BH38+Curator!BH38+IJCP!BH38+JCH!BH38</f>
        <v>0</v>
      </c>
      <c r="BI10" s="11">
        <f>Antiquity!BI38+Curator!BI38+IJCP!BI38+JCH!BI38</f>
        <v>21013.705413156473</v>
      </c>
      <c r="BJ10" s="11">
        <f>Antiquity!BJ38+Curator!BJ38+IJCP!BJ38+JCH!BJ38</f>
        <v>0</v>
      </c>
      <c r="BK10" s="11">
        <f>Antiquity!BK38+Curator!BK38+IJCP!BK38+JCH!BK38</f>
        <v>5309.6849333580712</v>
      </c>
      <c r="BL10" s="11">
        <f>Antiquity!BL38+Curator!BL38+IJCP!BL38+JCH!BL38</f>
        <v>0</v>
      </c>
      <c r="BM10" s="11">
        <f>Antiquity!BM38+Curator!BM38+IJCP!BM38+JCH!BM38</f>
        <v>0</v>
      </c>
      <c r="BN10" s="11">
        <f>Antiquity!BN38+Curator!BN38+IJCP!BN38+JCH!BN38</f>
        <v>0</v>
      </c>
      <c r="BO10" s="11">
        <f>Antiquity!BO38+Curator!BO38+IJCP!BO38+JCH!BO38</f>
        <v>0</v>
      </c>
      <c r="BP10" s="11">
        <f>Antiquity!BP38+Curator!BP38+IJCP!BP38+JCH!BP38</f>
        <v>584.04480617553349</v>
      </c>
      <c r="BQ10" s="11">
        <f>Antiquity!BQ38+Curator!BQ38+IJCP!BQ38+JCH!BQ38</f>
        <v>1061.6282933378075</v>
      </c>
      <c r="BR10" s="11">
        <f>Antiquity!BR38+Curator!BR38+IJCP!BR38+JCH!BR38</f>
        <v>0</v>
      </c>
      <c r="BS10" s="11">
        <f>Antiquity!BS38+Curator!BS38+IJCP!BS38+JCH!BS38</f>
        <v>75.707115970603923</v>
      </c>
      <c r="BT10" s="11">
        <f>Antiquity!BT38+Curator!BT38+IJCP!BT38+JCH!BT38</f>
        <v>936.6559841236317</v>
      </c>
      <c r="BU10" s="11">
        <f>Antiquity!BU38+Curator!BU38+IJCP!BU38+JCH!BU38</f>
        <v>0</v>
      </c>
      <c r="BV10" s="11">
        <f>Antiquity!BV38+Curator!BV38+IJCP!BV38+JCH!BV38</f>
        <v>70632.368080601838</v>
      </c>
      <c r="BW10" s="11">
        <f>Antiquity!BW38+Curator!BW38+IJCP!BW38+JCH!BW38</f>
        <v>0</v>
      </c>
      <c r="BX10" s="11">
        <f>Antiquity!BX38+Curator!BX38+IJCP!BX38+JCH!BX38</f>
        <v>4539.3291198459237</v>
      </c>
      <c r="BY10" s="11">
        <f>Antiquity!BY38+Curator!BY38+IJCP!BY38+JCH!BY38</f>
        <v>1047.8898333750979</v>
      </c>
      <c r="BZ10" s="11">
        <f>Antiquity!BZ38+Curator!BZ38+IJCP!BZ38+JCH!BZ38</f>
        <v>3368.2910115139011</v>
      </c>
      <c r="CA10" s="11">
        <f>Antiquity!CA38+Curator!CA38+IJCP!CA38+JCH!CA38</f>
        <v>0</v>
      </c>
      <c r="CB10" s="11">
        <f>Antiquity!CB38+Curator!CB38+IJCP!CB38+JCH!CB38</f>
        <v>73.88896497415007</v>
      </c>
      <c r="CC10" s="11">
        <f>Antiquity!CC38+Curator!CC38+IJCP!CC38+JCH!CC38</f>
        <v>0</v>
      </c>
      <c r="CD10" s="11">
        <f>Antiquity!CD38+Curator!CD38+IJCP!CD38+JCH!CD38</f>
        <v>7242.63203206035</v>
      </c>
      <c r="CE10" s="11">
        <f>Antiquity!CE38+Curator!CE38+IJCP!CE38+JCH!CE38</f>
        <v>0</v>
      </c>
      <c r="CF10" s="11">
        <f>Antiquity!CF38+Curator!CF38+IJCP!CF38+JCH!CF38</f>
        <v>35886.653435674569</v>
      </c>
      <c r="CG10" s="11">
        <f>Antiquity!CG38+Curator!CG38+IJCP!CG38+JCH!CG38</f>
        <v>0</v>
      </c>
      <c r="CH10" s="11">
        <f>Antiquity!CH38+Curator!CH38+IJCP!CH38+JCH!CH38</f>
        <v>0</v>
      </c>
      <c r="CI10" s="11">
        <f>Antiquity!CI38+Curator!CI38+IJCP!CI38+JCH!CI38</f>
        <v>0</v>
      </c>
      <c r="CJ10" s="11">
        <f>Antiquity!CJ38+Curator!CJ38+IJCP!CJ38+JCH!CJ38</f>
        <v>1645.6730995133412</v>
      </c>
      <c r="CK10" s="10"/>
      <c r="CL10" s="10"/>
    </row>
    <row r="11" spans="1:90" x14ac:dyDescent="0.35">
      <c r="A11">
        <v>2003</v>
      </c>
      <c r="B11" s="11">
        <f>Antiquity!B39+Curator!B39+IJCP!B39+JCH!B39</f>
        <v>122.23255432105513</v>
      </c>
      <c r="C11" s="11">
        <f>Antiquity!C39+Curator!C39+IJCP!C39+JCH!C39</f>
        <v>21891.274836292203</v>
      </c>
      <c r="D11" s="11">
        <f>Antiquity!D39+Curator!D39+IJCP!D39+JCH!D39</f>
        <v>2116.4228774324988</v>
      </c>
      <c r="E11" s="11">
        <f>Antiquity!E39+Curator!E39+IJCP!E39+JCH!E39</f>
        <v>4003.181717855341</v>
      </c>
      <c r="F11" s="11">
        <f>Antiquity!F39+Curator!F39+IJCP!F39+JCH!F39</f>
        <v>1384.8282125018918</v>
      </c>
      <c r="G11" s="11">
        <f>Antiquity!G39+Curator!G39+IJCP!G39+JCH!G39</f>
        <v>755.74744437622144</v>
      </c>
      <c r="H11" s="11">
        <f>Antiquity!H39+Curator!H39+IJCP!H39+JCH!H39</f>
        <v>1496.3950130265896</v>
      </c>
      <c r="I11" s="11">
        <f>Antiquity!I39+Curator!I39+IJCP!I39+JCH!I39</f>
        <v>943.29165191198024</v>
      </c>
      <c r="J11" s="11">
        <f>Antiquity!J39+Curator!J39+IJCP!J39+JCH!J39</f>
        <v>0</v>
      </c>
      <c r="K11" s="11">
        <f>Antiquity!K39+Curator!K39+IJCP!K39+JCH!K39</f>
        <v>405.2125750387022</v>
      </c>
      <c r="L11" s="11">
        <f>Antiquity!L39+Curator!L39+IJCP!L39+JCH!L39</f>
        <v>0</v>
      </c>
      <c r="M11" s="11">
        <f>Antiquity!M39+Curator!M39+IJCP!M39+JCH!M39</f>
        <v>1638.5319307449031</v>
      </c>
      <c r="N11" s="11">
        <f>Antiquity!N39+Curator!N39+IJCP!N39+JCH!N39</f>
        <v>10389.766493680578</v>
      </c>
      <c r="O11" s="11">
        <f>Antiquity!O39+Curator!O39+IJCP!O39+JCH!O39</f>
        <v>0</v>
      </c>
      <c r="P11" s="11">
        <f>Antiquity!P39+Curator!P39+IJCP!P39+JCH!P39</f>
        <v>54.656833232992199</v>
      </c>
      <c r="Q11" s="11">
        <f>Antiquity!Q39+Curator!Q39+IJCP!Q39+JCH!Q39</f>
        <v>88.710760622837952</v>
      </c>
      <c r="R11" s="11">
        <f>Antiquity!R39+Curator!R39+IJCP!R39+JCH!R39</f>
        <v>70.414477446276535</v>
      </c>
      <c r="S11" s="11">
        <f>Antiquity!S39+Curator!S39+IJCP!S39+JCH!S39</f>
        <v>450.17355371900891</v>
      </c>
      <c r="T11" s="11">
        <f>Antiquity!T39+Curator!T39+IJCP!T39+JCH!T39</f>
        <v>0</v>
      </c>
      <c r="U11" s="11">
        <f>Antiquity!U39+Curator!U39+IJCP!U39+JCH!U39</f>
        <v>0</v>
      </c>
      <c r="V11" s="11">
        <f>Antiquity!V39+Curator!V39+IJCP!V39+JCH!V39</f>
        <v>0</v>
      </c>
      <c r="W11" s="11">
        <f>Antiquity!W39+Curator!W39+IJCP!W39+JCH!W39</f>
        <v>91.002996821552983</v>
      </c>
      <c r="X11" s="11">
        <f>Antiquity!X39+Curator!X39+IJCP!X39+JCH!X39</f>
        <v>107.64901289063485</v>
      </c>
      <c r="Y11" s="11">
        <f>Antiquity!Y39+Curator!Y39+IJCP!Y39+JCH!Y39</f>
        <v>0</v>
      </c>
      <c r="Z11" s="11">
        <f>Antiquity!Z39+Curator!Z39+IJCP!Z39+JCH!Z39</f>
        <v>120.31080244525596</v>
      </c>
      <c r="AA11" s="11">
        <f>Antiquity!AA39+Curator!AA39+IJCP!AA39+JCH!AA39</f>
        <v>38.577357348267149</v>
      </c>
      <c r="AB11" s="11">
        <f>Antiquity!AB39+Curator!AB39+IJCP!AB39+JCH!AB39</f>
        <v>606.53095307760429</v>
      </c>
      <c r="AC11" s="11">
        <f>Antiquity!AC39+Curator!AC39+IJCP!AC39+JCH!AC39</f>
        <v>54.403965491145883</v>
      </c>
      <c r="AD11" s="11">
        <f>Antiquity!AD39+Curator!AD39+IJCP!AD39+JCH!AD39</f>
        <v>56.644354441464564</v>
      </c>
      <c r="AE11" s="11">
        <f>Antiquity!AE39+Curator!AE39+IJCP!AE39+JCH!AE39</f>
        <v>0</v>
      </c>
      <c r="AF11" s="11">
        <f>Antiquity!AF39+Curator!AF39+IJCP!AF39+JCH!AF39</f>
        <v>0</v>
      </c>
      <c r="AG11" s="11">
        <f>Antiquity!AG39+Curator!AG39+IJCP!AG39+JCH!AG39</f>
        <v>1010.1671894057695</v>
      </c>
      <c r="AH11" s="11">
        <f>Antiquity!AH39+Curator!AH39+IJCP!AH39+JCH!AH39</f>
        <v>0</v>
      </c>
      <c r="AI11" s="11">
        <f>Antiquity!AI39+Curator!AI39+IJCP!AI39+JCH!AI39</f>
        <v>0</v>
      </c>
      <c r="AJ11" s="11">
        <f>Antiquity!AJ39+Curator!AJ39+IJCP!AJ39+JCH!AJ39</f>
        <v>0</v>
      </c>
      <c r="AK11" s="11">
        <f>Antiquity!AK39+Curator!AK39+IJCP!AK39+JCH!AK39</f>
        <v>79.740009548618431</v>
      </c>
      <c r="AL11" s="11">
        <f>Antiquity!AL39+Curator!AL39+IJCP!AL39+JCH!AL39</f>
        <v>0</v>
      </c>
      <c r="AM11" s="11">
        <f>Antiquity!AM39+Curator!AM39+IJCP!AM39+JCH!AM39</f>
        <v>0</v>
      </c>
      <c r="AN11" s="11">
        <f>Antiquity!AN39+Curator!AN39+IJCP!AN39+JCH!AN39</f>
        <v>876.49685293634786</v>
      </c>
      <c r="AO11" s="11">
        <f>Antiquity!AO39+Curator!AO39+IJCP!AO39+JCH!AO39</f>
        <v>81.733509787333901</v>
      </c>
      <c r="AP11" s="11">
        <f>Antiquity!AP39+Curator!AP39+IJCP!AP39+JCH!AP39</f>
        <v>0</v>
      </c>
      <c r="AQ11" s="11">
        <f>Antiquity!AQ39+Curator!AQ39+IJCP!AQ39+JCH!AQ39</f>
        <v>0</v>
      </c>
      <c r="AR11" s="11">
        <f>Antiquity!AR39+Curator!AR39+IJCP!AR39+JCH!AR39</f>
        <v>0</v>
      </c>
      <c r="AS11" s="11">
        <f>Antiquity!AS39+Curator!AS39+IJCP!AS39+JCH!AS39</f>
        <v>303.76364616414372</v>
      </c>
      <c r="AT11" s="11">
        <f>Antiquity!AT39+Curator!AT39+IJCP!AT39+JCH!AT39</f>
        <v>1289.1775844658184</v>
      </c>
      <c r="AU11" s="11">
        <f>Antiquity!AU39+Curator!AU39+IJCP!AU39+JCH!AU39</f>
        <v>56.382291509005597</v>
      </c>
      <c r="AV11" s="11">
        <f>Antiquity!AV39+Curator!AV39+IJCP!AV39+JCH!AV39</f>
        <v>4912.1560006762529</v>
      </c>
      <c r="AW11" s="11">
        <f>Antiquity!AW39+Curator!AW39+IJCP!AW39+JCH!AW39</f>
        <v>2861.825167453529</v>
      </c>
      <c r="AX11" s="11">
        <f>Antiquity!AX39+Curator!AX39+IJCP!AX39+JCH!AX39</f>
        <v>179.41502148439162</v>
      </c>
      <c r="AY11" s="11">
        <f>Antiquity!AY39+Curator!AY39+IJCP!AY39+JCH!AY39</f>
        <v>0</v>
      </c>
      <c r="AZ11" s="11">
        <f>Antiquity!AZ39+Curator!AZ39+IJCP!AZ39+JCH!AZ39</f>
        <v>0</v>
      </c>
      <c r="BA11" s="11">
        <f>Antiquity!BA39+Curator!BA39+IJCP!BA39+JCH!BA39</f>
        <v>68.775758235683313</v>
      </c>
      <c r="BB11" s="11">
        <f>Antiquity!BB39+Curator!BB39+IJCP!BB39+JCH!BB39</f>
        <v>96.684761577699732</v>
      </c>
      <c r="BC11" s="11">
        <f>Antiquity!BC39+Curator!BC39+IJCP!BC39+JCH!BC39</f>
        <v>2155.5848607200892</v>
      </c>
      <c r="BD11" s="11">
        <f>Antiquity!BD39+Curator!BD39+IJCP!BD39+JCH!BD39</f>
        <v>0</v>
      </c>
      <c r="BE11" s="11">
        <f>Antiquity!BE39+Curator!BE39+IJCP!BE39+JCH!BE39</f>
        <v>5536.9469130321922</v>
      </c>
      <c r="BF11" s="11">
        <f>Antiquity!BF39+Curator!BF39+IJCP!BF39+JCH!BF39</f>
        <v>4558.7266913802951</v>
      </c>
      <c r="BG11" s="11">
        <f>Antiquity!BG39+Curator!BG39+IJCP!BG39+JCH!BG39</f>
        <v>2100.1525014867352</v>
      </c>
      <c r="BH11" s="11">
        <f>Antiquity!BH39+Curator!BH39+IJCP!BH39+JCH!BH39</f>
        <v>0</v>
      </c>
      <c r="BI11" s="11">
        <f>Antiquity!BI39+Curator!BI39+IJCP!BI39+JCH!BI39</f>
        <v>82165.102589015762</v>
      </c>
      <c r="BJ11" s="11">
        <f>Antiquity!BJ39+Curator!BJ39+IJCP!BJ39+JCH!BJ39</f>
        <v>0</v>
      </c>
      <c r="BK11" s="11">
        <f>Antiquity!BK39+Curator!BK39+IJCP!BK39+JCH!BK39</f>
        <v>8341.7482396477608</v>
      </c>
      <c r="BL11" s="11">
        <f>Antiquity!BL39+Curator!BL39+IJCP!BL39+JCH!BL39</f>
        <v>0</v>
      </c>
      <c r="BM11" s="11">
        <f>Antiquity!BM39+Curator!BM39+IJCP!BM39+JCH!BM39</f>
        <v>0</v>
      </c>
      <c r="BN11" s="11">
        <f>Antiquity!BN39+Curator!BN39+IJCP!BN39+JCH!BN39</f>
        <v>0</v>
      </c>
      <c r="BO11" s="11">
        <f>Antiquity!BO39+Curator!BO39+IJCP!BO39+JCH!BO39</f>
        <v>0</v>
      </c>
      <c r="BP11" s="11">
        <f>Antiquity!BP39+Curator!BP39+IJCP!BP39+JCH!BP39</f>
        <v>868.96530021946853</v>
      </c>
      <c r="BQ11" s="11">
        <f>Antiquity!BQ39+Curator!BQ39+IJCP!BQ39+JCH!BQ39</f>
        <v>0</v>
      </c>
      <c r="BR11" s="11">
        <f>Antiquity!BR39+Curator!BR39+IJCP!BR39+JCH!BR39</f>
        <v>0</v>
      </c>
      <c r="BS11" s="11">
        <f>Antiquity!BS39+Curator!BS39+IJCP!BS39+JCH!BS39</f>
        <v>1295.7751551650472</v>
      </c>
      <c r="BT11" s="11">
        <f>Antiquity!BT39+Curator!BT39+IJCP!BT39+JCH!BT39</f>
        <v>266.13228186851325</v>
      </c>
      <c r="BU11" s="11">
        <f>Antiquity!BU39+Curator!BU39+IJCP!BU39+JCH!BU39</f>
        <v>0</v>
      </c>
      <c r="BV11" s="11">
        <f>Antiquity!BV39+Curator!BV39+IJCP!BV39+JCH!BV39</f>
        <v>44971.832583645424</v>
      </c>
      <c r="BW11" s="11">
        <f>Antiquity!BW39+Curator!BW39+IJCP!BW39+JCH!BW39</f>
        <v>0</v>
      </c>
      <c r="BX11" s="11">
        <f>Antiquity!BX39+Curator!BX39+IJCP!BX39+JCH!BX39</f>
        <v>2774.3254332584374</v>
      </c>
      <c r="BY11" s="11">
        <f>Antiquity!BY39+Curator!BY39+IJCP!BY39+JCH!BY39</f>
        <v>719.24004087747335</v>
      </c>
      <c r="BZ11" s="11">
        <f>Antiquity!BZ39+Curator!BZ39+IJCP!BZ39+JCH!BZ39</f>
        <v>1846.0638293128711</v>
      </c>
      <c r="CA11" s="11">
        <f>Antiquity!CA39+Curator!CA39+IJCP!CA39+JCH!CA39</f>
        <v>0</v>
      </c>
      <c r="CB11" s="11">
        <f>Antiquity!CB39+Curator!CB39+IJCP!CB39+JCH!CB39</f>
        <v>303.76364616414372</v>
      </c>
      <c r="CC11" s="11">
        <f>Antiquity!CC39+Curator!CC39+IJCP!CC39+JCH!CC39</f>
        <v>0</v>
      </c>
      <c r="CD11" s="11">
        <f>Antiquity!CD39+Curator!CD39+IJCP!CD39+JCH!CD39</f>
        <v>3206.7007087513025</v>
      </c>
      <c r="CE11" s="11">
        <f>Antiquity!CE39+Curator!CE39+IJCP!CE39+JCH!CE39</f>
        <v>0</v>
      </c>
      <c r="CF11" s="11">
        <f>Antiquity!CF39+Curator!CF39+IJCP!CF39+JCH!CF39</f>
        <v>96515.516805515756</v>
      </c>
      <c r="CG11" s="11">
        <f>Antiquity!CG39+Curator!CG39+IJCP!CG39+JCH!CG39</f>
        <v>0</v>
      </c>
      <c r="CH11" s="11">
        <f>Antiquity!CH39+Curator!CH39+IJCP!CH39+JCH!CH39</f>
        <v>0</v>
      </c>
      <c r="CI11" s="11">
        <f>Antiquity!CI39+Curator!CI39+IJCP!CI39+JCH!CI39</f>
        <v>0</v>
      </c>
      <c r="CJ11" s="11">
        <f>Antiquity!CJ39+Curator!CJ39+IJCP!CJ39+JCH!CJ39</f>
        <v>868.96530021946853</v>
      </c>
      <c r="CK11" s="10"/>
      <c r="CL11" s="10"/>
    </row>
    <row r="12" spans="1:90" x14ac:dyDescent="0.35">
      <c r="A12">
        <v>2004</v>
      </c>
      <c r="B12" s="11">
        <f>Antiquity!B40+Curator!B40+IJCP!B40+JCH!B40</f>
        <v>0</v>
      </c>
      <c r="C12" s="11">
        <f>Antiquity!C40+Curator!C40+IJCP!C40+JCH!C40</f>
        <v>20405.497517135867</v>
      </c>
      <c r="D12" s="11">
        <f>Antiquity!D40+Curator!D40+IJCP!D40+JCH!D40</f>
        <v>5029.9210179129077</v>
      </c>
      <c r="E12" s="11">
        <f>Antiquity!E40+Curator!E40+IJCP!E40+JCH!E40</f>
        <v>4507.4246870196421</v>
      </c>
      <c r="F12" s="11">
        <f>Antiquity!F40+Curator!F40+IJCP!F40+JCH!F40</f>
        <v>899.54859921278114</v>
      </c>
      <c r="G12" s="11">
        <f>Antiquity!G40+Curator!G40+IJCP!G40+JCH!G40</f>
        <v>811.376985413292</v>
      </c>
      <c r="H12" s="11">
        <f>Antiquity!H40+Curator!H40+IJCP!H40+JCH!H40</f>
        <v>3833.0358704053824</v>
      </c>
      <c r="I12" s="11">
        <f>Antiquity!I40+Curator!I40+IJCP!I40+JCH!I40</f>
        <v>1287.899976846491</v>
      </c>
      <c r="J12" s="11">
        <f>Antiquity!J40+Curator!J40+IJCP!J40+JCH!J40</f>
        <v>0</v>
      </c>
      <c r="K12" s="11">
        <f>Antiquity!K40+Curator!K40+IJCP!K40+JCH!K40</f>
        <v>335.84468626996994</v>
      </c>
      <c r="L12" s="11">
        <f>Antiquity!L40+Curator!L40+IJCP!L40+JCH!L40</f>
        <v>0</v>
      </c>
      <c r="M12" s="11">
        <f>Antiquity!M40+Curator!M40+IJCP!M40+JCH!M40</f>
        <v>1222.5142857142869</v>
      </c>
      <c r="N12" s="11">
        <f>Antiquity!N40+Curator!N40+IJCP!N40+JCH!N40</f>
        <v>10950.496646101241</v>
      </c>
      <c r="O12" s="11">
        <f>Antiquity!O40+Curator!O40+IJCP!O40+JCH!O40</f>
        <v>64.640347479665763</v>
      </c>
      <c r="P12" s="11">
        <f>Antiquity!P40+Curator!P40+IJCP!P40+JCH!P40</f>
        <v>84.20884463996282</v>
      </c>
      <c r="Q12" s="11">
        <f>Antiquity!Q40+Curator!Q40+IJCP!Q40+JCH!Q40</f>
        <v>37.877126914962851</v>
      </c>
      <c r="R12" s="11">
        <f>Antiquity!R40+Curator!R40+IJCP!R40+JCH!R40</f>
        <v>0</v>
      </c>
      <c r="S12" s="11">
        <f>Antiquity!S40+Curator!S40+IJCP!S40+JCH!S40</f>
        <v>0</v>
      </c>
      <c r="T12" s="11">
        <f>Antiquity!T40+Curator!T40+IJCP!T40+JCH!T40</f>
        <v>57.812456870206503</v>
      </c>
      <c r="U12" s="11">
        <f>Antiquity!U40+Curator!U40+IJCP!U40+JCH!U40</f>
        <v>0</v>
      </c>
      <c r="V12" s="11">
        <f>Antiquity!V40+Curator!V40+IJCP!V40+JCH!V40</f>
        <v>0</v>
      </c>
      <c r="W12" s="11">
        <f>Antiquity!W40+Curator!W40+IJCP!W40+JCH!W40</f>
        <v>23.776614957165997</v>
      </c>
      <c r="X12" s="11">
        <f>Antiquity!X40+Curator!X40+IJCP!X40+JCH!X40</f>
        <v>0</v>
      </c>
      <c r="Y12" s="11">
        <f>Antiquity!Y40+Curator!Y40+IJCP!Y40+JCH!Y40</f>
        <v>0</v>
      </c>
      <c r="Z12" s="11">
        <f>Antiquity!Z40+Curator!Z40+IJCP!Z40+JCH!Z40</f>
        <v>0</v>
      </c>
      <c r="AA12" s="11">
        <f>Antiquity!AA40+Curator!AA40+IJCP!AA40+JCH!AA40</f>
        <v>460.67191479509273</v>
      </c>
      <c r="AB12" s="11">
        <f>Antiquity!AB40+Curator!AB40+IJCP!AB40+JCH!AB40</f>
        <v>71.329844871498153</v>
      </c>
      <c r="AC12" s="11">
        <f>Antiquity!AC40+Curator!AC40+IJCP!AC40+JCH!AC40</f>
        <v>248.84871988697216</v>
      </c>
      <c r="AD12" s="11">
        <f>Antiquity!AD40+Curator!AD40+IJCP!AD40+JCH!AD40</f>
        <v>0</v>
      </c>
      <c r="AE12" s="11">
        <f>Antiquity!AE40+Curator!AE40+IJCP!AE40+JCH!AE40</f>
        <v>0</v>
      </c>
      <c r="AF12" s="11">
        <f>Antiquity!AF40+Curator!AF40+IJCP!AF40+JCH!AF40</f>
        <v>0</v>
      </c>
      <c r="AG12" s="11">
        <f>Antiquity!AG40+Curator!AG40+IJCP!AG40+JCH!AG40</f>
        <v>616.210604306552</v>
      </c>
      <c r="AH12" s="11">
        <f>Antiquity!AH40+Curator!AH40+IJCP!AH40+JCH!AH40</f>
        <v>0</v>
      </c>
      <c r="AI12" s="11">
        <f>Antiquity!AI40+Curator!AI40+IJCP!AI40+JCH!AI40</f>
        <v>0</v>
      </c>
      <c r="AJ12" s="11">
        <f>Antiquity!AJ40+Curator!AJ40+IJCP!AJ40+JCH!AJ40</f>
        <v>245.69168789071526</v>
      </c>
      <c r="AK12" s="11">
        <f>Antiquity!AK40+Curator!AK40+IJCP!AK40+JCH!AK40</f>
        <v>212.53659325361912</v>
      </c>
      <c r="AL12" s="11">
        <f>Antiquity!AL40+Curator!AL40+IJCP!AL40+JCH!AL40</f>
        <v>0</v>
      </c>
      <c r="AM12" s="11">
        <f>Antiquity!AM40+Curator!AM40+IJCP!AM40+JCH!AM40</f>
        <v>0</v>
      </c>
      <c r="AN12" s="11">
        <f>Antiquity!AN40+Curator!AN40+IJCP!AN40+JCH!AN40</f>
        <v>782.64543794610802</v>
      </c>
      <c r="AO12" s="11">
        <f>Antiquity!AO40+Curator!AO40+IJCP!AO40+JCH!AO40</f>
        <v>33.683537855985165</v>
      </c>
      <c r="AP12" s="11">
        <f>Antiquity!AP40+Curator!AP40+IJCP!AP40+JCH!AP40</f>
        <v>0</v>
      </c>
      <c r="AQ12" s="11">
        <f>Antiquity!AQ40+Curator!AQ40+IJCP!AQ40+JCH!AQ40</f>
        <v>0</v>
      </c>
      <c r="AR12" s="11">
        <f>Antiquity!AR40+Curator!AR40+IJCP!AR40+JCH!AR40</f>
        <v>0</v>
      </c>
      <c r="AS12" s="11">
        <f>Antiquity!AS40+Curator!AS40+IJCP!AS40+JCH!AS40</f>
        <v>184.40180208600307</v>
      </c>
      <c r="AT12" s="11">
        <f>Antiquity!AT40+Curator!AT40+IJCP!AT40+JCH!AT40</f>
        <v>787.06892477631652</v>
      </c>
      <c r="AU12" s="11">
        <f>Antiquity!AU40+Curator!AU40+IJCP!AU40+JCH!AU40</f>
        <v>139.8272728669138</v>
      </c>
      <c r="AV12" s="11">
        <f>Antiquity!AV40+Curator!AV40+IJCP!AV40+JCH!AV40</f>
        <v>13153.809309616761</v>
      </c>
      <c r="AW12" s="11">
        <f>Antiquity!AW40+Curator!AW40+IJCP!AW40+JCH!AW40</f>
        <v>1227.3510122277221</v>
      </c>
      <c r="AX12" s="11">
        <f>Antiquity!AX40+Curator!AX40+IJCP!AX40+JCH!AX40</f>
        <v>0</v>
      </c>
      <c r="AY12" s="11">
        <f>Antiquity!AY40+Curator!AY40+IJCP!AY40+JCH!AY40</f>
        <v>81.236767770317286</v>
      </c>
      <c r="AZ12" s="11">
        <f>Antiquity!AZ40+Curator!AZ40+IJCP!AZ40+JCH!AZ40</f>
        <v>0</v>
      </c>
      <c r="BA12" s="11">
        <f>Antiquity!BA40+Curator!BA40+IJCP!BA40+JCH!BA40</f>
        <v>0</v>
      </c>
      <c r="BB12" s="11">
        <f>Antiquity!BB40+Curator!BB40+IJCP!BB40+JCH!BB40</f>
        <v>159.50145867098863</v>
      </c>
      <c r="BC12" s="11">
        <f>Antiquity!BC40+Curator!BC40+IJCP!BC40+JCH!BC40</f>
        <v>3953.4972258692123</v>
      </c>
      <c r="BD12" s="11">
        <f>Antiquity!BD40+Curator!BD40+IJCP!BD40+JCH!BD40</f>
        <v>134.56347719789443</v>
      </c>
      <c r="BE12" s="11">
        <f>Antiquity!BE40+Curator!BE40+IJCP!BE40+JCH!BE40</f>
        <v>6918.3497378993698</v>
      </c>
      <c r="BF12" s="11">
        <f>Antiquity!BF40+Curator!BF40+IJCP!BF40+JCH!BF40</f>
        <v>2358.3495337053187</v>
      </c>
      <c r="BG12" s="11">
        <f>Antiquity!BG40+Curator!BG40+IJCP!BG40+JCH!BG40</f>
        <v>0</v>
      </c>
      <c r="BH12" s="11">
        <f>Antiquity!BH40+Curator!BH40+IJCP!BH40+JCH!BH40</f>
        <v>0</v>
      </c>
      <c r="BI12" s="11">
        <f>Antiquity!BI40+Curator!BI40+IJCP!BI40+JCH!BI40</f>
        <v>21160.355980993314</v>
      </c>
      <c r="BJ12" s="11">
        <f>Antiquity!BJ40+Curator!BJ40+IJCP!BJ40+JCH!BJ40</f>
        <v>0</v>
      </c>
      <c r="BK12" s="11">
        <f>Antiquity!BK40+Curator!BK40+IJCP!BK40+JCH!BK40</f>
        <v>2609.3602366797681</v>
      </c>
      <c r="BL12" s="11">
        <f>Antiquity!BL40+Curator!BL40+IJCP!BL40+JCH!BL40</f>
        <v>8.9162306089372585</v>
      </c>
      <c r="BM12" s="11">
        <f>Antiquity!BM40+Curator!BM40+IJCP!BM40+JCH!BM40</f>
        <v>0</v>
      </c>
      <c r="BN12" s="11">
        <f>Antiquity!BN40+Curator!BN40+IJCP!BN40+JCH!BN40</f>
        <v>0</v>
      </c>
      <c r="BO12" s="11">
        <f>Antiquity!BO40+Curator!BO40+IJCP!BO40+JCH!BO40</f>
        <v>0</v>
      </c>
      <c r="BP12" s="11">
        <f>Antiquity!BP40+Curator!BP40+IJCP!BP40+JCH!BP40</f>
        <v>1164.2232693862259</v>
      </c>
      <c r="BQ12" s="11">
        <f>Antiquity!BQ40+Curator!BQ40+IJCP!BQ40+JCH!BQ40</f>
        <v>2678.0993194267717</v>
      </c>
      <c r="BR12" s="11">
        <f>Antiquity!BR40+Curator!BR40+IJCP!BR40+JCH!BR40</f>
        <v>0</v>
      </c>
      <c r="BS12" s="11">
        <f>Antiquity!BS40+Curator!BS40+IJCP!BS40+JCH!BS40</f>
        <v>75.579483206993913</v>
      </c>
      <c r="BT12" s="11">
        <f>Antiquity!BT40+Curator!BT40+IJCP!BT40+JCH!BT40</f>
        <v>188.38886807705202</v>
      </c>
      <c r="BU12" s="11">
        <f>Antiquity!BU40+Curator!BU40+IJCP!BU40+JCH!BU40</f>
        <v>0</v>
      </c>
      <c r="BV12" s="11">
        <f>Antiquity!BV40+Curator!BV40+IJCP!BV40+JCH!BV40</f>
        <v>49282.56957974199</v>
      </c>
      <c r="BW12" s="11">
        <f>Antiquity!BW40+Curator!BW40+IJCP!BW40+JCH!BW40</f>
        <v>0</v>
      </c>
      <c r="BX12" s="11">
        <f>Antiquity!BX40+Curator!BX40+IJCP!BX40+JCH!BX40</f>
        <v>1974.7555637467829</v>
      </c>
      <c r="BY12" s="11">
        <f>Antiquity!BY40+Curator!BY40+IJCP!BY40+JCH!BY40</f>
        <v>81.589071827372493</v>
      </c>
      <c r="BZ12" s="11">
        <f>Antiquity!BZ40+Curator!BZ40+IJCP!BZ40+JCH!BZ40</f>
        <v>1855.2893650044477</v>
      </c>
      <c r="CA12" s="11">
        <f>Antiquity!CA40+Curator!CA40+IJCP!CA40+JCH!CA40</f>
        <v>0</v>
      </c>
      <c r="CB12" s="11">
        <f>Antiquity!CB40+Curator!CB40+IJCP!CB40+JCH!CB40</f>
        <v>184.40180208600307</v>
      </c>
      <c r="CC12" s="11">
        <f>Antiquity!CC40+Curator!CC40+IJCP!CC40+JCH!CC40</f>
        <v>0</v>
      </c>
      <c r="CD12" s="11">
        <f>Antiquity!CD40+Curator!CD40+IJCP!CD40+JCH!CD40</f>
        <v>1468.089238669028</v>
      </c>
      <c r="CE12" s="11">
        <f>Antiquity!CE40+Curator!CE40+IJCP!CE40+JCH!CE40</f>
        <v>0</v>
      </c>
      <c r="CF12" s="11">
        <f>Antiquity!CF40+Curator!CF40+IJCP!CF40+JCH!CF40</f>
        <v>34525.115955665096</v>
      </c>
      <c r="CG12" s="11">
        <f>Antiquity!CG40+Curator!CG40+IJCP!CG40+JCH!CG40</f>
        <v>0</v>
      </c>
      <c r="CH12" s="11">
        <f>Antiquity!CH40+Curator!CH40+IJCP!CH40+JCH!CH40</f>
        <v>8.9162306089372585</v>
      </c>
      <c r="CI12" s="11">
        <f>Antiquity!CI40+Curator!CI40+IJCP!CI40+JCH!CI40</f>
        <v>0</v>
      </c>
      <c r="CJ12" s="11">
        <f>Antiquity!CJ40+Curator!CJ40+IJCP!CJ40+JCH!CJ40</f>
        <v>3842.3225888129973</v>
      </c>
      <c r="CK12" s="10"/>
      <c r="CL12" s="10"/>
    </row>
    <row r="13" spans="1:90" x14ac:dyDescent="0.35">
      <c r="A13">
        <v>2005</v>
      </c>
      <c r="B13" s="11">
        <f>Antiquity!B41+Curator!B41+IJCP!B41+JCH!B41</f>
        <v>87.379803986345124</v>
      </c>
      <c r="C13" s="11">
        <f>Antiquity!C41+Curator!C41+IJCP!C41+JCH!C41</f>
        <v>32428.719619670734</v>
      </c>
      <c r="D13" s="11">
        <f>Antiquity!D41+Curator!D41+IJCP!D41+JCH!D41</f>
        <v>3902.07344261444</v>
      </c>
      <c r="E13" s="11">
        <f>Antiquity!E41+Curator!E41+IJCP!E41+JCH!E41</f>
        <v>3281.7455375292029</v>
      </c>
      <c r="F13" s="11">
        <f>Antiquity!F41+Curator!F41+IJCP!F41+JCH!F41</f>
        <v>937.70785211660746</v>
      </c>
      <c r="G13" s="11">
        <f>Antiquity!G41+Curator!G41+IJCP!G41+JCH!G41</f>
        <v>700.60395429001574</v>
      </c>
      <c r="H13" s="11">
        <f>Antiquity!H41+Curator!H41+IJCP!H41+JCH!H41</f>
        <v>3485.9071362905652</v>
      </c>
      <c r="I13" s="11">
        <f>Antiquity!I41+Curator!I41+IJCP!I41+JCH!I41</f>
        <v>1425.6754452229275</v>
      </c>
      <c r="J13" s="11">
        <f>Antiquity!J41+Curator!J41+IJCP!J41+JCH!J41</f>
        <v>0</v>
      </c>
      <c r="K13" s="11">
        <f>Antiquity!K41+Curator!K41+IJCP!K41+JCH!K41</f>
        <v>0</v>
      </c>
      <c r="L13" s="11">
        <f>Antiquity!L41+Curator!L41+IJCP!L41+JCH!L41</f>
        <v>0</v>
      </c>
      <c r="M13" s="11">
        <f>Antiquity!M41+Curator!M41+IJCP!M41+JCH!M41</f>
        <v>1634.0851486415081</v>
      </c>
      <c r="N13" s="11">
        <f>Antiquity!N41+Curator!N41+IJCP!N41+JCH!N41</f>
        <v>9336.3672282710395</v>
      </c>
      <c r="O13" s="11">
        <f>Antiquity!O41+Curator!O41+IJCP!O41+JCH!O41</f>
        <v>36.73923576698602</v>
      </c>
      <c r="P13" s="11">
        <f>Antiquity!P41+Curator!P41+IJCP!P41+JCH!P41</f>
        <v>58.699522274165943</v>
      </c>
      <c r="Q13" s="11">
        <f>Antiquity!Q41+Curator!Q41+IJCP!Q41+JCH!Q41</f>
        <v>1774.5789650078366</v>
      </c>
      <c r="R13" s="11">
        <f>Antiquity!R41+Curator!R41+IJCP!R41+JCH!R41</f>
        <v>653.42158805654719</v>
      </c>
      <c r="S13" s="11">
        <f>Antiquity!S41+Curator!S41+IJCP!S41+JCH!S41</f>
        <v>103.59122737481822</v>
      </c>
      <c r="T13" s="11">
        <f>Antiquity!T41+Curator!T41+IJCP!T41+JCH!T41</f>
        <v>768.98926588048687</v>
      </c>
      <c r="U13" s="11">
        <f>Antiquity!U41+Curator!U41+IJCP!U41+JCH!U41</f>
        <v>315.53582727705907</v>
      </c>
      <c r="V13" s="11">
        <f>Antiquity!V41+Curator!V41+IJCP!V41+JCH!V41</f>
        <v>61.756308627295468</v>
      </c>
      <c r="W13" s="11">
        <f>Antiquity!W41+Curator!W41+IJCP!W41+JCH!W41</f>
        <v>282.54708128887853</v>
      </c>
      <c r="X13" s="11">
        <f>Antiquity!X41+Curator!X41+IJCP!X41+JCH!X41</f>
        <v>0</v>
      </c>
      <c r="Y13" s="11">
        <f>Antiquity!Y41+Curator!Y41+IJCP!Y41+JCH!Y41</f>
        <v>0</v>
      </c>
      <c r="Z13" s="11">
        <f>Antiquity!Z41+Curator!Z41+IJCP!Z41+JCH!Z41</f>
        <v>212.72246707888991</v>
      </c>
      <c r="AA13" s="11">
        <f>Antiquity!AA41+Curator!AA41+IJCP!AA41+JCH!AA41</f>
        <v>3481.8749604936611</v>
      </c>
      <c r="AB13" s="11">
        <f>Antiquity!AB41+Curator!AB41+IJCP!AB41+JCH!AB41</f>
        <v>827.0549828778768</v>
      </c>
      <c r="AC13" s="11">
        <f>Antiquity!AC41+Curator!AC41+IJCP!AC41+JCH!AC41</f>
        <v>252.90193679103376</v>
      </c>
      <c r="AD13" s="11">
        <f>Antiquity!AD41+Curator!AD41+IJCP!AD41+JCH!AD41</f>
        <v>21.84495099658637</v>
      </c>
      <c r="AE13" s="11">
        <f>Antiquity!AE41+Curator!AE41+IJCP!AE41+JCH!AE41</f>
        <v>33.866362795613732</v>
      </c>
      <c r="AF13" s="11">
        <f>Antiquity!AF41+Curator!AF41+IJCP!AF41+JCH!AF41</f>
        <v>554.11557791214955</v>
      </c>
      <c r="AG13" s="11">
        <f>Antiquity!AG41+Curator!AG41+IJCP!AG41+JCH!AG41</f>
        <v>3934.7731081148231</v>
      </c>
      <c r="AH13" s="11">
        <f>Antiquity!AH41+Curator!AH41+IJCP!AH41+JCH!AH41</f>
        <v>323.19619510112688</v>
      </c>
      <c r="AI13" s="11">
        <f>Antiquity!AI41+Curator!AI41+IJCP!AI41+JCH!AI41</f>
        <v>396.84862625991389</v>
      </c>
      <c r="AJ13" s="11">
        <f>Antiquity!AJ41+Curator!AJ41+IJCP!AJ41+JCH!AJ41</f>
        <v>3198.2918642705799</v>
      </c>
      <c r="AK13" s="11">
        <f>Antiquity!AK41+Curator!AK41+IJCP!AK41+JCH!AK41</f>
        <v>1423.51591866228</v>
      </c>
      <c r="AL13" s="11">
        <f>Antiquity!AL41+Curator!AL41+IJCP!AL41+JCH!AL41</f>
        <v>0</v>
      </c>
      <c r="AM13" s="11">
        <f>Antiquity!AM41+Curator!AM41+IJCP!AM41+JCH!AM41</f>
        <v>0</v>
      </c>
      <c r="AN13" s="11">
        <f>Antiquity!AN41+Curator!AN41+IJCP!AN41+JCH!AN41</f>
        <v>1912.4261645193239</v>
      </c>
      <c r="AO13" s="11">
        <f>Antiquity!AO41+Curator!AO41+IJCP!AO41+JCH!AO41</f>
        <v>291.92798149983537</v>
      </c>
      <c r="AP13" s="11">
        <f>Antiquity!AP41+Curator!AP41+IJCP!AP41+JCH!AP41</f>
        <v>1958.0326514900667</v>
      </c>
      <c r="AQ13" s="11">
        <f>Antiquity!AQ41+Curator!AQ41+IJCP!AQ41+JCH!AQ41</f>
        <v>0</v>
      </c>
      <c r="AR13" s="11">
        <f>Antiquity!AR41+Curator!AR41+IJCP!AR41+JCH!AR41</f>
        <v>0</v>
      </c>
      <c r="AS13" s="11">
        <f>Antiquity!AS41+Curator!AS41+IJCP!AS41+JCH!AS41</f>
        <v>46.836352397161825</v>
      </c>
      <c r="AT13" s="11">
        <f>Antiquity!AT41+Curator!AT41+IJCP!AT41+JCH!AT41</f>
        <v>1607.0751459165544</v>
      </c>
      <c r="AU13" s="11">
        <f>Antiquity!AU41+Curator!AU41+IJCP!AU41+JCH!AU41</f>
        <v>567.38010536201853</v>
      </c>
      <c r="AV13" s="11">
        <f>Antiquity!AV41+Curator!AV41+IJCP!AV41+JCH!AV41</f>
        <v>6292.0246820839848</v>
      </c>
      <c r="AW13" s="11">
        <f>Antiquity!AW41+Curator!AW41+IJCP!AW41+JCH!AW41</f>
        <v>6199.3690271361647</v>
      </c>
      <c r="AX13" s="11">
        <f>Antiquity!AX41+Curator!AX41+IJCP!AX41+JCH!AX41</f>
        <v>0</v>
      </c>
      <c r="AY13" s="11">
        <f>Antiquity!AY41+Curator!AY41+IJCP!AY41+JCH!AY41</f>
        <v>2702.3711463006066</v>
      </c>
      <c r="AZ13" s="11">
        <f>Antiquity!AZ41+Curator!AZ41+IJCP!AZ41+JCH!AZ41</f>
        <v>0</v>
      </c>
      <c r="BA13" s="11">
        <f>Antiquity!BA41+Curator!BA41+IJCP!BA41+JCH!BA41</f>
        <v>0</v>
      </c>
      <c r="BB13" s="11">
        <f>Antiquity!BB41+Curator!BB41+IJCP!BB41+JCH!BB41</f>
        <v>2863.5681976060378</v>
      </c>
      <c r="BC13" s="11">
        <f>Antiquity!BC41+Curator!BC41+IJCP!BC41+JCH!BC41</f>
        <v>5885.1123254273916</v>
      </c>
      <c r="BD13" s="11">
        <f>Antiquity!BD41+Curator!BD41+IJCP!BD41+JCH!BD41</f>
        <v>0</v>
      </c>
      <c r="BE13" s="11">
        <f>Antiquity!BE41+Curator!BE41+IJCP!BE41+JCH!BE41</f>
        <v>7192.7246657339429</v>
      </c>
      <c r="BF13" s="11">
        <f>Antiquity!BF41+Curator!BF41+IJCP!BF41+JCH!BF41</f>
        <v>2521.935181238382</v>
      </c>
      <c r="BG13" s="11">
        <f>Antiquity!BG41+Curator!BG41+IJCP!BG41+JCH!BG41</f>
        <v>525.24103616664809</v>
      </c>
      <c r="BH13" s="11">
        <f>Antiquity!BH41+Curator!BH41+IJCP!BH41+JCH!BH41</f>
        <v>0</v>
      </c>
      <c r="BI13" s="11">
        <f>Antiquity!BI41+Curator!BI41+IJCP!BI41+JCH!BI41</f>
        <v>18044.124235294108</v>
      </c>
      <c r="BJ13" s="11">
        <f>Antiquity!BJ41+Curator!BJ41+IJCP!BJ41+JCH!BJ41</f>
        <v>0</v>
      </c>
      <c r="BK13" s="11">
        <f>Antiquity!BK41+Curator!BK41+IJCP!BK41+JCH!BK41</f>
        <v>5063.5092390698974</v>
      </c>
      <c r="BL13" s="11">
        <f>Antiquity!BL41+Curator!BL41+IJCP!BL41+JCH!BL41</f>
        <v>32.767426494879373</v>
      </c>
      <c r="BM13" s="11">
        <f>Antiquity!BM41+Curator!BM41+IJCP!BM41+JCH!BM41</f>
        <v>0</v>
      </c>
      <c r="BN13" s="11">
        <f>Antiquity!BN41+Curator!BN41+IJCP!BN41+JCH!BN41</f>
        <v>0</v>
      </c>
      <c r="BO13" s="11">
        <f>Antiquity!BO41+Curator!BO41+IJCP!BO41+JCH!BO41</f>
        <v>0</v>
      </c>
      <c r="BP13" s="11">
        <f>Antiquity!BP41+Curator!BP41+IJCP!BP41+JCH!BP41</f>
        <v>854.93291182943528</v>
      </c>
      <c r="BQ13" s="11">
        <f>Antiquity!BQ41+Curator!BQ41+IJCP!BQ41+JCH!BQ41</f>
        <v>1488.6443755114003</v>
      </c>
      <c r="BR13" s="11">
        <f>Antiquity!BR41+Curator!BR41+IJCP!BR41+JCH!BR41</f>
        <v>0</v>
      </c>
      <c r="BS13" s="11">
        <f>Antiquity!BS41+Curator!BS41+IJCP!BS41+JCH!BS41</f>
        <v>0</v>
      </c>
      <c r="BT13" s="11">
        <f>Antiquity!BT41+Curator!BT41+IJCP!BT41+JCH!BT41</f>
        <v>84.425884439961038</v>
      </c>
      <c r="BU13" s="11">
        <f>Antiquity!BU41+Curator!BU41+IJCP!BU41+JCH!BU41</f>
        <v>0</v>
      </c>
      <c r="BV13" s="11">
        <f>Antiquity!BV41+Curator!BV41+IJCP!BV41+JCH!BV41</f>
        <v>57091.320935317512</v>
      </c>
      <c r="BW13" s="11">
        <f>Antiquity!BW41+Curator!BW41+IJCP!BW41+JCH!BW41</f>
        <v>0</v>
      </c>
      <c r="BX13" s="11">
        <f>Antiquity!BX41+Curator!BX41+IJCP!BX41+JCH!BX41</f>
        <v>18621.427214867468</v>
      </c>
      <c r="BY13" s="11">
        <f>Antiquity!BY41+Curator!BY41+IJCP!BY41+JCH!BY41</f>
        <v>2185.8412985050863</v>
      </c>
      <c r="BZ13" s="11">
        <f>Antiquity!BZ41+Curator!BZ41+IJCP!BZ41+JCH!BZ41</f>
        <v>14448.284484275671</v>
      </c>
      <c r="CA13" s="11">
        <f>Antiquity!CA41+Curator!CA41+IJCP!CA41+JCH!CA41</f>
        <v>0</v>
      </c>
      <c r="CB13" s="11">
        <f>Antiquity!CB41+Curator!CB41+IJCP!CB41+JCH!CB41</f>
        <v>46.836352397161825</v>
      </c>
      <c r="CC13" s="11">
        <f>Antiquity!CC41+Curator!CC41+IJCP!CC41+JCH!CC41</f>
        <v>0</v>
      </c>
      <c r="CD13" s="11">
        <f>Antiquity!CD41+Curator!CD41+IJCP!CD41+JCH!CD41</f>
        <v>11765.308371042827</v>
      </c>
      <c r="CE13" s="11">
        <f>Antiquity!CE41+Curator!CE41+IJCP!CE41+JCH!CE41</f>
        <v>0</v>
      </c>
      <c r="CF13" s="11">
        <f>Antiquity!CF41+Curator!CF41+IJCP!CF41+JCH!CF41</f>
        <v>34169.137443860469</v>
      </c>
      <c r="CG13" s="11">
        <f>Antiquity!CG41+Curator!CG41+IJCP!CG41+JCH!CG41</f>
        <v>0</v>
      </c>
      <c r="CH13" s="11">
        <f>Antiquity!CH41+Curator!CH41+IJCP!CH41+JCH!CH41</f>
        <v>32.767426494879373</v>
      </c>
      <c r="CI13" s="11">
        <f>Antiquity!CI41+Curator!CI41+IJCP!CI41+JCH!CI41</f>
        <v>0</v>
      </c>
      <c r="CJ13" s="11">
        <f>Antiquity!CJ41+Curator!CJ41+IJCP!CJ41+JCH!CJ41</f>
        <v>2343.577287340835</v>
      </c>
      <c r="CK13" s="10"/>
      <c r="CL13" s="10"/>
    </row>
    <row r="14" spans="1:90" x14ac:dyDescent="0.35">
      <c r="A14">
        <v>2006</v>
      </c>
      <c r="B14" s="11">
        <f>Antiquity!B42+Curator!B42+IJCP!B42+JCH!B42</f>
        <v>106.56388445862129</v>
      </c>
      <c r="C14" s="11">
        <f>Antiquity!C42+Curator!C42+IJCP!C42+JCH!C42</f>
        <v>29825.236141801659</v>
      </c>
      <c r="D14" s="11">
        <f>Antiquity!D42+Curator!D42+IJCP!D42+JCH!D42</f>
        <v>3900.7878677794315</v>
      </c>
      <c r="E14" s="11">
        <f>Antiquity!E42+Curator!E42+IJCP!E42+JCH!E42</f>
        <v>2695.9368164024081</v>
      </c>
      <c r="F14" s="11">
        <f>Antiquity!F42+Curator!F42+IJCP!F42+JCH!F42</f>
        <v>988.96544471786035</v>
      </c>
      <c r="G14" s="11">
        <f>Antiquity!G42+Curator!G42+IJCP!G42+JCH!G42</f>
        <v>611.08214002905913</v>
      </c>
      <c r="H14" s="11">
        <f>Antiquity!H42+Curator!H42+IJCP!H42+JCH!H42</f>
        <v>1526.3818937957437</v>
      </c>
      <c r="I14" s="11">
        <f>Antiquity!I42+Curator!I42+IJCP!I42+JCH!I42</f>
        <v>724.24016759845483</v>
      </c>
      <c r="J14" s="11">
        <f>Antiquity!J42+Curator!J42+IJCP!J42+JCH!J42</f>
        <v>0</v>
      </c>
      <c r="K14" s="11">
        <f>Antiquity!K42+Curator!K42+IJCP!K42+JCH!K42</f>
        <v>481.72186480392111</v>
      </c>
      <c r="L14" s="11">
        <f>Antiquity!L42+Curator!L42+IJCP!L42+JCH!L42</f>
        <v>0</v>
      </c>
      <c r="M14" s="11">
        <f>Antiquity!M42+Curator!M42+IJCP!M42+JCH!M42</f>
        <v>4621.7374125808346</v>
      </c>
      <c r="N14" s="11">
        <f>Antiquity!N42+Curator!N42+IJCP!N42+JCH!N42</f>
        <v>8491.6925166597084</v>
      </c>
      <c r="O14" s="11">
        <f>Antiquity!O42+Curator!O42+IJCP!O42+JCH!O42</f>
        <v>49.796207690944534</v>
      </c>
      <c r="P14" s="11">
        <f>Antiquity!P42+Curator!P42+IJCP!P42+JCH!P42</f>
        <v>350.66377517592207</v>
      </c>
      <c r="Q14" s="11">
        <f>Antiquity!Q42+Curator!Q42+IJCP!Q42+JCH!Q42</f>
        <v>1009.7990651003281</v>
      </c>
      <c r="R14" s="11">
        <f>Antiquity!R42+Curator!R42+IJCP!R42+JCH!R42</f>
        <v>263.91990076200608</v>
      </c>
      <c r="S14" s="11">
        <f>Antiquity!S42+Curator!S42+IJCP!S42+JCH!S42</f>
        <v>602.09792504499137</v>
      </c>
      <c r="T14" s="11">
        <f>Antiquity!T42+Curator!T42+IJCP!T42+JCH!T42</f>
        <v>1320.1838408925246</v>
      </c>
      <c r="U14" s="11">
        <f>Antiquity!U42+Curator!U42+IJCP!U42+JCH!U42</f>
        <v>24.898103845472267</v>
      </c>
      <c r="V14" s="11">
        <f>Antiquity!V42+Curator!V42+IJCP!V42+JCH!V42</f>
        <v>80.669856459330234</v>
      </c>
      <c r="W14" s="11">
        <f>Antiquity!W42+Curator!W42+IJCP!W42+JCH!W42</f>
        <v>930.48302485899137</v>
      </c>
      <c r="X14" s="11">
        <f>Antiquity!X42+Curator!X42+IJCP!X42+JCH!X42</f>
        <v>130.46606415027478</v>
      </c>
      <c r="Y14" s="11">
        <f>Antiquity!Y42+Curator!Y42+IJCP!Y42+JCH!Y42</f>
        <v>0</v>
      </c>
      <c r="Z14" s="11">
        <f>Antiquity!Z42+Curator!Z42+IJCP!Z42+JCH!Z42</f>
        <v>180.51707688277807</v>
      </c>
      <c r="AA14" s="11">
        <f>Antiquity!AA42+Curator!AA42+IJCP!AA42+JCH!AA42</f>
        <v>1622.3294045952039</v>
      </c>
      <c r="AB14" s="11">
        <f>Antiquity!AB42+Curator!AB42+IJCP!AB42+JCH!AB42</f>
        <v>219.10331384015589</v>
      </c>
      <c r="AC14" s="11">
        <f>Antiquity!AC42+Curator!AC42+IJCP!AC42+JCH!AC42</f>
        <v>99.592415381889069</v>
      </c>
      <c r="AD14" s="11">
        <f>Antiquity!AD42+Curator!AD42+IJCP!AD42+JCH!AD42</f>
        <v>0</v>
      </c>
      <c r="AE14" s="11">
        <f>Antiquity!AE42+Curator!AE42+IJCP!AE42+JCH!AE42</f>
        <v>0</v>
      </c>
      <c r="AF14" s="11">
        <f>Antiquity!AF42+Curator!AF42+IJCP!AF42+JCH!AF42</f>
        <v>0</v>
      </c>
      <c r="AG14" s="11">
        <f>Antiquity!AG42+Curator!AG42+IJCP!AG42+JCH!AG42</f>
        <v>2048.633620643192</v>
      </c>
      <c r="AH14" s="11">
        <f>Antiquity!AH42+Curator!AH42+IJCP!AH42+JCH!AH42</f>
        <v>97.262703949544658</v>
      </c>
      <c r="AI14" s="11">
        <f>Antiquity!AI42+Curator!AI42+IJCP!AI42+JCH!AI42</f>
        <v>25.894027999291168</v>
      </c>
      <c r="AJ14" s="11">
        <f>Antiquity!AJ42+Curator!AJ42+IJCP!AJ42+JCH!AJ42</f>
        <v>1277.9543655539267</v>
      </c>
      <c r="AK14" s="11">
        <f>Antiquity!AK42+Curator!AK42+IJCP!AK42+JCH!AK42</f>
        <v>1175.1237970163418</v>
      </c>
      <c r="AL14" s="11">
        <f>Antiquity!AL42+Curator!AL42+IJCP!AL42+JCH!AL42</f>
        <v>335.08149931324573</v>
      </c>
      <c r="AM14" s="11">
        <f>Antiquity!AM42+Curator!AM42+IJCP!AM42+JCH!AM42</f>
        <v>0</v>
      </c>
      <c r="AN14" s="11">
        <f>Antiquity!AN42+Curator!AN42+IJCP!AN42+JCH!AN42</f>
        <v>1527.5353810264378</v>
      </c>
      <c r="AO14" s="11">
        <f>Antiquity!AO42+Curator!AO42+IJCP!AO42+JCH!AO42</f>
        <v>602.11683865346527</v>
      </c>
      <c r="AP14" s="11">
        <f>Antiquity!AP42+Curator!AP42+IJCP!AP42+JCH!AP42</f>
        <v>0</v>
      </c>
      <c r="AQ14" s="11">
        <f>Antiquity!AQ42+Curator!AQ42+IJCP!AQ42+JCH!AQ42</f>
        <v>0</v>
      </c>
      <c r="AR14" s="11">
        <f>Antiquity!AR42+Curator!AR42+IJCP!AR42+JCH!AR42</f>
        <v>70.710614921141214</v>
      </c>
      <c r="AS14" s="11">
        <f>Antiquity!AS42+Curator!AS42+IJCP!AS42+JCH!AS42</f>
        <v>294.79230207763766</v>
      </c>
      <c r="AT14" s="11">
        <f>Antiquity!AT42+Curator!AT42+IJCP!AT42+JCH!AT42</f>
        <v>1869.3308664781275</v>
      </c>
      <c r="AU14" s="11">
        <f>Antiquity!AU42+Curator!AU42+IJCP!AU42+JCH!AU42</f>
        <v>1674.3514974252012</v>
      </c>
      <c r="AV14" s="11">
        <f>Antiquity!AV42+Curator!AV42+IJCP!AV42+JCH!AV42</f>
        <v>6057.2252704952316</v>
      </c>
      <c r="AW14" s="11">
        <f>Antiquity!AW42+Curator!AW42+IJCP!AW42+JCH!AW42</f>
        <v>5206.2228539033886</v>
      </c>
      <c r="AX14" s="11">
        <f>Antiquity!AX42+Curator!AX42+IJCP!AX42+JCH!AX42</f>
        <v>311.72426014531385</v>
      </c>
      <c r="AY14" s="11">
        <f>Antiquity!AY42+Curator!AY42+IJCP!AY42+JCH!AY42</f>
        <v>4209.4417998690342</v>
      </c>
      <c r="AZ14" s="11">
        <f>Antiquity!AZ42+Curator!AZ42+IJCP!AZ42+JCH!AZ42</f>
        <v>141.42122984228243</v>
      </c>
      <c r="BA14" s="11">
        <f>Antiquity!BA42+Curator!BA42+IJCP!BA42+JCH!BA42</f>
        <v>0</v>
      </c>
      <c r="BB14" s="11">
        <f>Antiquity!BB42+Curator!BB42+IJCP!BB42+JCH!BB42</f>
        <v>1720.9569377990438</v>
      </c>
      <c r="BC14" s="11">
        <f>Antiquity!BC42+Curator!BC42+IJCP!BC42+JCH!BC42</f>
        <v>6271.3292868987701</v>
      </c>
      <c r="BD14" s="11">
        <f>Antiquity!BD42+Curator!BD42+IJCP!BD42+JCH!BD42</f>
        <v>0</v>
      </c>
      <c r="BE14" s="11">
        <f>Antiquity!BE42+Curator!BE42+IJCP!BE42+JCH!BE42</f>
        <v>7326.9976029744621</v>
      </c>
      <c r="BF14" s="11">
        <f>Antiquity!BF42+Curator!BF42+IJCP!BF42+JCH!BF42</f>
        <v>2914.3865012600018</v>
      </c>
      <c r="BG14" s="11">
        <f>Antiquity!BG42+Curator!BG42+IJCP!BG42+JCH!BG42</f>
        <v>0</v>
      </c>
      <c r="BH14" s="11">
        <f>Antiquity!BH42+Curator!BH42+IJCP!BH42+JCH!BH42</f>
        <v>0</v>
      </c>
      <c r="BI14" s="11">
        <f>Antiquity!BI42+Curator!BI42+IJCP!BI42+JCH!BI42</f>
        <v>29817.856641004535</v>
      </c>
      <c r="BJ14" s="11">
        <f>Antiquity!BJ42+Curator!BJ42+IJCP!BJ42+JCH!BJ42</f>
        <v>0</v>
      </c>
      <c r="BK14" s="11">
        <f>Antiquity!BK42+Curator!BK42+IJCP!BK42+JCH!BK42</f>
        <v>4304.9666200007223</v>
      </c>
      <c r="BL14" s="11">
        <f>Antiquity!BL42+Curator!BL42+IJCP!BL42+JCH!BL42</f>
        <v>0</v>
      </c>
      <c r="BM14" s="11">
        <f>Antiquity!BM42+Curator!BM42+IJCP!BM42+JCH!BM42</f>
        <v>0</v>
      </c>
      <c r="BN14" s="11">
        <f>Antiquity!BN42+Curator!BN42+IJCP!BN42+JCH!BN42</f>
        <v>0</v>
      </c>
      <c r="BO14" s="11">
        <f>Antiquity!BO42+Curator!BO42+IJCP!BO42+JCH!BO42</f>
        <v>0</v>
      </c>
      <c r="BP14" s="11">
        <f>Antiquity!BP42+Curator!BP42+IJCP!BP42+JCH!BP42</f>
        <v>2774.7647616116706</v>
      </c>
      <c r="BQ14" s="11">
        <f>Antiquity!BQ42+Curator!BQ42+IJCP!BQ42+JCH!BQ42</f>
        <v>1638.7733281492999</v>
      </c>
      <c r="BR14" s="11">
        <f>Antiquity!BR42+Curator!BR42+IJCP!BR42+JCH!BR42</f>
        <v>0</v>
      </c>
      <c r="BS14" s="11">
        <f>Antiquity!BS42+Curator!BS42+IJCP!BS42+JCH!BS42</f>
        <v>14.938862307283362</v>
      </c>
      <c r="BT14" s="11">
        <f>Antiquity!BT42+Curator!BT42+IJCP!BT42+JCH!BT42</f>
        <v>0</v>
      </c>
      <c r="BU14" s="11">
        <f>Antiquity!BU42+Curator!BU42+IJCP!BU42+JCH!BU42</f>
        <v>0</v>
      </c>
      <c r="BV14" s="11">
        <f>Antiquity!BV42+Curator!BV42+IJCP!BV42+JCH!BV42</f>
        <v>53908.662253158487</v>
      </c>
      <c r="BW14" s="11">
        <f>Antiquity!BW42+Curator!BW42+IJCP!BW42+JCH!BW42</f>
        <v>0</v>
      </c>
      <c r="BX14" s="11">
        <f>Antiquity!BX42+Curator!BX42+IJCP!BX42+JCH!BX42</f>
        <v>11108.928506976245</v>
      </c>
      <c r="BY14" s="11">
        <f>Antiquity!BY42+Curator!BY42+IJCP!BY42+JCH!BY42</f>
        <v>3352.7187160135923</v>
      </c>
      <c r="BZ14" s="11">
        <f>Antiquity!BZ42+Curator!BZ42+IJCP!BZ42+JCH!BZ42</f>
        <v>6565.8936489795524</v>
      </c>
      <c r="CA14" s="11">
        <f>Antiquity!CA42+Curator!CA42+IJCP!CA42+JCH!CA42</f>
        <v>0</v>
      </c>
      <c r="CB14" s="11">
        <f>Antiquity!CB42+Curator!CB42+IJCP!CB42+JCH!CB42</f>
        <v>365.50291699877886</v>
      </c>
      <c r="CC14" s="11">
        <f>Antiquity!CC42+Curator!CC42+IJCP!CC42+JCH!CC42</f>
        <v>0</v>
      </c>
      <c r="CD14" s="11">
        <f>Antiquity!CD42+Curator!CD42+IJCP!CD42+JCH!CD42</f>
        <v>11589.767081559066</v>
      </c>
      <c r="CE14" s="11">
        <f>Antiquity!CE42+Curator!CE42+IJCP!CE42+JCH!CE42</f>
        <v>0</v>
      </c>
      <c r="CF14" s="11">
        <f>Antiquity!CF42+Curator!CF42+IJCP!CF42+JCH!CF42</f>
        <v>46330.570032137795</v>
      </c>
      <c r="CG14" s="11">
        <f>Antiquity!CG42+Curator!CG42+IJCP!CG42+JCH!CG42</f>
        <v>0</v>
      </c>
      <c r="CH14" s="11">
        <f>Antiquity!CH42+Curator!CH42+IJCP!CH42+JCH!CH42</f>
        <v>0</v>
      </c>
      <c r="CI14" s="11">
        <f>Antiquity!CI42+Curator!CI42+IJCP!CI42+JCH!CI42</f>
        <v>0</v>
      </c>
      <c r="CJ14" s="11">
        <f>Antiquity!CJ42+Curator!CJ42+IJCP!CJ42+JCH!CJ42</f>
        <v>4413.538089760973</v>
      </c>
      <c r="CK14" s="10"/>
      <c r="CL14" s="10"/>
    </row>
    <row r="15" spans="1:90" x14ac:dyDescent="0.35">
      <c r="A15">
        <v>2007</v>
      </c>
      <c r="B15" s="11">
        <f>Antiquity!B43+Curator!B43+IJCP!B43+JCH!B43</f>
        <v>0</v>
      </c>
      <c r="C15" s="11">
        <f>Antiquity!C43+Curator!C43+IJCP!C43+JCH!C43</f>
        <v>40513.561652192002</v>
      </c>
      <c r="D15" s="11">
        <f>Antiquity!D43+Curator!D43+IJCP!D43+JCH!D43</f>
        <v>7594.2513394031284</v>
      </c>
      <c r="E15" s="11">
        <f>Antiquity!E43+Curator!E43+IJCP!E43+JCH!E43</f>
        <v>4859.8198582703499</v>
      </c>
      <c r="F15" s="11">
        <f>Antiquity!F43+Curator!F43+IJCP!F43+JCH!F43</f>
        <v>2222.3894684550401</v>
      </c>
      <c r="G15" s="11">
        <f>Antiquity!G43+Curator!G43+IJCP!G43+JCH!G43</f>
        <v>698.18430203676144</v>
      </c>
      <c r="H15" s="11">
        <f>Antiquity!H43+Curator!H43+IJCP!H43+JCH!H43</f>
        <v>7964.7444610034818</v>
      </c>
      <c r="I15" s="11">
        <f>Antiquity!I43+Curator!I43+IJCP!I43+JCH!I43</f>
        <v>1249.5183216654748</v>
      </c>
      <c r="J15" s="11">
        <f>Antiquity!J43+Curator!J43+IJCP!J43+JCH!J43</f>
        <v>151.38997758333937</v>
      </c>
      <c r="K15" s="11">
        <f>Antiquity!K43+Curator!K43+IJCP!K43+JCH!K43</f>
        <v>602.79855936413333</v>
      </c>
      <c r="L15" s="11">
        <f>Antiquity!L43+Curator!L43+IJCP!L43+JCH!L43</f>
        <v>17.700447093889743</v>
      </c>
      <c r="M15" s="11">
        <f>Antiquity!M43+Curator!M43+IJCP!M43+JCH!M43</f>
        <v>3758.7485315727586</v>
      </c>
      <c r="N15" s="11">
        <f>Antiquity!N43+Curator!N43+IJCP!N43+JCH!N43</f>
        <v>10972.982276547003</v>
      </c>
      <c r="O15" s="11">
        <f>Antiquity!O43+Curator!O43+IJCP!O43+JCH!O43</f>
        <v>0</v>
      </c>
      <c r="P15" s="11">
        <f>Antiquity!P43+Curator!P43+IJCP!P43+JCH!P43</f>
        <v>812.28009882421861</v>
      </c>
      <c r="Q15" s="11">
        <f>Antiquity!Q43+Curator!Q43+IJCP!Q43+JCH!Q43</f>
        <v>9479.4023515208173</v>
      </c>
      <c r="R15" s="11">
        <f>Antiquity!R43+Curator!R43+IJCP!R43+JCH!R43</f>
        <v>61.680424483607993</v>
      </c>
      <c r="S15" s="11">
        <f>Antiquity!S43+Curator!S43+IJCP!S43+JCH!S43</f>
        <v>256.52256891776949</v>
      </c>
      <c r="T15" s="11">
        <f>Antiquity!T43+Curator!T43+IJCP!T43+JCH!T43</f>
        <v>1903.3305734326411</v>
      </c>
      <c r="U15" s="11">
        <f>Antiquity!U43+Curator!U43+IJCP!U43+JCH!U43</f>
        <v>615.00284156630619</v>
      </c>
      <c r="V15" s="11">
        <f>Antiquity!V43+Curator!V43+IJCP!V43+JCH!V43</f>
        <v>28.517386984600073</v>
      </c>
      <c r="W15" s="11">
        <f>Antiquity!W43+Curator!W43+IJCP!W43+JCH!W43</f>
        <v>258.82478421873452</v>
      </c>
      <c r="X15" s="11">
        <f>Antiquity!X43+Curator!X43+IJCP!X43+JCH!X43</f>
        <v>442.21809241449154</v>
      </c>
      <c r="Y15" s="11">
        <f>Antiquity!Y43+Curator!Y43+IJCP!Y43+JCH!Y43</f>
        <v>0</v>
      </c>
      <c r="Z15" s="11">
        <f>Antiquity!Z43+Curator!Z43+IJCP!Z43+JCH!Z43</f>
        <v>166.15297868432543</v>
      </c>
      <c r="AA15" s="11">
        <f>Antiquity!AA43+Curator!AA43+IJCP!AA43+JCH!AA43</f>
        <v>2050.1231661334687</v>
      </c>
      <c r="AB15" s="11">
        <f>Antiquity!AB43+Curator!AB43+IJCP!AB43+JCH!AB43</f>
        <v>376.48297056909485</v>
      </c>
      <c r="AC15" s="11">
        <f>Antiquity!AC43+Curator!AC43+IJCP!AC43+JCH!AC43</f>
        <v>444.15985571238457</v>
      </c>
      <c r="AD15" s="11">
        <f>Antiquity!AD43+Curator!AD43+IJCP!AD43+JCH!AD43</f>
        <v>56.77124159375213</v>
      </c>
      <c r="AE15" s="11">
        <f>Antiquity!AE43+Curator!AE43+IJCP!AE43+JCH!AE43</f>
        <v>54.779268204497697</v>
      </c>
      <c r="AF15" s="11">
        <f>Antiquity!AF43+Curator!AF43+IJCP!AF43+JCH!AF43</f>
        <v>654.16355914309145</v>
      </c>
      <c r="AG15" s="11">
        <f>Antiquity!AG43+Curator!AG43+IJCP!AG43+JCH!AG43</f>
        <v>1342.1430662548953</v>
      </c>
      <c r="AH15" s="11">
        <f>Antiquity!AH43+Curator!AH43+IJCP!AH43+JCH!AH43</f>
        <v>310.39181353041374</v>
      </c>
      <c r="AI15" s="11">
        <f>Antiquity!AI43+Curator!AI43+IJCP!AI43+JCH!AI43</f>
        <v>163.34181791886627</v>
      </c>
      <c r="AJ15" s="11">
        <f>Antiquity!AJ43+Curator!AJ43+IJCP!AJ43+JCH!AJ43</f>
        <v>2129.419553113024</v>
      </c>
      <c r="AK15" s="11">
        <f>Antiquity!AK43+Curator!AK43+IJCP!AK43+JCH!AK43</f>
        <v>291.67004783637844</v>
      </c>
      <c r="AL15" s="11">
        <f>Antiquity!AL43+Curator!AL43+IJCP!AL43+JCH!AL43</f>
        <v>0</v>
      </c>
      <c r="AM15" s="11">
        <f>Antiquity!AM43+Curator!AM43+IJCP!AM43+JCH!AM43</f>
        <v>182.10414435245377</v>
      </c>
      <c r="AN15" s="11">
        <f>Antiquity!AN43+Curator!AN43+IJCP!AN43+JCH!AN43</f>
        <v>1498.3087926464796</v>
      </c>
      <c r="AO15" s="11">
        <f>Antiquity!AO43+Curator!AO43+IJCP!AO43+JCH!AO43</f>
        <v>512.61743466441283</v>
      </c>
      <c r="AP15" s="11">
        <f>Antiquity!AP43+Curator!AP43+IJCP!AP43+JCH!AP43</f>
        <v>99.319175360158894</v>
      </c>
      <c r="AQ15" s="11">
        <f>Antiquity!AQ43+Curator!AQ43+IJCP!AQ43+JCH!AQ43</f>
        <v>264.93246077084393</v>
      </c>
      <c r="AR15" s="11">
        <f>Antiquity!AR43+Curator!AR43+IJCP!AR43+JCH!AR43</f>
        <v>74.646509728802172</v>
      </c>
      <c r="AS15" s="11">
        <f>Antiquity!AS43+Curator!AS43+IJCP!AS43+JCH!AS43</f>
        <v>244.00526672935649</v>
      </c>
      <c r="AT15" s="11">
        <f>Antiquity!AT43+Curator!AT43+IJCP!AT43+JCH!AT43</f>
        <v>2305.3990008253922</v>
      </c>
      <c r="AU15" s="11">
        <f>Antiquity!AU43+Curator!AU43+IJCP!AU43+JCH!AU43</f>
        <v>375.44515596275244</v>
      </c>
      <c r="AV15" s="11">
        <f>Antiquity!AV43+Curator!AV43+IJCP!AV43+JCH!AV43</f>
        <v>7583.9085531496021</v>
      </c>
      <c r="AW15" s="11">
        <f>Antiquity!AW43+Curator!AW43+IJCP!AW43+JCH!AW43</f>
        <v>6321.4590824926554</v>
      </c>
      <c r="AX15" s="11">
        <f>Antiquity!AX43+Curator!AX43+IJCP!AX43+JCH!AX43</f>
        <v>914.31578566780092</v>
      </c>
      <c r="AY15" s="11">
        <f>Antiquity!AY43+Curator!AY43+IJCP!AY43+JCH!AY43</f>
        <v>1721.2054911065652</v>
      </c>
      <c r="AZ15" s="11">
        <f>Antiquity!AZ43+Curator!AZ43+IJCP!AZ43+JCH!AZ43</f>
        <v>0</v>
      </c>
      <c r="BA15" s="11">
        <f>Antiquity!BA43+Curator!BA43+IJCP!BA43+JCH!BA43</f>
        <v>0</v>
      </c>
      <c r="BB15" s="11">
        <f>Antiquity!BB43+Curator!BB43+IJCP!BB43+JCH!BB43</f>
        <v>650.88278589917593</v>
      </c>
      <c r="BC15" s="11">
        <f>Antiquity!BC43+Curator!BC43+IJCP!BC43+JCH!BC43</f>
        <v>7762.225714525639</v>
      </c>
      <c r="BD15" s="11">
        <f>Antiquity!BD43+Curator!BD43+IJCP!BD43+JCH!BD43</f>
        <v>383.56862745098073</v>
      </c>
      <c r="BE15" s="11">
        <f>Antiquity!BE43+Curator!BE43+IJCP!BE43+JCH!BE43</f>
        <v>8274.023133021512</v>
      </c>
      <c r="BF15" s="11">
        <f>Antiquity!BF43+Curator!BF43+IJCP!BF43+JCH!BF43</f>
        <v>5035.648866225908</v>
      </c>
      <c r="BG15" s="11">
        <f>Antiquity!BG43+Curator!BG43+IJCP!BG43+JCH!BG43</f>
        <v>173.074371455738</v>
      </c>
      <c r="BH15" s="11">
        <f>Antiquity!BH43+Curator!BH43+IJCP!BH43+JCH!BH43</f>
        <v>0</v>
      </c>
      <c r="BI15" s="11">
        <f>Antiquity!BI43+Curator!BI43+IJCP!BI43+JCH!BI43</f>
        <v>41359.657142857177</v>
      </c>
      <c r="BJ15" s="11">
        <f>Antiquity!BJ43+Curator!BJ43+IJCP!BJ43+JCH!BJ43</f>
        <v>0</v>
      </c>
      <c r="BK15" s="11">
        <f>Antiquity!BK43+Curator!BK43+IJCP!BK43+JCH!BK43</f>
        <v>13011.715198908947</v>
      </c>
      <c r="BL15" s="11">
        <f>Antiquity!BL43+Curator!BL43+IJCP!BL43+JCH!BL43</f>
        <v>7.967893557017856</v>
      </c>
      <c r="BM15" s="11">
        <f>Antiquity!BM43+Curator!BM43+IJCP!BM43+JCH!BM43</f>
        <v>0</v>
      </c>
      <c r="BN15" s="11">
        <f>Antiquity!BN43+Curator!BN43+IJCP!BN43+JCH!BN43</f>
        <v>0</v>
      </c>
      <c r="BO15" s="11">
        <f>Antiquity!BO43+Curator!BO43+IJCP!BO43+JCH!BO43</f>
        <v>0</v>
      </c>
      <c r="BP15" s="11">
        <f>Antiquity!BP43+Curator!BP43+IJCP!BP43+JCH!BP43</f>
        <v>418.82997915482224</v>
      </c>
      <c r="BQ15" s="11">
        <f>Antiquity!BQ43+Curator!BQ43+IJCP!BQ43+JCH!BQ43</f>
        <v>4361.4029183248131</v>
      </c>
      <c r="BR15" s="11">
        <f>Antiquity!BR43+Curator!BR43+IJCP!BR43+JCH!BR43</f>
        <v>0</v>
      </c>
      <c r="BS15" s="11">
        <f>Antiquity!BS43+Curator!BS43+IJCP!BS43+JCH!BS43</f>
        <v>736.20923058144342</v>
      </c>
      <c r="BT15" s="11">
        <f>Antiquity!BT43+Curator!BT43+IJCP!BT43+JCH!BT43</f>
        <v>0</v>
      </c>
      <c r="BU15" s="11">
        <f>Antiquity!BU43+Curator!BU43+IJCP!BU43+JCH!BU43</f>
        <v>0</v>
      </c>
      <c r="BV15" s="11">
        <f>Antiquity!BV43+Curator!BV43+IJCP!BV43+JCH!BV43</f>
        <v>80550.995289607163</v>
      </c>
      <c r="BW15" s="11">
        <f>Antiquity!BW43+Curator!BW43+IJCP!BW43+JCH!BW43</f>
        <v>0</v>
      </c>
      <c r="BX15" s="11">
        <f>Antiquity!BX43+Curator!BX43+IJCP!BX43+JCH!BX43</f>
        <v>21049.697468045393</v>
      </c>
      <c r="BY15" s="11">
        <f>Antiquity!BY43+Curator!BY43+IJCP!BY43+JCH!BY43</f>
        <v>3566.096672018145</v>
      </c>
      <c r="BZ15" s="11">
        <f>Antiquity!BZ43+Curator!BZ43+IJCP!BZ43+JCH!BZ43</f>
        <v>7873.4463600098588</v>
      </c>
      <c r="CA15" s="11">
        <f>Antiquity!CA43+Curator!CA43+IJCP!CA43+JCH!CA43</f>
        <v>0</v>
      </c>
      <c r="CB15" s="11">
        <f>Antiquity!CB43+Curator!CB43+IJCP!CB43+JCH!CB43</f>
        <v>583.58423722900261</v>
      </c>
      <c r="CC15" s="11">
        <f>Antiquity!CC43+Curator!CC43+IJCP!CC43+JCH!CC43</f>
        <v>0</v>
      </c>
      <c r="CD15" s="11">
        <f>Antiquity!CD43+Curator!CD43+IJCP!CD43+JCH!CD43</f>
        <v>9607.8631451661931</v>
      </c>
      <c r="CE15" s="11">
        <f>Antiquity!CE43+Curator!CE43+IJCP!CE43+JCH!CE43</f>
        <v>0</v>
      </c>
      <c r="CF15" s="11">
        <f>Antiquity!CF43+Curator!CF43+IJCP!CF43+JCH!CF43</f>
        <v>62988.197855536899</v>
      </c>
      <c r="CG15" s="11">
        <f>Antiquity!CG43+Curator!CG43+IJCP!CG43+JCH!CG43</f>
        <v>0</v>
      </c>
      <c r="CH15" s="11">
        <f>Antiquity!CH43+Curator!CH43+IJCP!CH43+JCH!CH43</f>
        <v>7.967893557017856</v>
      </c>
      <c r="CI15" s="11">
        <f>Antiquity!CI43+Curator!CI43+IJCP!CI43+JCH!CI43</f>
        <v>0</v>
      </c>
      <c r="CJ15" s="11">
        <f>Antiquity!CJ43+Curator!CJ43+IJCP!CJ43+JCH!CJ43</f>
        <v>4780.232897479641</v>
      </c>
      <c r="CK15" s="10"/>
      <c r="CL15" s="10"/>
    </row>
    <row r="16" spans="1:90" x14ac:dyDescent="0.35">
      <c r="A16">
        <v>2008</v>
      </c>
      <c r="B16" s="11">
        <f>Antiquity!B44+Curator!B44+IJCP!B44+JCH!B44</f>
        <v>0</v>
      </c>
      <c r="C16" s="11">
        <f>Antiquity!C44+Curator!C44+IJCP!C44+JCH!C44</f>
        <v>33303.610045101348</v>
      </c>
      <c r="D16" s="11">
        <f>Antiquity!D44+Curator!D44+IJCP!D44+JCH!D44</f>
        <v>6177.3365231177595</v>
      </c>
      <c r="E16" s="11">
        <f>Antiquity!E44+Curator!E44+IJCP!E44+JCH!E44</f>
        <v>5155.073365305152</v>
      </c>
      <c r="F16" s="11">
        <f>Antiquity!F44+Curator!F44+IJCP!F44+JCH!F44</f>
        <v>1154.7757059808164</v>
      </c>
      <c r="G16" s="11">
        <f>Antiquity!G44+Curator!G44+IJCP!G44+JCH!G44</f>
        <v>980.70378541849436</v>
      </c>
      <c r="H16" s="11">
        <f>Antiquity!H44+Curator!H44+IJCP!H44+JCH!H44</f>
        <v>4106.4227912506167</v>
      </c>
      <c r="I16" s="11">
        <f>Antiquity!I44+Curator!I44+IJCP!I44+JCH!I44</f>
        <v>1538.632248498111</v>
      </c>
      <c r="J16" s="11">
        <f>Antiquity!J44+Curator!J44+IJCP!J44+JCH!J44</f>
        <v>0</v>
      </c>
      <c r="K16" s="11">
        <f>Antiquity!K44+Curator!K44+IJCP!K44+JCH!K44</f>
        <v>1301.3555339438803</v>
      </c>
      <c r="L16" s="11">
        <f>Antiquity!L44+Curator!L44+IJCP!L44+JCH!L44</f>
        <v>0</v>
      </c>
      <c r="M16" s="11">
        <f>Antiquity!M44+Curator!M44+IJCP!M44+JCH!M44</f>
        <v>3565.5808557893924</v>
      </c>
      <c r="N16" s="11">
        <f>Antiquity!N44+Curator!N44+IJCP!N44+JCH!N44</f>
        <v>13379.451159293478</v>
      </c>
      <c r="O16" s="11">
        <f>Antiquity!O44+Curator!O44+IJCP!O44+JCH!O44</f>
        <v>36.740788144156213</v>
      </c>
      <c r="P16" s="11">
        <f>Antiquity!P44+Curator!P44+IJCP!P44+JCH!P44</f>
        <v>54.423876460106889</v>
      </c>
      <c r="Q16" s="11">
        <f>Antiquity!Q44+Curator!Q44+IJCP!Q44+JCH!Q44</f>
        <v>2051.3811757591161</v>
      </c>
      <c r="R16" s="11">
        <f>Antiquity!R44+Curator!R44+IJCP!R44+JCH!R44</f>
        <v>101.92107773438197</v>
      </c>
      <c r="S16" s="11">
        <f>Antiquity!S44+Curator!S44+IJCP!S44+JCH!S44</f>
        <v>452.2177590922916</v>
      </c>
      <c r="T16" s="11">
        <f>Antiquity!T44+Curator!T44+IJCP!T44+JCH!T44</f>
        <v>407.39441292675565</v>
      </c>
      <c r="U16" s="11">
        <f>Antiquity!U44+Curator!U44+IJCP!U44+JCH!U44</f>
        <v>0</v>
      </c>
      <c r="V16" s="11">
        <f>Antiquity!V44+Curator!V44+IJCP!V44+JCH!V44</f>
        <v>23.748600637137535</v>
      </c>
      <c r="W16" s="11">
        <f>Antiquity!W44+Curator!W44+IJCP!W44+JCH!W44</f>
        <v>579.08435633178783</v>
      </c>
      <c r="X16" s="11">
        <f>Antiquity!X44+Curator!X44+IJCP!X44+JCH!X44</f>
        <v>556.63664763739212</v>
      </c>
      <c r="Y16" s="11">
        <f>Antiquity!Y44+Curator!Y44+IJCP!Y44+JCH!Y44</f>
        <v>0</v>
      </c>
      <c r="Z16" s="11">
        <f>Antiquity!Z44+Curator!Z44+IJCP!Z44+JCH!Z44</f>
        <v>287.24330321342222</v>
      </c>
      <c r="AA16" s="11">
        <f>Antiquity!AA44+Curator!AA44+IJCP!AA44+JCH!AA44</f>
        <v>1532.1857280753061</v>
      </c>
      <c r="AB16" s="11">
        <f>Antiquity!AB44+Curator!AB44+IJCP!AB44+JCH!AB44</f>
        <v>801.88395474937397</v>
      </c>
      <c r="AC16" s="11">
        <f>Antiquity!AC44+Curator!AC44+IJCP!AC44+JCH!AC44</f>
        <v>36.612425982253725</v>
      </c>
      <c r="AD16" s="11">
        <f>Antiquity!AD44+Curator!AD44+IJCP!AD44+JCH!AD44</f>
        <v>0</v>
      </c>
      <c r="AE16" s="11">
        <f>Antiquity!AE44+Curator!AE44+IJCP!AE44+JCH!AE44</f>
        <v>165.34834363286407</v>
      </c>
      <c r="AF16" s="11">
        <f>Antiquity!AF44+Curator!AF44+IJCP!AF44+JCH!AF44</f>
        <v>307.7438558123946</v>
      </c>
      <c r="AG16" s="11">
        <f>Antiquity!AG44+Curator!AG44+IJCP!AG44+JCH!AG44</f>
        <v>3236.766747359301</v>
      </c>
      <c r="AH16" s="11">
        <f>Antiquity!AH44+Curator!AH44+IJCP!AH44+JCH!AH44</f>
        <v>116.4686573708383</v>
      </c>
      <c r="AI16" s="11">
        <f>Antiquity!AI44+Curator!AI44+IJCP!AI44+JCH!AI44</f>
        <v>0</v>
      </c>
      <c r="AJ16" s="11">
        <f>Antiquity!AJ44+Curator!AJ44+IJCP!AJ44+JCH!AJ44</f>
        <v>3057.6535628778456</v>
      </c>
      <c r="AK16" s="11">
        <f>Antiquity!AK44+Curator!AK44+IJCP!AK44+JCH!AK44</f>
        <v>998.80626893084559</v>
      </c>
      <c r="AL16" s="11">
        <f>Antiquity!AL44+Curator!AL44+IJCP!AL44+JCH!AL44</f>
        <v>297.82623341100179</v>
      </c>
      <c r="AM16" s="11">
        <f>Antiquity!AM44+Curator!AM44+IJCP!AM44+JCH!AM44</f>
        <v>170.32670913582098</v>
      </c>
      <c r="AN16" s="11">
        <f>Antiquity!AN44+Curator!AN44+IJCP!AN44+JCH!AN44</f>
        <v>73.481576288312567</v>
      </c>
      <c r="AO16" s="11">
        <f>Antiquity!AO44+Curator!AO44+IJCP!AO44+JCH!AO44</f>
        <v>499.06558444119469</v>
      </c>
      <c r="AP16" s="11">
        <f>Antiquity!AP44+Curator!AP44+IJCP!AP44+JCH!AP44</f>
        <v>3336.4637494226054</v>
      </c>
      <c r="AQ16" s="11">
        <f>Antiquity!AQ44+Curator!AQ44+IJCP!AQ44+JCH!AQ44</f>
        <v>0</v>
      </c>
      <c r="AR16" s="11">
        <f>Antiquity!AR44+Curator!AR44+IJCP!AR44+JCH!AR44</f>
        <v>15.937189747745929</v>
      </c>
      <c r="AS16" s="11">
        <f>Antiquity!AS44+Curator!AS44+IJCP!AS44+JCH!AS44</f>
        <v>798.0754944921282</v>
      </c>
      <c r="AT16" s="11">
        <f>Antiquity!AT44+Curator!AT44+IJCP!AT44+JCH!AT44</f>
        <v>4432.8428964881768</v>
      </c>
      <c r="AU16" s="11">
        <f>Antiquity!AU44+Curator!AU44+IJCP!AU44+JCH!AU44</f>
        <v>431.76863913857204</v>
      </c>
      <c r="AV16" s="11">
        <f>Antiquity!AV44+Curator!AV44+IJCP!AV44+JCH!AV44</f>
        <v>7703.4690419279887</v>
      </c>
      <c r="AW16" s="11">
        <f>Antiquity!AW44+Curator!AW44+IJCP!AW44+JCH!AW44</f>
        <v>12673.99603727519</v>
      </c>
      <c r="AX16" s="11">
        <f>Antiquity!AX44+Curator!AX44+IJCP!AX44+JCH!AX44</f>
        <v>0</v>
      </c>
      <c r="AY16" s="11">
        <f>Antiquity!AY44+Curator!AY44+IJCP!AY44+JCH!AY44</f>
        <v>1868.6354979232106</v>
      </c>
      <c r="AZ16" s="11">
        <f>Antiquity!AZ44+Curator!AZ44+IJCP!AZ44+JCH!AZ44</f>
        <v>1255.0536926349914</v>
      </c>
      <c r="BA16" s="11">
        <f>Antiquity!BA44+Curator!BA44+IJCP!BA44+JCH!BA44</f>
        <v>92.633824266849942</v>
      </c>
      <c r="BB16" s="11">
        <f>Antiquity!BB44+Curator!BB44+IJCP!BB44+JCH!BB44</f>
        <v>2475.9816668816993</v>
      </c>
      <c r="BC16" s="11">
        <f>Antiquity!BC44+Curator!BC44+IJCP!BC44+JCH!BC44</f>
        <v>13167.556004092829</v>
      </c>
      <c r="BD16" s="11">
        <f>Antiquity!BD44+Curator!BD44+IJCP!BD44+JCH!BD44</f>
        <v>546.83838196237218</v>
      </c>
      <c r="BE16" s="11">
        <f>Antiquity!BE44+Curator!BE44+IJCP!BE44+JCH!BE44</f>
        <v>11691.478961708068</v>
      </c>
      <c r="BF16" s="11">
        <f>Antiquity!BF44+Curator!BF44+IJCP!BF44+JCH!BF44</f>
        <v>5156.6382634154379</v>
      </c>
      <c r="BG16" s="11">
        <f>Antiquity!BG44+Curator!BG44+IJCP!BG44+JCH!BG44</f>
        <v>0</v>
      </c>
      <c r="BH16" s="11">
        <f>Antiquity!BH44+Curator!BH44+IJCP!BH44+JCH!BH44</f>
        <v>0</v>
      </c>
      <c r="BI16" s="11">
        <f>Antiquity!BI44+Curator!BI44+IJCP!BI44+JCH!BI44</f>
        <v>50745.407544771151</v>
      </c>
      <c r="BJ16" s="11">
        <f>Antiquity!BJ44+Curator!BJ44+IJCP!BJ44+JCH!BJ44</f>
        <v>68.728321230243466</v>
      </c>
      <c r="BK16" s="11">
        <f>Antiquity!BK44+Curator!BK44+IJCP!BK44+JCH!BK44</f>
        <v>5880.3440949837004</v>
      </c>
      <c r="BL16" s="11">
        <f>Antiquity!BL44+Curator!BL44+IJCP!BL44+JCH!BL44</f>
        <v>17.811450477853167</v>
      </c>
      <c r="BM16" s="11">
        <f>Antiquity!BM44+Curator!BM44+IJCP!BM44+JCH!BM44</f>
        <v>0</v>
      </c>
      <c r="BN16" s="11">
        <f>Antiquity!BN44+Curator!BN44+IJCP!BN44+JCH!BN44</f>
        <v>246.34512997181312</v>
      </c>
      <c r="BO16" s="11">
        <f>Antiquity!BO44+Curator!BO44+IJCP!BO44+JCH!BO44</f>
        <v>30.878305136257726</v>
      </c>
      <c r="BP16" s="11">
        <f>Antiquity!BP44+Curator!BP44+IJCP!BP44+JCH!BP44</f>
        <v>1631.8838639937428</v>
      </c>
      <c r="BQ16" s="11">
        <f>Antiquity!BQ44+Curator!BQ44+IJCP!BQ44+JCH!BQ44</f>
        <v>726.87180868979431</v>
      </c>
      <c r="BR16" s="11">
        <f>Antiquity!BR44+Curator!BR44+IJCP!BR44+JCH!BR44</f>
        <v>0</v>
      </c>
      <c r="BS16" s="11">
        <f>Antiquity!BS44+Curator!BS44+IJCP!BS44+JCH!BS44</f>
        <v>525.74674353897547</v>
      </c>
      <c r="BT16" s="11">
        <f>Antiquity!BT44+Curator!BT44+IJCP!BT44+JCH!BT44</f>
        <v>44.684742337487329</v>
      </c>
      <c r="BU16" s="11">
        <f>Antiquity!BU44+Curator!BU44+IJCP!BU44+JCH!BU44</f>
        <v>0</v>
      </c>
      <c r="BV16" s="11">
        <f>Antiquity!BV44+Curator!BV44+IJCP!BV44+JCH!BV44</f>
        <v>70660.962963645929</v>
      </c>
      <c r="BW16" s="11">
        <f>Antiquity!BW44+Curator!BW44+IJCP!BW44+JCH!BW44</f>
        <v>0</v>
      </c>
      <c r="BX16" s="11">
        <f>Antiquity!BX44+Curator!BX44+IJCP!BX44+JCH!BX44</f>
        <v>14713.09687812329</v>
      </c>
      <c r="BY16" s="11">
        <f>Antiquity!BY44+Curator!BY44+IJCP!BY44+JCH!BY44</f>
        <v>2121.0028543597459</v>
      </c>
      <c r="BZ16" s="11">
        <f>Antiquity!BZ44+Curator!BZ44+IJCP!BZ44+JCH!BZ44</f>
        <v>10253.469544791016</v>
      </c>
      <c r="CA16" s="11">
        <f>Antiquity!CA44+Curator!CA44+IJCP!CA44+JCH!CA44</f>
        <v>0</v>
      </c>
      <c r="CB16" s="11">
        <f>Antiquity!CB44+Curator!CB44+IJCP!CB44+JCH!CB44</f>
        <v>814.01268423987131</v>
      </c>
      <c r="CC16" s="11">
        <f>Antiquity!CC44+Curator!CC44+IJCP!CC44+JCH!CC44</f>
        <v>0</v>
      </c>
      <c r="CD16" s="11">
        <f>Antiquity!CD44+Curator!CD44+IJCP!CD44+JCH!CD44</f>
        <v>18366.300718981929</v>
      </c>
      <c r="CE16" s="11">
        <f>Antiquity!CE44+Curator!CE44+IJCP!CE44+JCH!CE44</f>
        <v>0</v>
      </c>
      <c r="CF16" s="11">
        <f>Antiquity!CF44+Curator!CF44+IJCP!CF44+JCH!CF44</f>
        <v>81374.655351927038</v>
      </c>
      <c r="CG16" s="11">
        <f>Antiquity!CG44+Curator!CG44+IJCP!CG44+JCH!CG44</f>
        <v>0</v>
      </c>
      <c r="CH16" s="11">
        <f>Antiquity!CH44+Curator!CH44+IJCP!CH44+JCH!CH44</f>
        <v>48.689755614110894</v>
      </c>
      <c r="CI16" s="11">
        <f>Antiquity!CI44+Curator!CI44+IJCP!CI44+JCH!CI44</f>
        <v>0</v>
      </c>
      <c r="CJ16" s="11">
        <f>Antiquity!CJ44+Curator!CJ44+IJCP!CJ44+JCH!CJ44</f>
        <v>2358.7556726835387</v>
      </c>
      <c r="CK16" s="10"/>
      <c r="CL16" s="10"/>
    </row>
    <row r="17" spans="1:90" x14ac:dyDescent="0.35">
      <c r="A17">
        <v>2009</v>
      </c>
      <c r="B17" s="11">
        <f>Antiquity!B45+Curator!B45+IJCP!B45+JCH!B45</f>
        <v>0</v>
      </c>
      <c r="C17" s="11">
        <f>Antiquity!C45+Curator!C45+IJCP!C45+JCH!C45</f>
        <v>34662.945235329287</v>
      </c>
      <c r="D17" s="11">
        <f>Antiquity!D45+Curator!D45+IJCP!D45+JCH!D45</f>
        <v>8995.7794521835367</v>
      </c>
      <c r="E17" s="11">
        <f>Antiquity!E45+Curator!E45+IJCP!E45+JCH!E45</f>
        <v>4793.2616598378036</v>
      </c>
      <c r="F17" s="11">
        <f>Antiquity!F45+Curator!F45+IJCP!F45+JCH!F45</f>
        <v>1790.4748374668939</v>
      </c>
      <c r="G17" s="11">
        <f>Antiquity!G45+Curator!G45+IJCP!G45+JCH!G45</f>
        <v>1410.8248593893863</v>
      </c>
      <c r="H17" s="11">
        <f>Antiquity!H45+Curator!H45+IJCP!H45+JCH!H45</f>
        <v>9584.3836005101875</v>
      </c>
      <c r="I17" s="11">
        <f>Antiquity!I45+Curator!I45+IJCP!I45+JCH!I45</f>
        <v>2496.270514352967</v>
      </c>
      <c r="J17" s="11">
        <f>Antiquity!J45+Curator!J45+IJCP!J45+JCH!J45</f>
        <v>0</v>
      </c>
      <c r="K17" s="11">
        <f>Antiquity!K45+Curator!K45+IJCP!K45+JCH!K45</f>
        <v>361.06260534553343</v>
      </c>
      <c r="L17" s="11">
        <f>Antiquity!L45+Curator!L45+IJCP!L45+JCH!L45</f>
        <v>82.104647242956787</v>
      </c>
      <c r="M17" s="11">
        <f>Antiquity!M45+Curator!M45+IJCP!M45+JCH!M45</f>
        <v>1929.8717974307012</v>
      </c>
      <c r="N17" s="11">
        <f>Antiquity!N45+Curator!N45+IJCP!N45+JCH!N45</f>
        <v>22228.274347102652</v>
      </c>
      <c r="O17" s="11">
        <f>Antiquity!O45+Curator!O45+IJCP!O45+JCH!O45</f>
        <v>87.632849552473118</v>
      </c>
      <c r="P17" s="11">
        <f>Antiquity!P45+Curator!P45+IJCP!P45+JCH!P45</f>
        <v>183.88835640455341</v>
      </c>
      <c r="Q17" s="11">
        <f>Antiquity!Q45+Curator!Q45+IJCP!Q45+JCH!Q45</f>
        <v>194.18642798559367</v>
      </c>
      <c r="R17" s="11">
        <f>Antiquity!R45+Curator!R45+IJCP!R45+JCH!R45</f>
        <v>174.34242221635895</v>
      </c>
      <c r="S17" s="11">
        <f>Antiquity!S45+Curator!S45+IJCP!S45+JCH!S45</f>
        <v>277.16566168598831</v>
      </c>
      <c r="T17" s="11">
        <f>Antiquity!T45+Curator!T45+IJCP!T45+JCH!T45</f>
        <v>698.93883637936506</v>
      </c>
      <c r="U17" s="11">
        <f>Antiquity!U45+Curator!U45+IJCP!U45+JCH!U45</f>
        <v>25.836990595611297</v>
      </c>
      <c r="V17" s="11">
        <f>Antiquity!V45+Curator!V45+IJCP!V45+JCH!V45</f>
        <v>0</v>
      </c>
      <c r="W17" s="11">
        <f>Antiquity!W45+Curator!W45+IJCP!W45+JCH!W45</f>
        <v>521.31504936190731</v>
      </c>
      <c r="X17" s="11">
        <f>Antiquity!X45+Curator!X45+IJCP!X45+JCH!X45</f>
        <v>58.363544425716341</v>
      </c>
      <c r="Y17" s="11">
        <f>Antiquity!Y45+Curator!Y45+IJCP!Y45+JCH!Y45</f>
        <v>0</v>
      </c>
      <c r="Z17" s="11">
        <f>Antiquity!Z45+Curator!Z45+IJCP!Z45+JCH!Z45</f>
        <v>196.75862068965506</v>
      </c>
      <c r="AA17" s="11">
        <f>Antiquity!AA45+Curator!AA45+IJCP!AA45+JCH!AA45</f>
        <v>3191.4404740360674</v>
      </c>
      <c r="AB17" s="11">
        <f>Antiquity!AB45+Curator!AB45+IJCP!AB45+JCH!AB45</f>
        <v>1324.1302959780426</v>
      </c>
      <c r="AC17" s="11">
        <f>Antiquity!AC45+Curator!AC45+IJCP!AC45+JCH!AC45</f>
        <v>241.55199644701469</v>
      </c>
      <c r="AD17" s="11">
        <f>Antiquity!AD45+Curator!AD45+IJCP!AD45+JCH!AD45</f>
        <v>0</v>
      </c>
      <c r="AE17" s="11">
        <f>Antiquity!AE45+Curator!AE45+IJCP!AE45+JCH!AE45</f>
        <v>165.01812890957558</v>
      </c>
      <c r="AF17" s="11">
        <f>Antiquity!AF45+Curator!AF45+IJCP!AF45+JCH!AF45</f>
        <v>235.82133388191517</v>
      </c>
      <c r="AG17" s="11">
        <f>Antiquity!AG45+Curator!AG45+IJCP!AG45+JCH!AG45</f>
        <v>2919.499535748731</v>
      </c>
      <c r="AH17" s="11">
        <f>Antiquity!AH45+Curator!AH45+IJCP!AH45+JCH!AH45</f>
        <v>87.294670997360441</v>
      </c>
      <c r="AI17" s="11">
        <f>Antiquity!AI45+Curator!AI45+IJCP!AI45+JCH!AI45</f>
        <v>145.39086403023919</v>
      </c>
      <c r="AJ17" s="11">
        <f>Antiquity!AJ45+Curator!AJ45+IJCP!AJ45+JCH!AJ45</f>
        <v>2498.3106677244368</v>
      </c>
      <c r="AK17" s="11">
        <f>Antiquity!AK45+Curator!AK45+IJCP!AK45+JCH!AK45</f>
        <v>167.8715302741146</v>
      </c>
      <c r="AL17" s="11">
        <f>Antiquity!AL45+Curator!AL45+IJCP!AL45+JCH!AL45</f>
        <v>0</v>
      </c>
      <c r="AM17" s="11">
        <f>Antiquity!AM45+Curator!AM45+IJCP!AM45+JCH!AM45</f>
        <v>963.10082441965778</v>
      </c>
      <c r="AN17" s="11">
        <f>Antiquity!AN45+Curator!AN45+IJCP!AN45+JCH!AN45</f>
        <v>46.705329153605064</v>
      </c>
      <c r="AO17" s="11">
        <f>Antiquity!AO45+Curator!AO45+IJCP!AO45+JCH!AO45</f>
        <v>443.70003017145535</v>
      </c>
      <c r="AP17" s="11">
        <f>Antiquity!AP45+Curator!AP45+IJCP!AP45+JCH!AP45</f>
        <v>2314.2042223747212</v>
      </c>
      <c r="AQ17" s="11">
        <f>Antiquity!AQ45+Curator!AQ45+IJCP!AQ45+JCH!AQ45</f>
        <v>92.720886823010602</v>
      </c>
      <c r="AR17" s="11">
        <f>Antiquity!AR45+Curator!AR45+IJCP!AR45+JCH!AR45</f>
        <v>44.812252612060142</v>
      </c>
      <c r="AS17" s="11">
        <f>Antiquity!AS45+Curator!AS45+IJCP!AS45+JCH!AS45</f>
        <v>283.08033814694647</v>
      </c>
      <c r="AT17" s="11">
        <f>Antiquity!AT45+Curator!AT45+IJCP!AT45+JCH!AT45</f>
        <v>4053.1476098635949</v>
      </c>
      <c r="AU17" s="11">
        <f>Antiquity!AU45+Curator!AU45+IJCP!AU45+JCH!AU45</f>
        <v>66.538791152821744</v>
      </c>
      <c r="AV17" s="11">
        <f>Antiquity!AV45+Curator!AV45+IJCP!AV45+JCH!AV45</f>
        <v>9086.8186481268749</v>
      </c>
      <c r="AW17" s="11">
        <f>Antiquity!AW45+Curator!AW45+IJCP!AW45+JCH!AW45</f>
        <v>3914.427226942993</v>
      </c>
      <c r="AX17" s="11">
        <f>Antiquity!AX45+Curator!AX45+IJCP!AX45+JCH!AX45</f>
        <v>156.42693652966813</v>
      </c>
      <c r="AY17" s="11">
        <f>Antiquity!AY45+Curator!AY45+IJCP!AY45+JCH!AY45</f>
        <v>3874.1183324686267</v>
      </c>
      <c r="AZ17" s="11">
        <f>Antiquity!AZ45+Curator!AZ45+IJCP!AZ45+JCH!AZ45</f>
        <v>0</v>
      </c>
      <c r="BA17" s="11">
        <f>Antiquity!BA45+Curator!BA45+IJCP!BA45+JCH!BA45</f>
        <v>132.554490729593</v>
      </c>
      <c r="BB17" s="11">
        <f>Antiquity!BB45+Curator!BB45+IJCP!BB45+JCH!BB45</f>
        <v>619.38561225368881</v>
      </c>
      <c r="BC17" s="11">
        <f>Antiquity!BC45+Curator!BC45+IJCP!BC45+JCH!BC45</f>
        <v>6133.1399046523766</v>
      </c>
      <c r="BD17" s="11">
        <f>Antiquity!BD45+Curator!BD45+IJCP!BD45+JCH!BD45</f>
        <v>121.63385153126167</v>
      </c>
      <c r="BE17" s="11">
        <f>Antiquity!BE45+Curator!BE45+IJCP!BE45+JCH!BE45</f>
        <v>3986.9442698173493</v>
      </c>
      <c r="BF17" s="11">
        <f>Antiquity!BF45+Curator!BF45+IJCP!BF45+JCH!BF45</f>
        <v>4526.1042555766799</v>
      </c>
      <c r="BG17" s="11">
        <f>Antiquity!BG45+Curator!BG45+IJCP!BG45+JCH!BG45</f>
        <v>1070.3750580920041</v>
      </c>
      <c r="BH17" s="11">
        <f>Antiquity!BH45+Curator!BH45+IJCP!BH45+JCH!BH45</f>
        <v>0</v>
      </c>
      <c r="BI17" s="11">
        <f>Antiquity!BI45+Curator!BI45+IJCP!BI45+JCH!BI45</f>
        <v>50380.342504735148</v>
      </c>
      <c r="BJ17" s="11">
        <f>Antiquity!BJ45+Curator!BJ45+IJCP!BJ45+JCH!BJ45</f>
        <v>0</v>
      </c>
      <c r="BK17" s="11">
        <f>Antiquity!BK45+Curator!BK45+IJCP!BK45+JCH!BK45</f>
        <v>5089.0813933823838</v>
      </c>
      <c r="BL17" s="11">
        <f>Antiquity!BL45+Curator!BL45+IJCP!BL45+JCH!BL45</f>
        <v>0</v>
      </c>
      <c r="BM17" s="11">
        <f>Antiquity!BM45+Curator!BM45+IJCP!BM45+JCH!BM45</f>
        <v>0</v>
      </c>
      <c r="BN17" s="11">
        <f>Antiquity!BN45+Curator!BN45+IJCP!BN45+JCH!BN45</f>
        <v>0</v>
      </c>
      <c r="BO17" s="11">
        <f>Antiquity!BO45+Curator!BO45+IJCP!BO45+JCH!BO45</f>
        <v>0</v>
      </c>
      <c r="BP17" s="11">
        <f>Antiquity!BP45+Curator!BP45+IJCP!BP45+JCH!BP45</f>
        <v>4045.4149292426337</v>
      </c>
      <c r="BQ17" s="11">
        <f>Antiquity!BQ45+Curator!BQ45+IJCP!BQ45+JCH!BQ45</f>
        <v>3480.3710859621387</v>
      </c>
      <c r="BR17" s="11">
        <f>Antiquity!BR45+Curator!BR45+IJCP!BR45+JCH!BR45</f>
        <v>0</v>
      </c>
      <c r="BS17" s="11">
        <f>Antiquity!BS45+Curator!BS45+IJCP!BS45+JCH!BS45</f>
        <v>31.866490746353936</v>
      </c>
      <c r="BT17" s="11">
        <f>Antiquity!BT45+Curator!BT45+IJCP!BT45+JCH!BT45</f>
        <v>17.945978094776272</v>
      </c>
      <c r="BU17" s="11">
        <f>Antiquity!BU45+Curator!BU45+IJCP!BU45+JCH!BU45</f>
        <v>0</v>
      </c>
      <c r="BV17" s="11">
        <f>Antiquity!BV45+Curator!BV45+IJCP!BV45+JCH!BV45</f>
        <v>88311.706931175548</v>
      </c>
      <c r="BW17" s="11">
        <f>Antiquity!BW45+Curator!BW45+IJCP!BW45+JCH!BW45</f>
        <v>0</v>
      </c>
      <c r="BX17" s="11">
        <f>Antiquity!BX45+Curator!BX45+IJCP!BX45+JCH!BX45</f>
        <v>13122.24122353187</v>
      </c>
      <c r="BY17" s="11">
        <f>Antiquity!BY45+Curator!BY45+IJCP!BY45+JCH!BY45</f>
        <v>1755.9625046649444</v>
      </c>
      <c r="BZ17" s="11">
        <f>Antiquity!BZ45+Curator!BZ45+IJCP!BZ45+JCH!BZ45</f>
        <v>10975.33367019168</v>
      </c>
      <c r="CA17" s="11">
        <f>Antiquity!CA45+Curator!CA45+IJCP!CA45+JCH!CA45</f>
        <v>0</v>
      </c>
      <c r="CB17" s="11">
        <f>Antiquity!CB45+Curator!CB45+IJCP!CB45+JCH!CB45</f>
        <v>420.61347758201714</v>
      </c>
      <c r="CC17" s="11">
        <f>Antiquity!CC45+Curator!CC45+IJCP!CC45+JCH!CC45</f>
        <v>0</v>
      </c>
      <c r="CD17" s="11">
        <f>Antiquity!CD45+Curator!CD45+IJCP!CD45+JCH!CD45</f>
        <v>8837.3243237757069</v>
      </c>
      <c r="CE17" s="11">
        <f>Antiquity!CE45+Curator!CE45+IJCP!CE45+JCH!CE45</f>
        <v>0</v>
      </c>
      <c r="CF17" s="11">
        <f>Antiquity!CF45+Curator!CF45+IJCP!CF45+JCH!CF45</f>
        <v>66218.539844404819</v>
      </c>
      <c r="CG17" s="11">
        <f>Antiquity!CG45+Curator!CG45+IJCP!CG45+JCH!CG45</f>
        <v>0</v>
      </c>
      <c r="CH17" s="11">
        <f>Antiquity!CH45+Curator!CH45+IJCP!CH45+JCH!CH45</f>
        <v>0</v>
      </c>
      <c r="CI17" s="11">
        <f>Antiquity!CI45+Curator!CI45+IJCP!CI45+JCH!CI45</f>
        <v>0</v>
      </c>
      <c r="CJ17" s="11">
        <f>Antiquity!CJ45+Curator!CJ45+IJCP!CJ45+JCH!CJ45</f>
        <v>7525.7860152047742</v>
      </c>
      <c r="CK17" s="10"/>
      <c r="CL17" s="10"/>
    </row>
    <row r="18" spans="1:90" x14ac:dyDescent="0.35">
      <c r="A18">
        <v>2010</v>
      </c>
      <c r="B18" s="11">
        <f>Antiquity!B46+Curator!B46+IJCP!B46+JCH!B46</f>
        <v>257.57385444743943</v>
      </c>
      <c r="C18" s="11">
        <f>Antiquity!C46+Curator!C46+IJCP!C46+JCH!C46</f>
        <v>25018.654387058898</v>
      </c>
      <c r="D18" s="11">
        <f>Antiquity!D46+Curator!D46+IJCP!D46+JCH!D46</f>
        <v>4575.4888879515647</v>
      </c>
      <c r="E18" s="11">
        <f>Antiquity!E46+Curator!E46+IJCP!E46+JCH!E46</f>
        <v>4243.3190624524241</v>
      </c>
      <c r="F18" s="11">
        <f>Antiquity!F46+Curator!F46+IJCP!F46+JCH!F46</f>
        <v>501.04060223228413</v>
      </c>
      <c r="G18" s="11">
        <f>Antiquity!G46+Curator!G46+IJCP!G46+JCH!G46</f>
        <v>857.87385011719232</v>
      </c>
      <c r="H18" s="11">
        <f>Antiquity!H46+Curator!H46+IJCP!H46+JCH!H46</f>
        <v>3365.6857845603458</v>
      </c>
      <c r="I18" s="11">
        <f>Antiquity!I46+Curator!I46+IJCP!I46+JCH!I46</f>
        <v>2399.7891508472544</v>
      </c>
      <c r="J18" s="11">
        <f>Antiquity!J46+Curator!J46+IJCP!J46+JCH!J46</f>
        <v>491.13861404587544</v>
      </c>
      <c r="K18" s="11">
        <f>Antiquity!K46+Curator!K46+IJCP!K46+JCH!K46</f>
        <v>1348.6507909888735</v>
      </c>
      <c r="L18" s="11">
        <f>Antiquity!L46+Curator!L46+IJCP!L46+JCH!L46</f>
        <v>37.627555108353363</v>
      </c>
      <c r="M18" s="11">
        <f>Antiquity!M46+Curator!M46+IJCP!M46+JCH!M46</f>
        <v>3722.1573592710588</v>
      </c>
      <c r="N18" s="11">
        <f>Antiquity!N46+Curator!N46+IJCP!N46+JCH!N46</f>
        <v>3396.1104009237324</v>
      </c>
      <c r="O18" s="11">
        <f>Antiquity!O46+Curator!O46+IJCP!O46+JCH!O46</f>
        <v>0</v>
      </c>
      <c r="P18" s="11">
        <f>Antiquity!P46+Curator!P46+IJCP!P46+JCH!P46</f>
        <v>454.78254995475618</v>
      </c>
      <c r="Q18" s="11">
        <f>Antiquity!Q46+Curator!Q46+IJCP!Q46+JCH!Q46</f>
        <v>1068.3103993645827</v>
      </c>
      <c r="R18" s="11">
        <f>Antiquity!R46+Curator!R46+IJCP!R46+JCH!R46</f>
        <v>1096.2232308671901</v>
      </c>
      <c r="S18" s="11">
        <f>Antiquity!S46+Curator!S46+IJCP!S46+JCH!S46</f>
        <v>139.13462429889395</v>
      </c>
      <c r="T18" s="11">
        <f>Antiquity!T46+Curator!T46+IJCP!T46+JCH!T46</f>
        <v>1690.4154268600969</v>
      </c>
      <c r="U18" s="11">
        <f>Antiquity!U46+Curator!U46+IJCP!U46+JCH!U46</f>
        <v>339.88734937087372</v>
      </c>
      <c r="V18" s="11">
        <f>Antiquity!V46+Curator!V46+IJCP!V46+JCH!V46</f>
        <v>118.82385823690555</v>
      </c>
      <c r="W18" s="11">
        <f>Antiquity!W46+Curator!W46+IJCP!W46+JCH!W46</f>
        <v>795.35486840025135</v>
      </c>
      <c r="X18" s="11">
        <f>Antiquity!X46+Curator!X46+IJCP!X46+JCH!X46</f>
        <v>390.01384993368578</v>
      </c>
      <c r="Y18" s="11">
        <f>Antiquity!Y46+Curator!Y46+IJCP!Y46+JCH!Y46</f>
        <v>0</v>
      </c>
      <c r="Z18" s="11">
        <f>Antiquity!Z46+Curator!Z46+IJCP!Z46+JCH!Z46</f>
        <v>0</v>
      </c>
      <c r="AA18" s="11">
        <f>Antiquity!AA46+Curator!AA46+IJCP!AA46+JCH!AA46</f>
        <v>2535.9013182307494</v>
      </c>
      <c r="AB18" s="11">
        <f>Antiquity!AB46+Curator!AB46+IJCP!AB46+JCH!AB46</f>
        <v>1406.8658260452412</v>
      </c>
      <c r="AC18" s="11">
        <f>Antiquity!AC46+Curator!AC46+IJCP!AC46+JCH!AC46</f>
        <v>203.00467583905291</v>
      </c>
      <c r="AD18" s="11">
        <f>Antiquity!AD46+Curator!AD46+IJCP!AD46+JCH!AD46</f>
        <v>58.762443245095518</v>
      </c>
      <c r="AE18" s="11">
        <f>Antiquity!AE46+Curator!AE46+IJCP!AE46+JCH!AE46</f>
        <v>512.3299843498794</v>
      </c>
      <c r="AF18" s="11">
        <f>Antiquity!AF46+Curator!AF46+IJCP!AF46+JCH!AF46</f>
        <v>438.62349698650326</v>
      </c>
      <c r="AG18" s="11">
        <f>Antiquity!AG46+Curator!AG46+IJCP!AG46+JCH!AG46</f>
        <v>1344.9888944133859</v>
      </c>
      <c r="AH18" s="11">
        <f>Antiquity!AH46+Curator!AH46+IJCP!AH46+JCH!AH46</f>
        <v>796.77889145892289</v>
      </c>
      <c r="AI18" s="11">
        <f>Antiquity!AI46+Curator!AI46+IJCP!AI46+JCH!AI46</f>
        <v>258.86286168783465</v>
      </c>
      <c r="AJ18" s="11">
        <f>Antiquity!AJ46+Curator!AJ46+IJCP!AJ46+JCH!AJ46</f>
        <v>5925.0470316114252</v>
      </c>
      <c r="AK18" s="11">
        <f>Antiquity!AK46+Curator!AK46+IJCP!AK46+JCH!AK46</f>
        <v>768.76125005497033</v>
      </c>
      <c r="AL18" s="11">
        <f>Antiquity!AL46+Curator!AL46+IJCP!AL46+JCH!AL46</f>
        <v>0</v>
      </c>
      <c r="AM18" s="11">
        <f>Antiquity!AM46+Curator!AM46+IJCP!AM46+JCH!AM46</f>
        <v>537.6405757397863</v>
      </c>
      <c r="AN18" s="11">
        <f>Antiquity!AN46+Curator!AN46+IJCP!AN46+JCH!AN46</f>
        <v>6396.6911720358366</v>
      </c>
      <c r="AO18" s="11">
        <f>Antiquity!AO46+Curator!AO46+IJCP!AO46+JCH!AO46</f>
        <v>64.403346781436738</v>
      </c>
      <c r="AP18" s="11">
        <f>Antiquity!AP46+Curator!AP46+IJCP!AP46+JCH!AP46</f>
        <v>700.7016554952894</v>
      </c>
      <c r="AQ18" s="11">
        <f>Antiquity!AQ46+Curator!AQ46+IJCP!AQ46+JCH!AQ46</f>
        <v>0</v>
      </c>
      <c r="AR18" s="11">
        <f>Antiquity!AR46+Curator!AR46+IJCP!AR46+JCH!AR46</f>
        <v>46.881460222207714</v>
      </c>
      <c r="AS18" s="11">
        <f>Antiquity!AS46+Curator!AS46+IJCP!AS46+JCH!AS46</f>
        <v>1009.5647327185225</v>
      </c>
      <c r="AT18" s="11">
        <f>Antiquity!AT46+Curator!AT46+IJCP!AT46+JCH!AT46</f>
        <v>3334.0996013517483</v>
      </c>
      <c r="AU18" s="11">
        <f>Antiquity!AU46+Curator!AU46+IJCP!AU46+JCH!AU46</f>
        <v>226.9483322841543</v>
      </c>
      <c r="AV18" s="11">
        <f>Antiquity!AV46+Curator!AV46+IJCP!AV46+JCH!AV46</f>
        <v>10182.321157638406</v>
      </c>
      <c r="AW18" s="11">
        <f>Antiquity!AW46+Curator!AW46+IJCP!AW46+JCH!AW46</f>
        <v>8842.174783608536</v>
      </c>
      <c r="AX18" s="11">
        <f>Antiquity!AX46+Curator!AX46+IJCP!AX46+JCH!AX46</f>
        <v>0</v>
      </c>
      <c r="AY18" s="11">
        <f>Antiquity!AY46+Curator!AY46+IJCP!AY46+JCH!AY46</f>
        <v>1521.3977564485049</v>
      </c>
      <c r="AZ18" s="11">
        <f>Antiquity!AZ46+Curator!AZ46+IJCP!AZ46+JCH!AZ46</f>
        <v>0</v>
      </c>
      <c r="BA18" s="11">
        <f>Antiquity!BA46+Curator!BA46+IJCP!BA46+JCH!BA46</f>
        <v>224.24274625484503</v>
      </c>
      <c r="BB18" s="11">
        <f>Antiquity!BB46+Curator!BB46+IJCP!BB46+JCH!BB46</f>
        <v>425.3690252376407</v>
      </c>
      <c r="BC18" s="11">
        <f>Antiquity!BC46+Curator!BC46+IJCP!BC46+JCH!BC46</f>
        <v>10082.126908290345</v>
      </c>
      <c r="BD18" s="11">
        <f>Antiquity!BD46+Curator!BD46+IJCP!BD46+JCH!BD46</f>
        <v>476.79442523862338</v>
      </c>
      <c r="BE18" s="11">
        <f>Antiquity!BE46+Curator!BE46+IJCP!BE46+JCH!BE46</f>
        <v>9784.759236744947</v>
      </c>
      <c r="BF18" s="11">
        <f>Antiquity!BF46+Curator!BF46+IJCP!BF46+JCH!BF46</f>
        <v>7336.5526614505688</v>
      </c>
      <c r="BG18" s="11">
        <f>Antiquity!BG46+Curator!BG46+IJCP!BG46+JCH!BG46</f>
        <v>872.74243589824471</v>
      </c>
      <c r="BH18" s="11">
        <f>Antiquity!BH46+Curator!BH46+IJCP!BH46+JCH!BH46</f>
        <v>0</v>
      </c>
      <c r="BI18" s="11">
        <f>Antiquity!BI46+Curator!BI46+IJCP!BI46+JCH!BI46</f>
        <v>49885.863587937318</v>
      </c>
      <c r="BJ18" s="11">
        <f>Antiquity!BJ46+Curator!BJ46+IJCP!BJ46+JCH!BJ46</f>
        <v>0</v>
      </c>
      <c r="BK18" s="11">
        <f>Antiquity!BK46+Curator!BK46+IJCP!BK46+JCH!BK46</f>
        <v>8219.2302240452282</v>
      </c>
      <c r="BL18" s="11">
        <f>Antiquity!BL46+Curator!BL46+IJCP!BL46+JCH!BL46</f>
        <v>0</v>
      </c>
      <c r="BM18" s="11">
        <f>Antiquity!BM46+Curator!BM46+IJCP!BM46+JCH!BM46</f>
        <v>0</v>
      </c>
      <c r="BN18" s="11">
        <f>Antiquity!BN46+Curator!BN46+IJCP!BN46+JCH!BN46</f>
        <v>0</v>
      </c>
      <c r="BO18" s="11">
        <f>Antiquity!BO46+Curator!BO46+IJCP!BO46+JCH!BO46</f>
        <v>0</v>
      </c>
      <c r="BP18" s="11">
        <f>Antiquity!BP46+Curator!BP46+IJCP!BP46+JCH!BP46</f>
        <v>3036.1921022540701</v>
      </c>
      <c r="BQ18" s="11">
        <f>Antiquity!BQ46+Curator!BQ46+IJCP!BQ46+JCH!BQ46</f>
        <v>3521.0550020981364</v>
      </c>
      <c r="BR18" s="11">
        <f>Antiquity!BR46+Curator!BR46+IJCP!BR46+JCH!BR46</f>
        <v>0</v>
      </c>
      <c r="BS18" s="11">
        <f>Antiquity!BS46+Curator!BS46+IJCP!BS46+JCH!BS46</f>
        <v>1272.8446944271095</v>
      </c>
      <c r="BT18" s="11">
        <f>Antiquity!BT46+Curator!BT46+IJCP!BT46+JCH!BT46</f>
        <v>32.895880329380979</v>
      </c>
      <c r="BU18" s="11">
        <f>Antiquity!BU46+Curator!BU46+IJCP!BU46+JCH!BU46</f>
        <v>0</v>
      </c>
      <c r="BV18" s="11">
        <f>Antiquity!BV46+Curator!BV46+IJCP!BV46+JCH!BV46</f>
        <v>50000.303967185864</v>
      </c>
      <c r="BW18" s="11">
        <f>Antiquity!BW46+Curator!BW46+IJCP!BW46+JCH!BW46</f>
        <v>0</v>
      </c>
      <c r="BX18" s="11">
        <f>Antiquity!BX46+Curator!BX46+IJCP!BX46+JCH!BX46</f>
        <v>19888.090281255532</v>
      </c>
      <c r="BY18" s="11">
        <f>Antiquity!BY46+Curator!BY46+IJCP!BY46+JCH!BY46</f>
        <v>4569.853207967898</v>
      </c>
      <c r="BZ18" s="11">
        <f>Antiquity!BZ46+Curator!BZ46+IJCP!BZ46+JCH!BZ46</f>
        <v>14249.926673923033</v>
      </c>
      <c r="CA18" s="11">
        <f>Antiquity!CA46+Curator!CA46+IJCP!CA46+JCH!CA46</f>
        <v>0</v>
      </c>
      <c r="CB18" s="11">
        <f>Antiquity!CB46+Curator!CB46+IJCP!CB46+JCH!CB46</f>
        <v>1056.4461929407298</v>
      </c>
      <c r="CC18" s="11">
        <f>Antiquity!CC46+Curator!CC46+IJCP!CC46+JCH!CC46</f>
        <v>0</v>
      </c>
      <c r="CD18" s="11">
        <f>Antiquity!CD46+Curator!CD46+IJCP!CD46+JCH!CD46</f>
        <v>10837.817981271008</v>
      </c>
      <c r="CE18" s="11">
        <f>Antiquity!CE46+Curator!CE46+IJCP!CE46+JCH!CE46</f>
        <v>0</v>
      </c>
      <c r="CF18" s="11">
        <f>Antiquity!CF46+Curator!CF46+IJCP!CF46+JCH!CF46</f>
        <v>78435.846821928761</v>
      </c>
      <c r="CG18" s="11">
        <f>Antiquity!CG46+Curator!CG46+IJCP!CG46+JCH!CG46</f>
        <v>0</v>
      </c>
      <c r="CH18" s="11">
        <f>Antiquity!CH46+Curator!CH46+IJCP!CH46+JCH!CH46</f>
        <v>0</v>
      </c>
      <c r="CI18" s="11">
        <f>Antiquity!CI46+Curator!CI46+IJCP!CI46+JCH!CI46</f>
        <v>0</v>
      </c>
      <c r="CJ18" s="11">
        <f>Antiquity!CJ46+Curator!CJ46+IJCP!CJ46+JCH!CJ46</f>
        <v>6557.2471043522146</v>
      </c>
      <c r="CK18" s="10"/>
      <c r="CL18" s="10"/>
    </row>
    <row r="19" spans="1:90" x14ac:dyDescent="0.35">
      <c r="A19">
        <v>2011</v>
      </c>
      <c r="B19" s="11">
        <f>Antiquity!B47+Curator!B47+IJCP!B47+JCH!B47</f>
        <v>0</v>
      </c>
      <c r="C19" s="11">
        <f>Antiquity!C47+Curator!C47+IJCP!C47+JCH!C47</f>
        <v>33058.133627059287</v>
      </c>
      <c r="D19" s="11">
        <f>Antiquity!D47+Curator!D47+IJCP!D47+JCH!D47</f>
        <v>8772.7091266366442</v>
      </c>
      <c r="E19" s="11">
        <f>Antiquity!E47+Curator!E47+IJCP!E47+JCH!E47</f>
        <v>6774.6546434890915</v>
      </c>
      <c r="F19" s="11">
        <f>Antiquity!F47+Curator!F47+IJCP!F47+JCH!F47</f>
        <v>1478.3193938281665</v>
      </c>
      <c r="G19" s="11">
        <f>Antiquity!G47+Curator!G47+IJCP!G47+JCH!G47</f>
        <v>1088.40025169765</v>
      </c>
      <c r="H19" s="11">
        <f>Antiquity!H47+Curator!H47+IJCP!H47+JCH!H47</f>
        <v>6290.3948590000091</v>
      </c>
      <c r="I19" s="11">
        <f>Antiquity!I47+Curator!I47+IJCP!I47+JCH!I47</f>
        <v>3096.8224678670463</v>
      </c>
      <c r="J19" s="11">
        <f>Antiquity!J47+Curator!J47+IJCP!J47+JCH!J47</f>
        <v>0</v>
      </c>
      <c r="K19" s="11">
        <f>Antiquity!K47+Curator!K47+IJCP!K47+JCH!K47</f>
        <v>1001.5021331014161</v>
      </c>
      <c r="L19" s="11">
        <f>Antiquity!L47+Curator!L47+IJCP!L47+JCH!L47</f>
        <v>0</v>
      </c>
      <c r="M19" s="11">
        <f>Antiquity!M47+Curator!M47+IJCP!M47+JCH!M47</f>
        <v>2427.8171521459863</v>
      </c>
      <c r="N19" s="11">
        <f>Antiquity!N47+Curator!N47+IJCP!N47+JCH!N47</f>
        <v>8071.8643912395428</v>
      </c>
      <c r="O19" s="11">
        <f>Antiquity!O47+Curator!O47+IJCP!O47+JCH!O47</f>
        <v>93.457843096179886</v>
      </c>
      <c r="P19" s="11">
        <f>Antiquity!P47+Curator!P47+IJCP!P47+JCH!P47</f>
        <v>294.10077596718202</v>
      </c>
      <c r="Q19" s="11">
        <f>Antiquity!Q47+Curator!Q47+IJCP!Q47+JCH!Q47</f>
        <v>427.0564157426204</v>
      </c>
      <c r="R19" s="11">
        <f>Antiquity!R47+Curator!R47+IJCP!R47+JCH!R47</f>
        <v>59.758346821244302</v>
      </c>
      <c r="S19" s="11">
        <f>Antiquity!S47+Curator!S47+IJCP!S47+JCH!S47</f>
        <v>32.741302010959316</v>
      </c>
      <c r="T19" s="11">
        <f>Antiquity!T47+Curator!T47+IJCP!T47+JCH!T47</f>
        <v>1849.3743515146284</v>
      </c>
      <c r="U19" s="11">
        <f>Antiquity!U47+Curator!U47+IJCP!U47+JCH!U47</f>
        <v>0</v>
      </c>
      <c r="V19" s="11">
        <f>Antiquity!V47+Curator!V47+IJCP!V47+JCH!V47</f>
        <v>32.789104908565839</v>
      </c>
      <c r="W19" s="11">
        <f>Antiquity!W47+Curator!W47+IJCP!W47+JCH!W47</f>
        <v>1643.4062820214274</v>
      </c>
      <c r="X19" s="11">
        <f>Antiquity!X47+Curator!X47+IJCP!X47+JCH!X47</f>
        <v>19.872184793070261</v>
      </c>
      <c r="Y19" s="11">
        <f>Antiquity!Y47+Curator!Y47+IJCP!Y47+JCH!Y47</f>
        <v>0</v>
      </c>
      <c r="Z19" s="11">
        <f>Antiquity!Z47+Curator!Z47+IJCP!Z47+JCH!Z47</f>
        <v>105.24435647991621</v>
      </c>
      <c r="AA19" s="11">
        <f>Antiquity!AA47+Curator!AA47+IJCP!AA47+JCH!AA47</f>
        <v>1786.9397481527108</v>
      </c>
      <c r="AB19" s="11">
        <f>Antiquity!AB47+Curator!AB47+IJCP!AB47+JCH!AB47</f>
        <v>873.30477278700675</v>
      </c>
      <c r="AC19" s="11">
        <f>Antiquity!AC47+Curator!AC47+IJCP!AC47+JCH!AC47</f>
        <v>107.38534149158474</v>
      </c>
      <c r="AD19" s="11">
        <f>Antiquity!AD47+Curator!AD47+IJCP!AD47+JCH!AD47</f>
        <v>0</v>
      </c>
      <c r="AE19" s="11">
        <f>Antiquity!AE47+Curator!AE47+IJCP!AE47+JCH!AE47</f>
        <v>436.30564169676552</v>
      </c>
      <c r="AF19" s="11">
        <f>Antiquity!AF47+Curator!AF47+IJCP!AF47+JCH!AF47</f>
        <v>1107.7352392388109</v>
      </c>
      <c r="AG19" s="11">
        <f>Antiquity!AG47+Curator!AG47+IJCP!AG47+JCH!AG47</f>
        <v>2700.5150370945144</v>
      </c>
      <c r="AH19" s="11">
        <f>Antiquity!AH47+Curator!AH47+IJCP!AH47+JCH!AH47</f>
        <v>549.86284563850393</v>
      </c>
      <c r="AI19" s="11">
        <f>Antiquity!AI47+Curator!AI47+IJCP!AI47+JCH!AI47</f>
        <v>589.94312121473354</v>
      </c>
      <c r="AJ19" s="11">
        <f>Antiquity!AJ47+Curator!AJ47+IJCP!AJ47+JCH!AJ47</f>
        <v>2508.0001620150724</v>
      </c>
      <c r="AK19" s="11">
        <f>Antiquity!AK47+Curator!AK47+IJCP!AK47+JCH!AK47</f>
        <v>801.98885063701289</v>
      </c>
      <c r="AL19" s="11">
        <f>Antiquity!AL47+Curator!AL47+IJCP!AL47+JCH!AL47</f>
        <v>0</v>
      </c>
      <c r="AM19" s="11">
        <f>Antiquity!AM47+Curator!AM47+IJCP!AM47+JCH!AM47</f>
        <v>0</v>
      </c>
      <c r="AN19" s="11">
        <f>Antiquity!AN47+Curator!AN47+IJCP!AN47+JCH!AN47</f>
        <v>217.28318607273042</v>
      </c>
      <c r="AO19" s="11">
        <f>Antiquity!AO47+Curator!AO47+IJCP!AO47+JCH!AO47</f>
        <v>783.79280948846986</v>
      </c>
      <c r="AP19" s="11">
        <f>Antiquity!AP47+Curator!AP47+IJCP!AP47+JCH!AP47</f>
        <v>1465.1180542560537</v>
      </c>
      <c r="AQ19" s="11">
        <f>Antiquity!AQ47+Curator!AQ47+IJCP!AQ47+JCH!AQ47</f>
        <v>0</v>
      </c>
      <c r="AR19" s="11">
        <f>Antiquity!AR47+Curator!AR47+IJCP!AR47+JCH!AR47</f>
        <v>47.806677456995544</v>
      </c>
      <c r="AS19" s="11">
        <f>Antiquity!AS47+Curator!AS47+IJCP!AS47+JCH!AS47</f>
        <v>391.40142209143647</v>
      </c>
      <c r="AT19" s="11">
        <f>Antiquity!AT47+Curator!AT47+IJCP!AT47+JCH!AT47</f>
        <v>5146.8676281942226</v>
      </c>
      <c r="AU19" s="11">
        <f>Antiquity!AU47+Curator!AU47+IJCP!AU47+JCH!AU47</f>
        <v>201.9270174837381</v>
      </c>
      <c r="AV19" s="11">
        <f>Antiquity!AV47+Curator!AV47+IJCP!AV47+JCH!AV47</f>
        <v>14249.585710058209</v>
      </c>
      <c r="AW19" s="11">
        <f>Antiquity!AW47+Curator!AW47+IJCP!AW47+JCH!AW47</f>
        <v>7931.0899176859566</v>
      </c>
      <c r="AX19" s="11">
        <f>Antiquity!AX47+Curator!AX47+IJCP!AX47+JCH!AX47</f>
        <v>223.0978281326459</v>
      </c>
      <c r="AY19" s="11">
        <f>Antiquity!AY47+Curator!AY47+IJCP!AY47+JCH!AY47</f>
        <v>4808.6824727094463</v>
      </c>
      <c r="AZ19" s="11">
        <f>Antiquity!AZ47+Curator!AZ47+IJCP!AZ47+JCH!AZ47</f>
        <v>0</v>
      </c>
      <c r="BA19" s="11">
        <f>Antiquity!BA47+Curator!BA47+IJCP!BA47+JCH!BA47</f>
        <v>0</v>
      </c>
      <c r="BB19" s="11">
        <f>Antiquity!BB47+Curator!BB47+IJCP!BB47+JCH!BB47</f>
        <v>1417.4983943943989</v>
      </c>
      <c r="BC19" s="11">
        <f>Antiquity!BC47+Curator!BC47+IJCP!BC47+JCH!BC47</f>
        <v>8559.8324687261011</v>
      </c>
      <c r="BD19" s="11">
        <f>Antiquity!BD47+Curator!BD47+IJCP!BD47+JCH!BD47</f>
        <v>297.19105346805696</v>
      </c>
      <c r="BE19" s="11">
        <f>Antiquity!BE47+Curator!BE47+IJCP!BE47+JCH!BE47</f>
        <v>7154.8135338802795</v>
      </c>
      <c r="BF19" s="11">
        <f>Antiquity!BF47+Curator!BF47+IJCP!BF47+JCH!BF47</f>
        <v>3781.1269719425227</v>
      </c>
      <c r="BG19" s="11">
        <f>Antiquity!BG47+Curator!BG47+IJCP!BG47+JCH!BG47</f>
        <v>1223.6692033735078</v>
      </c>
      <c r="BH19" s="11">
        <f>Antiquity!BH47+Curator!BH47+IJCP!BH47+JCH!BH47</f>
        <v>83.661685549742074</v>
      </c>
      <c r="BI19" s="11">
        <f>Antiquity!BI47+Curator!BI47+IJCP!BI47+JCH!BI47</f>
        <v>51116.29347359034</v>
      </c>
      <c r="BJ19" s="11">
        <f>Antiquity!BJ47+Curator!BJ47+IJCP!BJ47+JCH!BJ47</f>
        <v>25.929420772380812</v>
      </c>
      <c r="BK19" s="11">
        <f>Antiquity!BK47+Curator!BK47+IJCP!BK47+JCH!BK47</f>
        <v>7387.4182210740919</v>
      </c>
      <c r="BL19" s="11">
        <f>Antiquity!BL47+Curator!BL47+IJCP!BL47+JCH!BL47</f>
        <v>0</v>
      </c>
      <c r="BM19" s="11">
        <f>Antiquity!BM47+Curator!BM47+IJCP!BM47+JCH!BM47</f>
        <v>0</v>
      </c>
      <c r="BN19" s="11">
        <f>Antiquity!BN47+Curator!BN47+IJCP!BN47+JCH!BN47</f>
        <v>0</v>
      </c>
      <c r="BO19" s="11">
        <f>Antiquity!BO47+Curator!BO47+IJCP!BO47+JCH!BO47</f>
        <v>0</v>
      </c>
      <c r="BP19" s="11">
        <f>Antiquity!BP47+Curator!BP47+IJCP!BP47+JCH!BP47</f>
        <v>1860.4179829659463</v>
      </c>
      <c r="BQ19" s="11">
        <f>Antiquity!BQ47+Curator!BQ47+IJCP!BQ47+JCH!BQ47</f>
        <v>1120.6835711846968</v>
      </c>
      <c r="BR19" s="11">
        <f>Antiquity!BR47+Curator!BR47+IJCP!BR47+JCH!BR47</f>
        <v>0</v>
      </c>
      <c r="BS19" s="11">
        <f>Antiquity!BS47+Curator!BS47+IJCP!BS47+JCH!BS47</f>
        <v>186.33061811733648</v>
      </c>
      <c r="BT19" s="11">
        <f>Antiquity!BT47+Curator!BT47+IJCP!BT47+JCH!BT47</f>
        <v>114.38508118932981</v>
      </c>
      <c r="BU19" s="11">
        <f>Antiquity!BU47+Curator!BU47+IJCP!BU47+JCH!BU47</f>
        <v>0</v>
      </c>
      <c r="BV19" s="11">
        <f>Antiquity!BV47+Curator!BV47+IJCP!BV47+JCH!BV47</f>
        <v>71974.300068035926</v>
      </c>
      <c r="BW19" s="11">
        <f>Antiquity!BW47+Curator!BW47+IJCP!BW47+JCH!BW47</f>
        <v>0</v>
      </c>
      <c r="BX19" s="11">
        <f>Antiquity!BX47+Curator!BX47+IJCP!BX47+JCH!BX47</f>
        <v>15632.223104259141</v>
      </c>
      <c r="BY19" s="11">
        <f>Antiquity!BY47+Curator!BY47+IJCP!BY47+JCH!BY47</f>
        <v>3637.9415720699021</v>
      </c>
      <c r="BZ19" s="11">
        <f>Antiquity!BZ47+Curator!BZ47+IJCP!BZ47+JCH!BZ47</f>
        <v>11461.980759966718</v>
      </c>
      <c r="CA19" s="11">
        <f>Antiquity!CA47+Curator!CA47+IJCP!CA47+JCH!CA47</f>
        <v>0</v>
      </c>
      <c r="CB19" s="11">
        <f>Antiquity!CB47+Curator!CB47+IJCP!CB47+JCH!CB47</f>
        <v>439.20809954843145</v>
      </c>
      <c r="CC19" s="11">
        <f>Antiquity!CC47+Curator!CC47+IJCP!CC47+JCH!CC47</f>
        <v>0</v>
      </c>
      <c r="CD19" s="11">
        <f>Antiquity!CD47+Curator!CD47+IJCP!CD47+JCH!CD47</f>
        <v>14380.368612922453</v>
      </c>
      <c r="CE19" s="11">
        <f>Antiquity!CE47+Curator!CE47+IJCP!CE47+JCH!CE47</f>
        <v>0</v>
      </c>
      <c r="CF19" s="11">
        <f>Antiquity!CF47+Curator!CF47+IJCP!CF47+JCH!CF47</f>
        <v>72235.536813402636</v>
      </c>
      <c r="CG19" s="11">
        <f>Antiquity!CG47+Curator!CG47+IJCP!CG47+JCH!CG47</f>
        <v>0</v>
      </c>
      <c r="CH19" s="11">
        <f>Antiquity!CH47+Curator!CH47+IJCP!CH47+JCH!CH47</f>
        <v>0</v>
      </c>
      <c r="CI19" s="11">
        <f>Antiquity!CI47+Curator!CI47+IJCP!CI47+JCH!CI47</f>
        <v>0</v>
      </c>
      <c r="CJ19" s="11">
        <f>Antiquity!CJ47+Curator!CJ47+IJCP!CJ47+JCH!CJ47</f>
        <v>2981.1015541506431</v>
      </c>
      <c r="CK19" s="10"/>
      <c r="CL19" s="10"/>
    </row>
    <row r="20" spans="1:90" x14ac:dyDescent="0.35">
      <c r="A20">
        <v>2012</v>
      </c>
      <c r="B20" s="11">
        <f>Antiquity!B48+Curator!B48+IJCP!B48+JCH!B48</f>
        <v>246.86143251543268</v>
      </c>
      <c r="C20" s="11">
        <f>Antiquity!C48+Curator!C48+IJCP!C48+JCH!C48</f>
        <v>28743.101140121031</v>
      </c>
      <c r="D20" s="11">
        <f>Antiquity!D48+Curator!D48+IJCP!D48+JCH!D48</f>
        <v>5799.366745087862</v>
      </c>
      <c r="E20" s="11">
        <f>Antiquity!E48+Curator!E48+IJCP!E48+JCH!E48</f>
        <v>3310.5092811712871</v>
      </c>
      <c r="F20" s="11">
        <f>Antiquity!F48+Curator!F48+IJCP!F48+JCH!F48</f>
        <v>1591.2068363895337</v>
      </c>
      <c r="G20" s="11">
        <f>Antiquity!G48+Curator!G48+IJCP!G48+JCH!G48</f>
        <v>279.25590064908727</v>
      </c>
      <c r="H20" s="11">
        <f>Antiquity!H48+Curator!H48+IJCP!H48+JCH!H48</f>
        <v>4884.3776171736381</v>
      </c>
      <c r="I20" s="11">
        <f>Antiquity!I48+Curator!I48+IJCP!I48+JCH!I48</f>
        <v>974.26633564468796</v>
      </c>
      <c r="J20" s="11">
        <f>Antiquity!J48+Curator!J48+IJCP!J48+JCH!J48</f>
        <v>0</v>
      </c>
      <c r="K20" s="11">
        <f>Antiquity!K48+Curator!K48+IJCP!K48+JCH!K48</f>
        <v>1126.2473140331238</v>
      </c>
      <c r="L20" s="11">
        <f>Antiquity!L48+Curator!L48+IJCP!L48+JCH!L48</f>
        <v>0</v>
      </c>
      <c r="M20" s="11">
        <f>Antiquity!M48+Curator!M48+IJCP!M48+JCH!M48</f>
        <v>2223.748905154544</v>
      </c>
      <c r="N20" s="11">
        <f>Antiquity!N48+Curator!N48+IJCP!N48+JCH!N48</f>
        <v>8105.9535622077647</v>
      </c>
      <c r="O20" s="11">
        <f>Antiquity!O48+Curator!O48+IJCP!O48+JCH!O48</f>
        <v>267.16615306745234</v>
      </c>
      <c r="P20" s="11">
        <f>Antiquity!P48+Curator!P48+IJCP!P48+JCH!P48</f>
        <v>1811.8048518293699</v>
      </c>
      <c r="Q20" s="11">
        <f>Antiquity!Q48+Curator!Q48+IJCP!Q48+JCH!Q48</f>
        <v>324.54033680923919</v>
      </c>
      <c r="R20" s="11">
        <f>Antiquity!R48+Curator!R48+IJCP!R48+JCH!R48</f>
        <v>653.42187082721966</v>
      </c>
      <c r="S20" s="11">
        <f>Antiquity!S48+Curator!S48+IJCP!S48+JCH!S48</f>
        <v>210.58684985243684</v>
      </c>
      <c r="T20" s="11">
        <f>Antiquity!T48+Curator!T48+IJCP!T48+JCH!T48</f>
        <v>928.39395005276208</v>
      </c>
      <c r="U20" s="11">
        <f>Antiquity!U48+Curator!U48+IJCP!U48+JCH!U48</f>
        <v>0</v>
      </c>
      <c r="V20" s="11">
        <f>Antiquity!V48+Curator!V48+IJCP!V48+JCH!V48</f>
        <v>71.66944814964161</v>
      </c>
      <c r="W20" s="11">
        <f>Antiquity!W48+Curator!W48+IJCP!W48+JCH!W48</f>
        <v>677.47412521124181</v>
      </c>
      <c r="X20" s="11">
        <f>Antiquity!X48+Curator!X48+IJCP!X48+JCH!X48</f>
        <v>89.282179099163102</v>
      </c>
      <c r="Y20" s="11">
        <f>Antiquity!Y48+Curator!Y48+IJCP!Y48+JCH!Y48</f>
        <v>0</v>
      </c>
      <c r="Z20" s="11">
        <f>Antiquity!Z48+Curator!Z48+IJCP!Z48+JCH!Z48</f>
        <v>0</v>
      </c>
      <c r="AA20" s="11">
        <f>Antiquity!AA48+Curator!AA48+IJCP!AA48+JCH!AA48</f>
        <v>3031.826882672286</v>
      </c>
      <c r="AB20" s="11">
        <f>Antiquity!AB48+Curator!AB48+IJCP!AB48+JCH!AB48</f>
        <v>2659.2108800477899</v>
      </c>
      <c r="AC20" s="11">
        <f>Antiquity!AC48+Curator!AC48+IJCP!AC48+JCH!AC48</f>
        <v>1008.3695307826728</v>
      </c>
      <c r="AD20" s="11">
        <f>Antiquity!AD48+Curator!AD48+IJCP!AD48+JCH!AD48</f>
        <v>227.94866147594365</v>
      </c>
      <c r="AE20" s="11">
        <f>Antiquity!AE48+Curator!AE48+IJCP!AE48+JCH!AE48</f>
        <v>272.80270160135973</v>
      </c>
      <c r="AF20" s="11">
        <f>Antiquity!AF48+Curator!AF48+IJCP!AF48+JCH!AF48</f>
        <v>1305.9766107268056</v>
      </c>
      <c r="AG20" s="11">
        <f>Antiquity!AG48+Curator!AG48+IJCP!AG48+JCH!AG48</f>
        <v>1928.100323935209</v>
      </c>
      <c r="AH20" s="11">
        <f>Antiquity!AH48+Curator!AH48+IJCP!AH48+JCH!AH48</f>
        <v>1121.0896789169985</v>
      </c>
      <c r="AI20" s="11">
        <f>Antiquity!AI48+Curator!AI48+IJCP!AI48+JCH!AI48</f>
        <v>702.75875546732004</v>
      </c>
      <c r="AJ20" s="11">
        <f>Antiquity!AJ48+Curator!AJ48+IJCP!AJ48+JCH!AJ48</f>
        <v>924.36900330738445</v>
      </c>
      <c r="AK20" s="11">
        <f>Antiquity!AK48+Curator!AK48+IJCP!AK48+JCH!AK48</f>
        <v>1177.7930879347409</v>
      </c>
      <c r="AL20" s="11">
        <f>Antiquity!AL48+Curator!AL48+IJCP!AL48+JCH!AL48</f>
        <v>126.50861765740427</v>
      </c>
      <c r="AM20" s="11">
        <f>Antiquity!AM48+Curator!AM48+IJCP!AM48+JCH!AM48</f>
        <v>373.75821603615509</v>
      </c>
      <c r="AN20" s="11">
        <f>Antiquity!AN48+Curator!AN48+IJCP!AN48+JCH!AN48</f>
        <v>260.90236781199917</v>
      </c>
      <c r="AO20" s="11">
        <f>Antiquity!AO48+Curator!AO48+IJCP!AO48+JCH!AO48</f>
        <v>202.94835356856004</v>
      </c>
      <c r="AP20" s="11">
        <f>Antiquity!AP48+Curator!AP48+IJCP!AP48+JCH!AP48</f>
        <v>1357.3819080733247</v>
      </c>
      <c r="AQ20" s="11">
        <f>Antiquity!AQ48+Curator!AQ48+IJCP!AQ48+JCH!AQ48</f>
        <v>0</v>
      </c>
      <c r="AR20" s="11">
        <f>Antiquity!AR48+Curator!AR48+IJCP!AR48+JCH!AR48</f>
        <v>39.680968488517031</v>
      </c>
      <c r="AS20" s="11">
        <f>Antiquity!AS48+Curator!AS48+IJCP!AS48+JCH!AS48</f>
        <v>1031.1894136626861</v>
      </c>
      <c r="AT20" s="11">
        <f>Antiquity!AT48+Curator!AT48+IJCP!AT48+JCH!AT48</f>
        <v>3282.4624808446288</v>
      </c>
      <c r="AU20" s="11">
        <f>Antiquity!AU48+Curator!AU48+IJCP!AU48+JCH!AU48</f>
        <v>593.5991923511383</v>
      </c>
      <c r="AV20" s="11">
        <f>Antiquity!AV48+Curator!AV48+IJCP!AV48+JCH!AV48</f>
        <v>9260.9123326152676</v>
      </c>
      <c r="AW20" s="11">
        <f>Antiquity!AW48+Curator!AW48+IJCP!AW48+JCH!AW48</f>
        <v>11691.171787360821</v>
      </c>
      <c r="AX20" s="11">
        <f>Antiquity!AX48+Curator!AX48+IJCP!AX48+JCH!AX48</f>
        <v>239.14718176232384</v>
      </c>
      <c r="AY20" s="11">
        <f>Antiquity!AY48+Curator!AY48+IJCP!AY48+JCH!AY48</f>
        <v>3440.4675758874978</v>
      </c>
      <c r="AZ20" s="11">
        <f>Antiquity!AZ48+Curator!AZ48+IJCP!AZ48+JCH!AZ48</f>
        <v>1038.9644741470288</v>
      </c>
      <c r="BA20" s="11">
        <f>Antiquity!BA48+Curator!BA48+IJCP!BA48+JCH!BA48</f>
        <v>0</v>
      </c>
      <c r="BB20" s="11">
        <f>Antiquity!BB48+Curator!BB48+IJCP!BB48+JCH!BB48</f>
        <v>4704.8944918064972</v>
      </c>
      <c r="BC20" s="11">
        <f>Antiquity!BC48+Curator!BC48+IJCP!BC48+JCH!BC48</f>
        <v>11471.268327308475</v>
      </c>
      <c r="BD20" s="11">
        <f>Antiquity!BD48+Curator!BD48+IJCP!BD48+JCH!BD48</f>
        <v>0</v>
      </c>
      <c r="BE20" s="11">
        <f>Antiquity!BE48+Curator!BE48+IJCP!BE48+JCH!BE48</f>
        <v>19384.979723261597</v>
      </c>
      <c r="BF20" s="11">
        <f>Antiquity!BF48+Curator!BF48+IJCP!BF48+JCH!BF48</f>
        <v>6455.1822513042762</v>
      </c>
      <c r="BG20" s="11">
        <f>Antiquity!BG48+Curator!BG48+IJCP!BG48+JCH!BG48</f>
        <v>680.9283327552821</v>
      </c>
      <c r="BH20" s="11">
        <f>Antiquity!BH48+Curator!BH48+IJCP!BH48+JCH!BH48</f>
        <v>0</v>
      </c>
      <c r="BI20" s="11">
        <f>Antiquity!BI48+Curator!BI48+IJCP!BI48+JCH!BI48</f>
        <v>82267.861394339125</v>
      </c>
      <c r="BJ20" s="11">
        <f>Antiquity!BJ48+Curator!BJ48+IJCP!BJ48+JCH!BJ48</f>
        <v>79.73063032277588</v>
      </c>
      <c r="BK20" s="11">
        <f>Antiquity!BK48+Curator!BK48+IJCP!BK48+JCH!BK48</f>
        <v>6077.6240260701543</v>
      </c>
      <c r="BL20" s="11">
        <f>Antiquity!BL48+Curator!BL48+IJCP!BL48+JCH!BL48</f>
        <v>0</v>
      </c>
      <c r="BM20" s="11">
        <f>Antiquity!BM48+Curator!BM48+IJCP!BM48+JCH!BM48</f>
        <v>0</v>
      </c>
      <c r="BN20" s="11">
        <f>Antiquity!BN48+Curator!BN48+IJCP!BN48+JCH!BN48</f>
        <v>0</v>
      </c>
      <c r="BO20" s="11">
        <f>Antiquity!BO48+Curator!BO48+IJCP!BO48+JCH!BO48</f>
        <v>0</v>
      </c>
      <c r="BP20" s="11">
        <f>Antiquity!BP48+Curator!BP48+IJCP!BP48+JCH!BP48</f>
        <v>4186.9060945812635</v>
      </c>
      <c r="BQ20" s="11">
        <f>Antiquity!BQ48+Curator!BQ48+IJCP!BQ48+JCH!BQ48</f>
        <v>2747.3288457362669</v>
      </c>
      <c r="BR20" s="11">
        <f>Antiquity!BR48+Curator!BR48+IJCP!BR48+JCH!BR48</f>
        <v>0</v>
      </c>
      <c r="BS20" s="11">
        <f>Antiquity!BS48+Curator!BS48+IJCP!BS48+JCH!BS48</f>
        <v>327.41320364727244</v>
      </c>
      <c r="BT20" s="11">
        <f>Antiquity!BT48+Curator!BT48+IJCP!BT48+JCH!BT48</f>
        <v>0</v>
      </c>
      <c r="BU20" s="11">
        <f>Antiquity!BU48+Curator!BU48+IJCP!BU48+JCH!BU48</f>
        <v>0</v>
      </c>
      <c r="BV20" s="11">
        <f>Antiquity!BV48+Curator!BV48+IJCP!BV48+JCH!BV48</f>
        <v>57038.033637632514</v>
      </c>
      <c r="BW20" s="11">
        <f>Antiquity!BW48+Curator!BW48+IJCP!BW48+JCH!BW48</f>
        <v>0</v>
      </c>
      <c r="BX20" s="11">
        <f>Antiquity!BX48+Curator!BX48+IJCP!BX48+JCH!BX48</f>
        <v>17315.614876870201</v>
      </c>
      <c r="BY20" s="11">
        <f>Antiquity!BY48+Curator!BY48+IJCP!BY48+JCH!BY48</f>
        <v>2630.8284231924617</v>
      </c>
      <c r="BZ20" s="11">
        <f>Antiquity!BZ48+Curator!BZ48+IJCP!BZ48+JCH!BZ48</f>
        <v>14360.246116868499</v>
      </c>
      <c r="CA20" s="11">
        <f>Antiquity!CA48+Curator!CA48+IJCP!CA48+JCH!CA48</f>
        <v>0</v>
      </c>
      <c r="CB20" s="11">
        <f>Antiquity!CB48+Curator!CB48+IJCP!CB48+JCH!CB48</f>
        <v>1070.8703821512031</v>
      </c>
      <c r="CC20" s="11">
        <f>Antiquity!CC48+Curator!CC48+IJCP!CC48+JCH!CC48</f>
        <v>0</v>
      </c>
      <c r="CD20" s="11">
        <f>Antiquity!CD48+Curator!CD48+IJCP!CD48+JCH!CD48</f>
        <v>21114.645510964194</v>
      </c>
      <c r="CE20" s="11">
        <f>Antiquity!CE48+Curator!CE48+IJCP!CE48+JCH!CE48</f>
        <v>0</v>
      </c>
      <c r="CF20" s="11">
        <f>Antiquity!CF48+Curator!CF48+IJCP!CF48+JCH!CF48</f>
        <v>120339.95065929157</v>
      </c>
      <c r="CG20" s="11">
        <f>Antiquity!CG48+Curator!CG48+IJCP!CG48+JCH!CG48</f>
        <v>0</v>
      </c>
      <c r="CH20" s="11">
        <f>Antiquity!CH48+Curator!CH48+IJCP!CH48+JCH!CH48</f>
        <v>0</v>
      </c>
      <c r="CI20" s="11">
        <f>Antiquity!CI48+Curator!CI48+IJCP!CI48+JCH!CI48</f>
        <v>0</v>
      </c>
      <c r="CJ20" s="11">
        <f>Antiquity!CJ48+Curator!CJ48+IJCP!CJ48+JCH!CJ48</f>
        <v>6934.2349403175504</v>
      </c>
      <c r="CK20" s="10"/>
      <c r="CL20" s="10"/>
    </row>
    <row r="21" spans="1:90" x14ac:dyDescent="0.35">
      <c r="A21">
        <v>2013</v>
      </c>
      <c r="B21" s="11">
        <f>Antiquity!B49+Curator!B49+IJCP!B49+JCH!B49</f>
        <v>2251.5654570509882</v>
      </c>
      <c r="C21" s="11">
        <f>Antiquity!C49+Curator!C49+IJCP!C49+JCH!C49</f>
        <v>43731.116119832994</v>
      </c>
      <c r="D21" s="11">
        <f>Antiquity!D49+Curator!D49+IJCP!D49+JCH!D49</f>
        <v>4450.6425145115245</v>
      </c>
      <c r="E21" s="11">
        <f>Antiquity!E49+Curator!E49+IJCP!E49+JCH!E49</f>
        <v>3404.013035148836</v>
      </c>
      <c r="F21" s="11">
        <f>Antiquity!F49+Curator!F49+IJCP!F49+JCH!F49</f>
        <v>1214.9233083908089</v>
      </c>
      <c r="G21" s="11">
        <f>Antiquity!G49+Curator!G49+IJCP!G49+JCH!G49</f>
        <v>448.0215961441163</v>
      </c>
      <c r="H21" s="11">
        <f>Antiquity!H49+Curator!H49+IJCP!H49+JCH!H49</f>
        <v>5572.5160437355598</v>
      </c>
      <c r="I21" s="11">
        <f>Antiquity!I49+Curator!I49+IJCP!I49+JCH!I49</f>
        <v>2453.600684444938</v>
      </c>
      <c r="J21" s="11">
        <f>Antiquity!J49+Curator!J49+IJCP!J49+JCH!J49</f>
        <v>0</v>
      </c>
      <c r="K21" s="11">
        <f>Antiquity!K49+Curator!K49+IJCP!K49+JCH!K49</f>
        <v>739.78579649704704</v>
      </c>
      <c r="L21" s="11">
        <f>Antiquity!L49+Curator!L49+IJCP!L49+JCH!L49</f>
        <v>0</v>
      </c>
      <c r="M21" s="11">
        <f>Antiquity!M49+Curator!M49+IJCP!M49+JCH!M49</f>
        <v>2262.8912251793736</v>
      </c>
      <c r="N21" s="11">
        <f>Antiquity!N49+Curator!N49+IJCP!N49+JCH!N49</f>
        <v>6377.5938346073917</v>
      </c>
      <c r="O21" s="11">
        <f>Antiquity!O49+Curator!O49+IJCP!O49+JCH!O49</f>
        <v>162.41041232125772</v>
      </c>
      <c r="P21" s="11">
        <f>Antiquity!P49+Curator!P49+IJCP!P49+JCH!P49</f>
        <v>593.16536004886859</v>
      </c>
      <c r="Q21" s="11">
        <f>Antiquity!Q49+Curator!Q49+IJCP!Q49+JCH!Q49</f>
        <v>77.484888024924942</v>
      </c>
      <c r="R21" s="11">
        <f>Antiquity!R49+Curator!R49+IJCP!R49+JCH!R49</f>
        <v>389.71750646887597</v>
      </c>
      <c r="S21" s="11">
        <f>Antiquity!S49+Curator!S49+IJCP!S49+JCH!S49</f>
        <v>0</v>
      </c>
      <c r="T21" s="11">
        <f>Antiquity!T49+Curator!T49+IJCP!T49+JCH!T49</f>
        <v>1132.874772267025</v>
      </c>
      <c r="U21" s="11">
        <f>Antiquity!U49+Curator!U49+IJCP!U49+JCH!U49</f>
        <v>0</v>
      </c>
      <c r="V21" s="11">
        <f>Antiquity!V49+Curator!V49+IJCP!V49+JCH!V49</f>
        <v>46.865339802116424</v>
      </c>
      <c r="W21" s="11">
        <f>Antiquity!W49+Curator!W49+IJCP!W49+JCH!W49</f>
        <v>78.600826825907262</v>
      </c>
      <c r="X21" s="11">
        <f>Antiquity!X49+Curator!X49+IJCP!X49+JCH!X49</f>
        <v>593.29525919700484</v>
      </c>
      <c r="Y21" s="11">
        <f>Antiquity!Y49+Curator!Y49+IJCP!Y49+JCH!Y49</f>
        <v>165.52439164151738</v>
      </c>
      <c r="Z21" s="11">
        <f>Antiquity!Z49+Curator!Z49+IJCP!Z49+JCH!Z49</f>
        <v>0</v>
      </c>
      <c r="AA21" s="11">
        <f>Antiquity!AA49+Curator!AA49+IJCP!AA49+JCH!AA49</f>
        <v>2603.4802877139427</v>
      </c>
      <c r="AB21" s="11">
        <f>Antiquity!AB49+Curator!AB49+IJCP!AB49+JCH!AB49</f>
        <v>1399.9208076445047</v>
      </c>
      <c r="AC21" s="11">
        <f>Antiquity!AC49+Curator!AC49+IJCP!AC49+JCH!AC49</f>
        <v>454.69350956946909</v>
      </c>
      <c r="AD21" s="11">
        <f>Antiquity!AD49+Curator!AD49+IJCP!AD49+JCH!AD49</f>
        <v>170.51006608855096</v>
      </c>
      <c r="AE21" s="11">
        <f>Antiquity!AE49+Curator!AE49+IJCP!AE49+JCH!AE49</f>
        <v>282.18917370210534</v>
      </c>
      <c r="AF21" s="11">
        <f>Antiquity!AF49+Curator!AF49+IJCP!AF49+JCH!AF49</f>
        <v>742.87974219056684</v>
      </c>
      <c r="AG21" s="11">
        <f>Antiquity!AG49+Curator!AG49+IJCP!AG49+JCH!AG49</f>
        <v>2702.1409295681915</v>
      </c>
      <c r="AH21" s="11">
        <f>Antiquity!AH49+Curator!AH49+IJCP!AH49+JCH!AH49</f>
        <v>282.37496965959315</v>
      </c>
      <c r="AI21" s="11">
        <f>Antiquity!AI49+Curator!AI49+IJCP!AI49+JCH!AI49</f>
        <v>264.24074569278253</v>
      </c>
      <c r="AJ21" s="11">
        <f>Antiquity!AJ49+Curator!AJ49+IJCP!AJ49+JCH!AJ49</f>
        <v>1857.6622989647406</v>
      </c>
      <c r="AK21" s="11">
        <f>Antiquity!AK49+Curator!AK49+IJCP!AK49+JCH!AK49</f>
        <v>1529.2517725826383</v>
      </c>
      <c r="AL21" s="11">
        <f>Antiquity!AL49+Curator!AL49+IJCP!AL49+JCH!AL49</f>
        <v>15.521098873901739</v>
      </c>
      <c r="AM21" s="11">
        <f>Antiquity!AM49+Curator!AM49+IJCP!AM49+JCH!AM49</f>
        <v>53.773097388936954</v>
      </c>
      <c r="AN21" s="11">
        <f>Antiquity!AN49+Curator!AN49+IJCP!AN49+JCH!AN49</f>
        <v>682.74935094751834</v>
      </c>
      <c r="AO21" s="11">
        <f>Antiquity!AO49+Curator!AO49+IJCP!AO49+JCH!AO49</f>
        <v>32.833256775379049</v>
      </c>
      <c r="AP21" s="11">
        <f>Antiquity!AP49+Curator!AP49+IJCP!AP49+JCH!AP49</f>
        <v>536.8727506707271</v>
      </c>
      <c r="AQ21" s="11">
        <f>Antiquity!AQ49+Curator!AQ49+IJCP!AQ49+JCH!AQ49</f>
        <v>3.8051726271501045</v>
      </c>
      <c r="AR21" s="11">
        <f>Antiquity!AR49+Curator!AR49+IJCP!AR49+JCH!AR49</f>
        <v>4.4059893577527474</v>
      </c>
      <c r="AS21" s="11">
        <f>Antiquity!AS49+Curator!AS49+IJCP!AS49+JCH!AS49</f>
        <v>136.352408893084</v>
      </c>
      <c r="AT21" s="11">
        <f>Antiquity!AT49+Curator!AT49+IJCP!AT49+JCH!AT49</f>
        <v>296.18331977403426</v>
      </c>
      <c r="AU21" s="11">
        <f>Antiquity!AU49+Curator!AU49+IJCP!AU49+JCH!AU49</f>
        <v>192.80302937861941</v>
      </c>
      <c r="AV21" s="11">
        <f>Antiquity!AV49+Curator!AV49+IJCP!AV49+JCH!AV49</f>
        <v>11975.522839551455</v>
      </c>
      <c r="AW21" s="11">
        <f>Antiquity!AW49+Curator!AW49+IJCP!AW49+JCH!AW49</f>
        <v>3559.6206051323866</v>
      </c>
      <c r="AX21" s="11">
        <f>Antiquity!AX49+Curator!AX49+IJCP!AX49+JCH!AX49</f>
        <v>31.542878356638997</v>
      </c>
      <c r="AY21" s="11">
        <f>Antiquity!AY49+Curator!AY49+IJCP!AY49+JCH!AY49</f>
        <v>2063.4992843957593</v>
      </c>
      <c r="AZ21" s="11">
        <f>Antiquity!AZ49+Curator!AZ49+IJCP!AZ49+JCH!AZ49</f>
        <v>0</v>
      </c>
      <c r="BA21" s="11">
        <f>Antiquity!BA49+Curator!BA49+IJCP!BA49+JCH!BA49</f>
        <v>0</v>
      </c>
      <c r="BB21" s="11">
        <f>Antiquity!BB49+Curator!BB49+IJCP!BB49+JCH!BB49</f>
        <v>2227.3171641998229</v>
      </c>
      <c r="BC21" s="11">
        <f>Antiquity!BC49+Curator!BC49+IJCP!BC49+JCH!BC49</f>
        <v>7326.1830294991914</v>
      </c>
      <c r="BD21" s="11">
        <f>Antiquity!BD49+Curator!BD49+IJCP!BD49+JCH!BD49</f>
        <v>80.008761291919342</v>
      </c>
      <c r="BE21" s="11">
        <f>Antiquity!BE49+Curator!BE49+IJCP!BE49+JCH!BE49</f>
        <v>2717.7192060444954</v>
      </c>
      <c r="BF21" s="11">
        <f>Antiquity!BF49+Curator!BF49+IJCP!BF49+JCH!BF49</f>
        <v>1020.4169932166168</v>
      </c>
      <c r="BG21" s="11">
        <f>Antiquity!BG49+Curator!BG49+IJCP!BG49+JCH!BG49</f>
        <v>139.89585743194465</v>
      </c>
      <c r="BH21" s="11">
        <f>Antiquity!BH49+Curator!BH49+IJCP!BH49+JCH!BH49</f>
        <v>57.616968018533768</v>
      </c>
      <c r="BI21" s="11">
        <f>Antiquity!BI49+Curator!BI49+IJCP!BI49+JCH!BI49</f>
        <v>9323.0489806783553</v>
      </c>
      <c r="BJ21" s="11">
        <f>Antiquity!BJ49+Curator!BJ49+IJCP!BJ49+JCH!BJ49</f>
        <v>214.89211731221374</v>
      </c>
      <c r="BK21" s="11">
        <f>Antiquity!BK49+Curator!BK49+IJCP!BK49+JCH!BK49</f>
        <v>7057.1767660223268</v>
      </c>
      <c r="BL21" s="11">
        <f>Antiquity!BL49+Curator!BL49+IJCP!BL49+JCH!BL49</f>
        <v>0</v>
      </c>
      <c r="BM21" s="11">
        <f>Antiquity!BM49+Curator!BM49+IJCP!BM49+JCH!BM49</f>
        <v>0</v>
      </c>
      <c r="BN21" s="11">
        <f>Antiquity!BN49+Curator!BN49+IJCP!BN49+JCH!BN49</f>
        <v>0</v>
      </c>
      <c r="BO21" s="11">
        <f>Antiquity!BO49+Curator!BO49+IJCP!BO49+JCH!BO49</f>
        <v>0</v>
      </c>
      <c r="BP21" s="11">
        <f>Antiquity!BP49+Curator!BP49+IJCP!BP49+JCH!BP49</f>
        <v>691.53787347626462</v>
      </c>
      <c r="BQ21" s="11">
        <f>Antiquity!BQ49+Curator!BQ49+IJCP!BQ49+JCH!BQ49</f>
        <v>644.72576940744193</v>
      </c>
      <c r="BR21" s="11">
        <f>Antiquity!BR49+Curator!BR49+IJCP!BR49+JCH!BR49</f>
        <v>0</v>
      </c>
      <c r="BS21" s="11">
        <f>Antiquity!BS49+Curator!BS49+IJCP!BS49+JCH!BS49</f>
        <v>69.594604628140033</v>
      </c>
      <c r="BT21" s="11">
        <f>Antiquity!BT49+Curator!BT49+IJCP!BT49+JCH!BT49</f>
        <v>66.601904203342542</v>
      </c>
      <c r="BU21" s="11">
        <f>Antiquity!BU49+Curator!BU49+IJCP!BU49+JCH!BU49</f>
        <v>0</v>
      </c>
      <c r="BV21" s="11">
        <f>Antiquity!BV49+Curator!BV49+IJCP!BV49+JCH!BV49</f>
        <v>70651.030438369489</v>
      </c>
      <c r="BW21" s="11">
        <f>Antiquity!BW49+Curator!BW49+IJCP!BW49+JCH!BW49</f>
        <v>0</v>
      </c>
      <c r="BX21" s="11">
        <f>Antiquity!BX49+Curator!BX49+IJCP!BX49+JCH!BX49</f>
        <v>14773.707287604462</v>
      </c>
      <c r="BY21" s="11">
        <f>Antiquity!BY49+Curator!BY49+IJCP!BY49+JCH!BY49</f>
        <v>2241.3537045609296</v>
      </c>
      <c r="BZ21" s="11">
        <f>Antiquity!BZ49+Curator!BZ49+IJCP!BZ49+JCH!BZ49</f>
        <v>12289.344303377096</v>
      </c>
      <c r="CA21" s="11">
        <f>Antiquity!CA49+Curator!CA49+IJCP!CA49+JCH!CA49</f>
        <v>0</v>
      </c>
      <c r="CB21" s="11">
        <f>Antiquity!CB49+Curator!CB49+IJCP!CB49+JCH!CB49</f>
        <v>144.56357087798693</v>
      </c>
      <c r="CC21" s="11">
        <f>Antiquity!CC49+Curator!CC49+IJCP!CC49+JCH!CC49</f>
        <v>0</v>
      </c>
      <c r="CD21" s="11">
        <f>Antiquity!CD49+Curator!CD49+IJCP!CD49+JCH!CD49</f>
        <v>7881.9799320845914</v>
      </c>
      <c r="CE21" s="11">
        <f>Antiquity!CE49+Curator!CE49+IJCP!CE49+JCH!CE49</f>
        <v>0</v>
      </c>
      <c r="CF21" s="11">
        <f>Antiquity!CF49+Curator!CF49+IJCP!CF49+JCH!CF49</f>
        <v>20879.781913493272</v>
      </c>
      <c r="CG21" s="11">
        <f>Antiquity!CG49+Curator!CG49+IJCP!CG49+JCH!CG49</f>
        <v>0</v>
      </c>
      <c r="CH21" s="11">
        <f>Antiquity!CH49+Curator!CH49+IJCP!CH49+JCH!CH49</f>
        <v>0</v>
      </c>
      <c r="CI21" s="11">
        <f>Antiquity!CI49+Curator!CI49+IJCP!CI49+JCH!CI49</f>
        <v>0</v>
      </c>
      <c r="CJ21" s="11">
        <f>Antiquity!CJ49+Curator!CJ49+IJCP!CJ49+JCH!CJ49</f>
        <v>1336.2636428837068</v>
      </c>
      <c r="CK21" s="10"/>
      <c r="CL21" s="10"/>
    </row>
    <row r="22" spans="1:90" x14ac:dyDescent="0.35">
      <c r="A22">
        <v>2014</v>
      </c>
      <c r="B22" s="11">
        <f>Antiquity!B50+Curator!B50+IJCP!B50+JCH!B50</f>
        <v>146.42991757621718</v>
      </c>
      <c r="C22" s="11">
        <f>Antiquity!C50+Curator!C50+IJCP!C50+JCH!C50</f>
        <v>40836.367563827203</v>
      </c>
      <c r="D22" s="11">
        <f>Antiquity!D50+Curator!D50+IJCP!D50+JCH!D50</f>
        <v>10221.469979637191</v>
      </c>
      <c r="E22" s="11">
        <f>Antiquity!E50+Curator!E50+IJCP!E50+JCH!E50</f>
        <v>8634.5304696477069</v>
      </c>
      <c r="F22" s="11">
        <f>Antiquity!F50+Curator!F50+IJCP!F50+JCH!F50</f>
        <v>2896.3358907736051</v>
      </c>
      <c r="G22" s="11">
        <f>Antiquity!G50+Curator!G50+IJCP!G50+JCH!G50</f>
        <v>1471.2817942454644</v>
      </c>
      <c r="H22" s="11">
        <f>Antiquity!H50+Curator!H50+IJCP!H50+JCH!H50</f>
        <v>8521.5339873824159</v>
      </c>
      <c r="I22" s="11">
        <f>Antiquity!I50+Curator!I50+IJCP!I50+JCH!I50</f>
        <v>2817.6210777337315</v>
      </c>
      <c r="J22" s="11">
        <f>Antiquity!J50+Curator!J50+IJCP!J50+JCH!J50</f>
        <v>0</v>
      </c>
      <c r="K22" s="11">
        <f>Antiquity!K50+Curator!K50+IJCP!K50+JCH!K50</f>
        <v>1241.3154829848249</v>
      </c>
      <c r="L22" s="11">
        <f>Antiquity!L50+Curator!L50+IJCP!L50+JCH!L50</f>
        <v>0</v>
      </c>
      <c r="M22" s="11">
        <f>Antiquity!M50+Curator!M50+IJCP!M50+JCH!M50</f>
        <v>3964.7134768114543</v>
      </c>
      <c r="N22" s="11">
        <f>Antiquity!N50+Curator!N50+IJCP!N50+JCH!N50</f>
        <v>10450.880255996068</v>
      </c>
      <c r="O22" s="11">
        <f>Antiquity!O50+Curator!O50+IJCP!O50+JCH!O50</f>
        <v>27.920487435735389</v>
      </c>
      <c r="P22" s="11">
        <f>Antiquity!P50+Curator!P50+IJCP!P50+JCH!P50</f>
        <v>659.36772438629248</v>
      </c>
      <c r="Q22" s="11">
        <f>Antiquity!Q50+Curator!Q50+IJCP!Q50+JCH!Q50</f>
        <v>0</v>
      </c>
      <c r="R22" s="11">
        <f>Antiquity!R50+Curator!R50+IJCP!R50+JCH!R50</f>
        <v>0</v>
      </c>
      <c r="S22" s="11">
        <f>Antiquity!S50+Curator!S50+IJCP!S50+JCH!S50</f>
        <v>514.89490455786972</v>
      </c>
      <c r="T22" s="11">
        <f>Antiquity!T50+Curator!T50+IJCP!T50+JCH!T50</f>
        <v>1889.5429860830466</v>
      </c>
      <c r="U22" s="11">
        <f>Antiquity!U50+Curator!U50+IJCP!U50+JCH!U50</f>
        <v>0</v>
      </c>
      <c r="V22" s="11">
        <f>Antiquity!V50+Curator!V50+IJCP!V50+JCH!V50</f>
        <v>0</v>
      </c>
      <c r="W22" s="11">
        <f>Antiquity!W50+Curator!W50+IJCP!W50+JCH!W50</f>
        <v>0</v>
      </c>
      <c r="X22" s="11">
        <f>Antiquity!X50+Curator!X50+IJCP!X50+JCH!X50</f>
        <v>119.61534000894795</v>
      </c>
      <c r="Y22" s="11">
        <f>Antiquity!Y50+Curator!Y50+IJCP!Y50+JCH!Y50</f>
        <v>0</v>
      </c>
      <c r="Z22" s="11">
        <f>Antiquity!Z50+Curator!Z50+IJCP!Z50+JCH!Z50</f>
        <v>0</v>
      </c>
      <c r="AA22" s="11">
        <f>Antiquity!AA50+Curator!AA50+IJCP!AA50+JCH!AA50</f>
        <v>1670.0550322931851</v>
      </c>
      <c r="AB22" s="11">
        <f>Antiquity!AB50+Curator!AB50+IJCP!AB50+JCH!AB50</f>
        <v>588.75089313700505</v>
      </c>
      <c r="AC22" s="11">
        <f>Antiquity!AC50+Curator!AC50+IJCP!AC50+JCH!AC50</f>
        <v>152.56552063098306</v>
      </c>
      <c r="AD22" s="11">
        <f>Antiquity!AD50+Curator!AD50+IJCP!AD50+JCH!AD50</f>
        <v>288.87443503639901</v>
      </c>
      <c r="AE22" s="11">
        <f>Antiquity!AE50+Curator!AE50+IJCP!AE50+JCH!AE50</f>
        <v>314.78299021343935</v>
      </c>
      <c r="AF22" s="11">
        <f>Antiquity!AF50+Curator!AF50+IJCP!AF50+JCH!AF50</f>
        <v>751.93466925758514</v>
      </c>
      <c r="AG22" s="11">
        <f>Antiquity!AG50+Curator!AG50+IJCP!AG50+JCH!AG50</f>
        <v>2874.8631559082087</v>
      </c>
      <c r="AH22" s="11">
        <f>Antiquity!AH50+Curator!AH50+IJCP!AH50+JCH!AH50</f>
        <v>492.0469348068313</v>
      </c>
      <c r="AI22" s="11">
        <f>Antiquity!AI50+Curator!AI50+IJCP!AI50+JCH!AI50</f>
        <v>342.59586979833159</v>
      </c>
      <c r="AJ22" s="11">
        <f>Antiquity!AJ50+Curator!AJ50+IJCP!AJ50+JCH!AJ50</f>
        <v>1554.099417043961</v>
      </c>
      <c r="AK22" s="11">
        <f>Antiquity!AK50+Curator!AK50+IJCP!AK50+JCH!AK50</f>
        <v>0</v>
      </c>
      <c r="AL22" s="11">
        <f>Antiquity!AL50+Curator!AL50+IJCP!AL50+JCH!AL50</f>
        <v>349.92787371615213</v>
      </c>
      <c r="AM22" s="11">
        <f>Antiquity!AM50+Curator!AM50+IJCP!AM50+JCH!AM50</f>
        <v>0</v>
      </c>
      <c r="AN22" s="11">
        <f>Antiquity!AN50+Curator!AN50+IJCP!AN50+JCH!AN50</f>
        <v>231.05302846864294</v>
      </c>
      <c r="AO22" s="11">
        <f>Antiquity!AO50+Curator!AO50+IJCP!AO50+JCH!AO50</f>
        <v>749.95434754796156</v>
      </c>
      <c r="AP22" s="11">
        <f>Antiquity!AP50+Curator!AP50+IJCP!AP50+JCH!AP50</f>
        <v>706.51678748713357</v>
      </c>
      <c r="AQ22" s="11">
        <f>Antiquity!AQ50+Curator!AQ50+IJCP!AQ50+JCH!AQ50</f>
        <v>62.82109673040469</v>
      </c>
      <c r="AR22" s="11">
        <f>Antiquity!AR50+Curator!AR50+IJCP!AR50+JCH!AR50</f>
        <v>345.82664049517052</v>
      </c>
      <c r="AS22" s="11">
        <f>Antiquity!AS50+Curator!AS50+IJCP!AS50+JCH!AS50</f>
        <v>528.07448712641815</v>
      </c>
      <c r="AT22" s="11">
        <f>Antiquity!AT50+Curator!AT50+IJCP!AT50+JCH!AT50</f>
        <v>2934.4539167187963</v>
      </c>
      <c r="AU22" s="11">
        <f>Antiquity!AU50+Curator!AU50+IJCP!AU50+JCH!AU50</f>
        <v>163.03340667543091</v>
      </c>
      <c r="AV22" s="11">
        <f>Antiquity!AV50+Curator!AV50+IJCP!AV50+JCH!AV50</f>
        <v>14295.172220590739</v>
      </c>
      <c r="AW22" s="11">
        <f>Antiquity!AW50+Curator!AW50+IJCP!AW50+JCH!AW50</f>
        <v>7274.8795397815757</v>
      </c>
      <c r="AX22" s="11">
        <f>Antiquity!AX50+Curator!AX50+IJCP!AX50+JCH!AX50</f>
        <v>0</v>
      </c>
      <c r="AY22" s="11">
        <f>Antiquity!AY50+Curator!AY50+IJCP!AY50+JCH!AY50</f>
        <v>1913.9370922846701</v>
      </c>
      <c r="AZ22" s="11">
        <f>Antiquity!AZ50+Curator!AZ50+IJCP!AZ50+JCH!AZ50</f>
        <v>0</v>
      </c>
      <c r="BA22" s="11">
        <f>Antiquity!BA50+Curator!BA50+IJCP!BA50+JCH!BA50</f>
        <v>0</v>
      </c>
      <c r="BB22" s="11">
        <f>Antiquity!BB50+Curator!BB50+IJCP!BB50+JCH!BB50</f>
        <v>2989.5694288255827</v>
      </c>
      <c r="BC22" s="11">
        <f>Antiquity!BC50+Curator!BC50+IJCP!BC50+JCH!BC50</f>
        <v>9097.527227790566</v>
      </c>
      <c r="BD22" s="11">
        <f>Antiquity!BD50+Curator!BD50+IJCP!BD50+JCH!BD50</f>
        <v>122.65071266412335</v>
      </c>
      <c r="BE22" s="11">
        <f>Antiquity!BE50+Curator!BE50+IJCP!BE50+JCH!BE50</f>
        <v>11708.70227677096</v>
      </c>
      <c r="BF22" s="11">
        <f>Antiquity!BF50+Curator!BF50+IJCP!BF50+JCH!BF50</f>
        <v>5818.3680022403742</v>
      </c>
      <c r="BG22" s="11">
        <f>Antiquity!BG50+Curator!BG50+IJCP!BG50+JCH!BG50</f>
        <v>904.16482639712513</v>
      </c>
      <c r="BH22" s="11">
        <f>Antiquity!BH50+Curator!BH50+IJCP!BH50+JCH!BH50</f>
        <v>0</v>
      </c>
      <c r="BI22" s="11">
        <f>Antiquity!BI50+Curator!BI50+IJCP!BI50+JCH!BI50</f>
        <v>86745.401580222635</v>
      </c>
      <c r="BJ22" s="11">
        <f>Antiquity!BJ50+Curator!BJ50+IJCP!BJ50+JCH!BJ50</f>
        <v>1203.5419070665332</v>
      </c>
      <c r="BK22" s="11">
        <f>Antiquity!BK50+Curator!BK50+IJCP!BK50+JCH!BK50</f>
        <v>4237.8925086170375</v>
      </c>
      <c r="BL22" s="11">
        <f>Antiquity!BL50+Curator!BL50+IJCP!BL50+JCH!BL50</f>
        <v>0</v>
      </c>
      <c r="BM22" s="11">
        <f>Antiquity!BM50+Curator!BM50+IJCP!BM50+JCH!BM50</f>
        <v>0</v>
      </c>
      <c r="BN22" s="11">
        <f>Antiquity!BN50+Curator!BN50+IJCP!BN50+JCH!BN50</f>
        <v>0</v>
      </c>
      <c r="BO22" s="11">
        <f>Antiquity!BO50+Curator!BO50+IJCP!BO50+JCH!BO50</f>
        <v>0</v>
      </c>
      <c r="BP22" s="11">
        <f>Antiquity!BP50+Curator!BP50+IJCP!BP50+JCH!BP50</f>
        <v>448.26107708395921</v>
      </c>
      <c r="BQ22" s="11">
        <f>Antiquity!BQ50+Curator!BQ50+IJCP!BQ50+JCH!BQ50</f>
        <v>186.23670829153542</v>
      </c>
      <c r="BR22" s="11">
        <f>Antiquity!BR50+Curator!BR50+IJCP!BR50+JCH!BR50</f>
        <v>0</v>
      </c>
      <c r="BS22" s="11">
        <f>Antiquity!BS50+Curator!BS50+IJCP!BS50+JCH!BS50</f>
        <v>275.12746306096415</v>
      </c>
      <c r="BT22" s="11">
        <f>Antiquity!BT50+Curator!BT50+IJCP!BT50+JCH!BT50</f>
        <v>70.922496730404688</v>
      </c>
      <c r="BU22" s="11">
        <f>Antiquity!BU50+Curator!BU50+IJCP!BU50+JCH!BU50</f>
        <v>0</v>
      </c>
      <c r="BV22" s="11">
        <f>Antiquity!BV50+Curator!BV50+IJCP!BV50+JCH!BV50</f>
        <v>91054.064147095385</v>
      </c>
      <c r="BW22" s="11">
        <f>Antiquity!BW50+Curator!BW50+IJCP!BW50+JCH!BW50</f>
        <v>0</v>
      </c>
      <c r="BX22" s="11">
        <f>Antiquity!BX50+Curator!BX50+IJCP!BX50+JCH!BX50</f>
        <v>11554.622148775794</v>
      </c>
      <c r="BY22" s="11">
        <f>Antiquity!BY50+Curator!BY50+IJCP!BY50+JCH!BY50</f>
        <v>2524.0532306498635</v>
      </c>
      <c r="BZ22" s="11">
        <f>Antiquity!BZ50+Curator!BZ50+IJCP!BZ50+JCH!BZ50</f>
        <v>9030.568918125924</v>
      </c>
      <c r="CA22" s="11">
        <f>Antiquity!CA50+Curator!CA50+IJCP!CA50+JCH!CA50</f>
        <v>0</v>
      </c>
      <c r="CB22" s="11">
        <f>Antiquity!CB50+Curator!CB50+IJCP!CB50+JCH!CB50</f>
        <v>936.72222435199433</v>
      </c>
      <c r="CC22" s="11">
        <f>Antiquity!CC50+Curator!CC50+IJCP!CC50+JCH!CC50</f>
        <v>0</v>
      </c>
      <c r="CD22" s="11">
        <f>Antiquity!CD50+Curator!CD50+IJCP!CD50+JCH!CD50</f>
        <v>12178.386060891815</v>
      </c>
      <c r="CE22" s="11">
        <f>Antiquity!CE50+Curator!CE50+IJCP!CE50+JCH!CE50</f>
        <v>0</v>
      </c>
      <c r="CF22" s="11">
        <f>Antiquity!CF50+Curator!CF50+IJCP!CF50+JCH!CF50</f>
        <v>115598.36221262117</v>
      </c>
      <c r="CG22" s="11">
        <f>Antiquity!CG50+Curator!CG50+IJCP!CG50+JCH!CG50</f>
        <v>0</v>
      </c>
      <c r="CH22" s="11">
        <f>Antiquity!CH50+Curator!CH50+IJCP!CH50+JCH!CH50</f>
        <v>0</v>
      </c>
      <c r="CI22" s="11">
        <f>Antiquity!CI50+Curator!CI50+IJCP!CI50+JCH!CI50</f>
        <v>0</v>
      </c>
      <c r="CJ22" s="11">
        <f>Antiquity!CJ50+Curator!CJ50+IJCP!CJ50+JCH!CJ50</f>
        <v>634.49778537549355</v>
      </c>
      <c r="CK22" s="10"/>
      <c r="CL22" s="10"/>
    </row>
    <row r="23" spans="1:90" x14ac:dyDescent="0.35">
      <c r="A23">
        <v>2015</v>
      </c>
      <c r="B23" s="11">
        <f>Antiquity!B51+Curator!B51+IJCP!B51+JCH!B51</f>
        <v>369.84510665301286</v>
      </c>
      <c r="C23" s="11">
        <f>Antiquity!C51+Curator!C51+IJCP!C51+JCH!C51</f>
        <v>55895.402795752241</v>
      </c>
      <c r="D23" s="11">
        <f>Antiquity!D51+Curator!D51+IJCP!D51+JCH!D51</f>
        <v>9199.817530395856</v>
      </c>
      <c r="E23" s="11">
        <f>Antiquity!E51+Curator!E51+IJCP!E51+JCH!E51</f>
        <v>7258.833429833795</v>
      </c>
      <c r="F23" s="11">
        <f>Antiquity!F51+Curator!F51+IJCP!F51+JCH!F51</f>
        <v>1076.621737384552</v>
      </c>
      <c r="G23" s="11">
        <f>Antiquity!G51+Curator!G51+IJCP!G51+JCH!G51</f>
        <v>1619.4061036005926</v>
      </c>
      <c r="H23" s="11">
        <f>Antiquity!H51+Curator!H51+IJCP!H51+JCH!H51</f>
        <v>7981.4286951610848</v>
      </c>
      <c r="I23" s="11">
        <f>Antiquity!I51+Curator!I51+IJCP!I51+JCH!I51</f>
        <v>3129.686459893418</v>
      </c>
      <c r="J23" s="11">
        <f>Antiquity!J51+Curator!J51+IJCP!J51+JCH!J51</f>
        <v>0</v>
      </c>
      <c r="K23" s="11">
        <f>Antiquity!K51+Curator!K51+IJCP!K51+JCH!K51</f>
        <v>1645.123884776044</v>
      </c>
      <c r="L23" s="11">
        <f>Antiquity!L51+Curator!L51+IJCP!L51+JCH!L51</f>
        <v>0</v>
      </c>
      <c r="M23" s="11">
        <f>Antiquity!M51+Curator!M51+IJCP!M51+JCH!M51</f>
        <v>3047.942979520813</v>
      </c>
      <c r="N23" s="11">
        <f>Antiquity!N51+Curator!N51+IJCP!N51+JCH!N51</f>
        <v>18522.162456693157</v>
      </c>
      <c r="O23" s="11">
        <f>Antiquity!O51+Curator!O51+IJCP!O51+JCH!O51</f>
        <v>293.06074781399877</v>
      </c>
      <c r="P23" s="11">
        <f>Antiquity!P51+Curator!P51+IJCP!P51+JCH!P51</f>
        <v>715.66934703922618</v>
      </c>
      <c r="Q23" s="11">
        <f>Antiquity!Q51+Curator!Q51+IJCP!Q51+JCH!Q51</f>
        <v>168.43965090132997</v>
      </c>
      <c r="R23" s="11">
        <f>Antiquity!R51+Curator!R51+IJCP!R51+JCH!R51</f>
        <v>0</v>
      </c>
      <c r="S23" s="11">
        <f>Antiquity!S51+Curator!S51+IJCP!S51+JCH!S51</f>
        <v>106.66997273714607</v>
      </c>
      <c r="T23" s="11">
        <f>Antiquity!T51+Curator!T51+IJCP!T51+JCH!T51</f>
        <v>1141.3869109501502</v>
      </c>
      <c r="U23" s="11">
        <f>Antiquity!U51+Curator!U51+IJCP!U51+JCH!U51</f>
        <v>0</v>
      </c>
      <c r="V23" s="11">
        <f>Antiquity!V51+Curator!V51+IJCP!V51+JCH!V51</f>
        <v>0</v>
      </c>
      <c r="W23" s="11">
        <f>Antiquity!W51+Curator!W51+IJCP!W51+JCH!W51</f>
        <v>777.39445857314934</v>
      </c>
      <c r="X23" s="11">
        <f>Antiquity!X51+Curator!X51+IJCP!X51+JCH!X51</f>
        <v>361.82836529333548</v>
      </c>
      <c r="Y23" s="11">
        <f>Antiquity!Y51+Curator!Y51+IJCP!Y51+JCH!Y51</f>
        <v>0</v>
      </c>
      <c r="Z23" s="11">
        <f>Antiquity!Z51+Curator!Z51+IJCP!Z51+JCH!Z51</f>
        <v>0</v>
      </c>
      <c r="AA23" s="11">
        <f>Antiquity!AA51+Curator!AA51+IJCP!AA51+JCH!AA51</f>
        <v>3908.6359308820101</v>
      </c>
      <c r="AB23" s="11">
        <f>Antiquity!AB51+Curator!AB51+IJCP!AB51+JCH!AB51</f>
        <v>1059.3235852486589</v>
      </c>
      <c r="AC23" s="11">
        <f>Antiquity!AC51+Curator!AC51+IJCP!AC51+JCH!AC51</f>
        <v>282.08657679893685</v>
      </c>
      <c r="AD23" s="11">
        <f>Antiquity!AD51+Curator!AD51+IJCP!AD51+JCH!AD51</f>
        <v>194.35344334768857</v>
      </c>
      <c r="AE23" s="11">
        <f>Antiquity!AE51+Curator!AE51+IJCP!AE51+JCH!AE51</f>
        <v>290.04957567073058</v>
      </c>
      <c r="AF23" s="11">
        <f>Antiquity!AF51+Curator!AF51+IJCP!AF51+JCH!AF51</f>
        <v>2449.9281862998455</v>
      </c>
      <c r="AG23" s="11">
        <f>Antiquity!AG51+Curator!AG51+IJCP!AG51+JCH!AG51</f>
        <v>912.26357222485626</v>
      </c>
      <c r="AH23" s="11">
        <f>Antiquity!AH51+Curator!AH51+IJCP!AH51+JCH!AH51</f>
        <v>1022.7903625069323</v>
      </c>
      <c r="AI23" s="11">
        <f>Antiquity!AI51+Curator!AI51+IJCP!AI51+JCH!AI51</f>
        <v>216.06687608055609</v>
      </c>
      <c r="AJ23" s="11">
        <f>Antiquity!AJ51+Curator!AJ51+IJCP!AJ51+JCH!AJ51</f>
        <v>1932.5953779703902</v>
      </c>
      <c r="AK23" s="11">
        <f>Antiquity!AK51+Curator!AK51+IJCP!AK51+JCH!AK51</f>
        <v>572.14733244731372</v>
      </c>
      <c r="AL23" s="11">
        <f>Antiquity!AL51+Curator!AL51+IJCP!AL51+JCH!AL51</f>
        <v>193.13799490621972</v>
      </c>
      <c r="AM23" s="11">
        <f>Antiquity!AM51+Curator!AM51+IJCP!AM51+JCH!AM51</f>
        <v>1636.6580587947333</v>
      </c>
      <c r="AN23" s="11">
        <f>Antiquity!AN51+Curator!AN51+IJCP!AN51+JCH!AN51</f>
        <v>0</v>
      </c>
      <c r="AO23" s="11">
        <f>Antiquity!AO51+Curator!AO51+IJCP!AO51+JCH!AO51</f>
        <v>165.46319298461165</v>
      </c>
      <c r="AP23" s="11">
        <f>Antiquity!AP51+Curator!AP51+IJCP!AP51+JCH!AP51</f>
        <v>1452.6769587389892</v>
      </c>
      <c r="AQ23" s="11">
        <f>Antiquity!AQ51+Curator!AQ51+IJCP!AQ51+JCH!AQ51</f>
        <v>0</v>
      </c>
      <c r="AR23" s="11">
        <f>Antiquity!AR51+Curator!AR51+IJCP!AR51+JCH!AR51</f>
        <v>0</v>
      </c>
      <c r="AS23" s="11">
        <f>Antiquity!AS51+Curator!AS51+IJCP!AS51+JCH!AS51</f>
        <v>938.13232974171024</v>
      </c>
      <c r="AT23" s="11">
        <f>Antiquity!AT51+Curator!AT51+IJCP!AT51+JCH!AT51</f>
        <v>4598.9588049565646</v>
      </c>
      <c r="AU23" s="11">
        <f>Antiquity!AU51+Curator!AU51+IJCP!AU51+JCH!AU51</f>
        <v>268.86717289263345</v>
      </c>
      <c r="AV23" s="11">
        <f>Antiquity!AV51+Curator!AV51+IJCP!AV51+JCH!AV51</f>
        <v>19765.008016455944</v>
      </c>
      <c r="AW23" s="11">
        <f>Antiquity!AW51+Curator!AW51+IJCP!AW51+JCH!AW51</f>
        <v>7323.9164335657406</v>
      </c>
      <c r="AX23" s="11">
        <f>Antiquity!AX51+Curator!AX51+IJCP!AX51+JCH!AX51</f>
        <v>192.42735280482074</v>
      </c>
      <c r="AY23" s="11">
        <f>Antiquity!AY51+Curator!AY51+IJCP!AY51+JCH!AY51</f>
        <v>3313.7617577452465</v>
      </c>
      <c r="AZ23" s="11">
        <f>Antiquity!AZ51+Curator!AZ51+IJCP!AZ51+JCH!AZ51</f>
        <v>142.54642533737749</v>
      </c>
      <c r="BA23" s="11">
        <f>Antiquity!BA51+Curator!BA51+IJCP!BA51+JCH!BA51</f>
        <v>0</v>
      </c>
      <c r="BB23" s="11">
        <f>Antiquity!BB51+Curator!BB51+IJCP!BB51+JCH!BB51</f>
        <v>1786.1739436917915</v>
      </c>
      <c r="BC23" s="11">
        <f>Antiquity!BC51+Curator!BC51+IJCP!BC51+JCH!BC51</f>
        <v>9906.1002071297225</v>
      </c>
      <c r="BD23" s="11">
        <f>Antiquity!BD51+Curator!BD51+IJCP!BD51+JCH!BD51</f>
        <v>83.750764951321244</v>
      </c>
      <c r="BE23" s="11">
        <f>Antiquity!BE51+Curator!BE51+IJCP!BE51+JCH!BE51</f>
        <v>16314.028923073713</v>
      </c>
      <c r="BF23" s="11">
        <f>Antiquity!BF51+Curator!BF51+IJCP!BF51+JCH!BF51</f>
        <v>5618.4144526653836</v>
      </c>
      <c r="BG23" s="11">
        <f>Antiquity!BG51+Curator!BG51+IJCP!BG51+JCH!BG51</f>
        <v>455.64404265183202</v>
      </c>
      <c r="BH23" s="11">
        <f>Antiquity!BH51+Curator!BH51+IJCP!BH51+JCH!BH51</f>
        <v>100.70032452480292</v>
      </c>
      <c r="BI23" s="11">
        <f>Antiquity!BI51+Curator!BI51+IJCP!BI51+JCH!BI51</f>
        <v>100386.25915623555</v>
      </c>
      <c r="BJ23" s="11">
        <f>Antiquity!BJ51+Curator!BJ51+IJCP!BJ51+JCH!BJ51</f>
        <v>1102.7184051923962</v>
      </c>
      <c r="BK23" s="11">
        <f>Antiquity!BK51+Curator!BK51+IJCP!BK51+JCH!BK51</f>
        <v>10238.869807387222</v>
      </c>
      <c r="BL23" s="11">
        <f>Antiquity!BL51+Curator!BL51+IJCP!BL51+JCH!BL51</f>
        <v>0</v>
      </c>
      <c r="BM23" s="11">
        <f>Antiquity!BM51+Curator!BM51+IJCP!BM51+JCH!BM51</f>
        <v>0</v>
      </c>
      <c r="BN23" s="11">
        <f>Antiquity!BN51+Curator!BN51+IJCP!BN51+JCH!BN51</f>
        <v>0</v>
      </c>
      <c r="BO23" s="11">
        <f>Antiquity!BO51+Curator!BO51+IJCP!BO51+JCH!BO51</f>
        <v>0</v>
      </c>
      <c r="BP23" s="11">
        <f>Antiquity!BP51+Curator!BP51+IJCP!BP51+JCH!BP51</f>
        <v>2313.5963346026938</v>
      </c>
      <c r="BQ23" s="11">
        <f>Antiquity!BQ51+Curator!BQ51+IJCP!BQ51+JCH!BQ51</f>
        <v>1855.9901272071379</v>
      </c>
      <c r="BR23" s="11">
        <f>Antiquity!BR51+Curator!BR51+IJCP!BR51+JCH!BR51</f>
        <v>0</v>
      </c>
      <c r="BS23" s="11">
        <f>Antiquity!BS51+Curator!BS51+IJCP!BS51+JCH!BS51</f>
        <v>788.56536596738397</v>
      </c>
      <c r="BT23" s="11">
        <f>Antiquity!BT51+Curator!BT51+IJCP!BT51+JCH!BT51</f>
        <v>90.583877601334848</v>
      </c>
      <c r="BU23" s="11">
        <f>Antiquity!BU51+Curator!BU51+IJCP!BU51+JCH!BU51</f>
        <v>0</v>
      </c>
      <c r="BV23" s="11">
        <f>Antiquity!BV51+Curator!BV51+IJCP!BV51+JCH!BV51</f>
        <v>110048.69817261044</v>
      </c>
      <c r="BW23" s="11">
        <f>Antiquity!BW51+Curator!BW51+IJCP!BW51+JCH!BW51</f>
        <v>0</v>
      </c>
      <c r="BX23" s="11">
        <f>Antiquity!BX51+Curator!BX51+IJCP!BX51+JCH!BX51</f>
        <v>15395.960177933042</v>
      </c>
      <c r="BY23" s="11">
        <f>Antiquity!BY51+Curator!BY51+IJCP!BY51+JCH!BY51</f>
        <v>2387.2797075537792</v>
      </c>
      <c r="BZ23" s="11">
        <f>Antiquity!BZ51+Curator!BZ51+IJCP!BZ51+JCH!BZ51</f>
        <v>12840.24081947792</v>
      </c>
      <c r="CA23" s="11">
        <f>Antiquity!CA51+Curator!CA51+IJCP!CA51+JCH!CA51</f>
        <v>0</v>
      </c>
      <c r="CB23" s="11">
        <f>Antiquity!CB51+Curator!CB51+IJCP!CB51+JCH!CB51</f>
        <v>938.13232974171024</v>
      </c>
      <c r="CC23" s="11">
        <f>Antiquity!CC51+Curator!CC51+IJCP!CC51+JCH!CC51</f>
        <v>0</v>
      </c>
      <c r="CD23" s="11">
        <f>Antiquity!CD51+Curator!CD51+IJCP!CD51+JCH!CD51</f>
        <v>12758.825913144974</v>
      </c>
      <c r="CE23" s="11">
        <f>Antiquity!CE51+Curator!CE51+IJCP!CE51+JCH!CE51</f>
        <v>0</v>
      </c>
      <c r="CF23" s="11">
        <f>Antiquity!CF51+Curator!CF51+IJCP!CF51+JCH!CF51</f>
        <v>133966.61924350867</v>
      </c>
      <c r="CG23" s="11">
        <f>Antiquity!CG51+Curator!CG51+IJCP!CG51+JCH!CG51</f>
        <v>0</v>
      </c>
      <c r="CH23" s="11">
        <f>Antiquity!CH51+Curator!CH51+IJCP!CH51+JCH!CH51</f>
        <v>0</v>
      </c>
      <c r="CI23" s="11">
        <f>Antiquity!CI51+Curator!CI51+IJCP!CI51+JCH!CI51</f>
        <v>0</v>
      </c>
      <c r="CJ23" s="11">
        <f>Antiquity!CJ51+Curator!CJ51+IJCP!CJ51+JCH!CJ51</f>
        <v>4169.5864618098312</v>
      </c>
      <c r="CK23" s="10"/>
      <c r="CL23" s="10"/>
    </row>
    <row r="24" spans="1:90" x14ac:dyDescent="0.35">
      <c r="A24">
        <v>2016</v>
      </c>
      <c r="B24" s="11">
        <f>Antiquity!B52+Curator!B52+IJCP!B52+JCH!B52</f>
        <v>2007.41001674107</v>
      </c>
      <c r="C24" s="11">
        <f>Antiquity!C52+Curator!C52+IJCP!C52+JCH!C52</f>
        <v>49969.121756834313</v>
      </c>
      <c r="D24" s="11">
        <f>Antiquity!D52+Curator!D52+IJCP!D52+JCH!D52</f>
        <v>11285.581879615271</v>
      </c>
      <c r="E24" s="11">
        <f>Antiquity!E52+Curator!E52+IJCP!E52+JCH!E52</f>
        <v>9089.4480331126324</v>
      </c>
      <c r="F24" s="11">
        <f>Antiquity!F52+Curator!F52+IJCP!F52+JCH!F52</f>
        <v>2117.0790024477687</v>
      </c>
      <c r="G24" s="11">
        <f>Antiquity!G52+Curator!G52+IJCP!G52+JCH!G52</f>
        <v>1816.7062127946872</v>
      </c>
      <c r="H24" s="11">
        <f>Antiquity!H52+Curator!H52+IJCP!H52+JCH!H52</f>
        <v>11043.269697545131</v>
      </c>
      <c r="I24" s="11">
        <f>Antiquity!I52+Curator!I52+IJCP!I52+JCH!I52</f>
        <v>4337.1926911674182</v>
      </c>
      <c r="J24" s="11">
        <f>Antiquity!J52+Curator!J52+IJCP!J52+JCH!J52</f>
        <v>0</v>
      </c>
      <c r="K24" s="11">
        <f>Antiquity!K52+Curator!K52+IJCP!K52+JCH!K52</f>
        <v>2799.5130199104042</v>
      </c>
      <c r="L24" s="11">
        <f>Antiquity!L52+Curator!L52+IJCP!L52+JCH!L52</f>
        <v>0</v>
      </c>
      <c r="M24" s="11">
        <f>Antiquity!M52+Curator!M52+IJCP!M52+JCH!M52</f>
        <v>4248.5090625104476</v>
      </c>
      <c r="N24" s="11">
        <f>Antiquity!N52+Curator!N52+IJCP!N52+JCH!N52</f>
        <v>30428.563498513118</v>
      </c>
      <c r="O24" s="11">
        <f>Antiquity!O52+Curator!O52+IJCP!O52+JCH!O52</f>
        <v>358.8968147320499</v>
      </c>
      <c r="P24" s="11">
        <f>Antiquity!P52+Curator!P52+IJCP!P52+JCH!P52</f>
        <v>394.76933279376806</v>
      </c>
      <c r="Q24" s="11">
        <f>Antiquity!Q52+Curator!Q52+IJCP!Q52+JCH!Q52</f>
        <v>278.30146511050418</v>
      </c>
      <c r="R24" s="11">
        <f>Antiquity!R52+Curator!R52+IJCP!R52+JCH!R52</f>
        <v>554.76144394867526</v>
      </c>
      <c r="S24" s="11">
        <f>Antiquity!S52+Curator!S52+IJCP!S52+JCH!S52</f>
        <v>679.9192946481661</v>
      </c>
      <c r="T24" s="11">
        <f>Antiquity!T52+Curator!T52+IJCP!T52+JCH!T52</f>
        <v>1135.3947576290193</v>
      </c>
      <c r="U24" s="11">
        <f>Antiquity!U52+Curator!U52+IJCP!U52+JCH!U52</f>
        <v>1000.0722033219149</v>
      </c>
      <c r="V24" s="11">
        <f>Antiquity!V52+Curator!V52+IJCP!V52+JCH!V52</f>
        <v>43.733087374507754</v>
      </c>
      <c r="W24" s="11">
        <f>Antiquity!W52+Curator!W52+IJCP!W52+JCH!W52</f>
        <v>660.96597963744728</v>
      </c>
      <c r="X24" s="11">
        <f>Antiquity!X52+Curator!X52+IJCP!X52+JCH!X52</f>
        <v>0</v>
      </c>
      <c r="Y24" s="11">
        <f>Antiquity!Y52+Curator!Y52+IJCP!Y52+JCH!Y52</f>
        <v>0</v>
      </c>
      <c r="Z24" s="11">
        <f>Antiquity!Z52+Curator!Z52+IJCP!Z52+JCH!Z52</f>
        <v>59.838375147874473</v>
      </c>
      <c r="AA24" s="11">
        <f>Antiquity!AA52+Curator!AA52+IJCP!AA52+JCH!AA52</f>
        <v>5097.7393006850334</v>
      </c>
      <c r="AB24" s="11">
        <f>Antiquity!AB52+Curator!AB52+IJCP!AB52+JCH!AB52</f>
        <v>1320.2367709996756</v>
      </c>
      <c r="AC24" s="11">
        <f>Antiquity!AC52+Curator!AC52+IJCP!AC52+JCH!AC52</f>
        <v>80.655803238852073</v>
      </c>
      <c r="AD24" s="11">
        <f>Antiquity!AD52+Curator!AD52+IJCP!AD52+JCH!AD52</f>
        <v>341.84834011160427</v>
      </c>
      <c r="AE24" s="11">
        <f>Antiquity!AE52+Curator!AE52+IJCP!AE52+JCH!AE52</f>
        <v>323.80403926443364</v>
      </c>
      <c r="AF24" s="11">
        <f>Antiquity!AF52+Curator!AF52+IJCP!AF52+JCH!AF52</f>
        <v>370.47230229849146</v>
      </c>
      <c r="AG24" s="11">
        <f>Antiquity!AG52+Curator!AG52+IJCP!AG52+JCH!AG52</f>
        <v>4987.0847796854105</v>
      </c>
      <c r="AH24" s="11">
        <f>Antiquity!AH52+Curator!AH52+IJCP!AH52+JCH!AH52</f>
        <v>434.53608247422619</v>
      </c>
      <c r="AI24" s="11">
        <f>Antiquity!AI52+Curator!AI52+IJCP!AI52+JCH!AI52</f>
        <v>0</v>
      </c>
      <c r="AJ24" s="11">
        <f>Antiquity!AJ52+Curator!AJ52+IJCP!AJ52+JCH!AJ52</f>
        <v>1122.0088318109265</v>
      </c>
      <c r="AK24" s="11">
        <f>Antiquity!AK52+Curator!AK52+IJCP!AK52+JCH!AK52</f>
        <v>1030.158376900901</v>
      </c>
      <c r="AL24" s="11">
        <f>Antiquity!AL52+Curator!AL52+IJCP!AL52+JCH!AL52</f>
        <v>0</v>
      </c>
      <c r="AM24" s="11">
        <f>Antiquity!AM52+Curator!AM52+IJCP!AM52+JCH!AM52</f>
        <v>765.93120189279296</v>
      </c>
      <c r="AN24" s="11">
        <f>Antiquity!AN52+Curator!AN52+IJCP!AN52+JCH!AN52</f>
        <v>0</v>
      </c>
      <c r="AO24" s="11">
        <f>Antiquity!AO52+Curator!AO52+IJCP!AO52+JCH!AO52</f>
        <v>0</v>
      </c>
      <c r="AP24" s="11">
        <f>Antiquity!AP52+Curator!AP52+IJCP!AP52+JCH!AP52</f>
        <v>1317.9026464469064</v>
      </c>
      <c r="AQ24" s="11">
        <f>Antiquity!AQ52+Curator!AQ52+IJCP!AQ52+JCH!AQ52</f>
        <v>57.843762642945322</v>
      </c>
      <c r="AR24" s="11">
        <f>Antiquity!AR52+Curator!AR52+IJCP!AR52+JCH!AR52</f>
        <v>143.12646777111655</v>
      </c>
      <c r="AS24" s="11">
        <f>Antiquity!AS52+Curator!AS52+IJCP!AS52+JCH!AS52</f>
        <v>1263.5032899511293</v>
      </c>
      <c r="AT24" s="11">
        <f>Antiquity!AT52+Curator!AT52+IJCP!AT52+JCH!AT52</f>
        <v>1752.7667648972683</v>
      </c>
      <c r="AU24" s="11">
        <f>Antiquity!AU52+Curator!AU52+IJCP!AU52+JCH!AU52</f>
        <v>254.61445106051309</v>
      </c>
      <c r="AV24" s="11">
        <f>Antiquity!AV52+Curator!AV52+IJCP!AV52+JCH!AV52</f>
        <v>17956.209122816443</v>
      </c>
      <c r="AW24" s="11">
        <f>Antiquity!AW52+Curator!AW52+IJCP!AW52+JCH!AW52</f>
        <v>5453.425584345774</v>
      </c>
      <c r="AX24" s="11">
        <f>Antiquity!AX52+Curator!AX52+IJCP!AX52+JCH!AX52</f>
        <v>125.40765417314974</v>
      </c>
      <c r="AY24" s="11">
        <f>Antiquity!AY52+Curator!AY52+IJCP!AY52+JCH!AY52</f>
        <v>3208.7797241023336</v>
      </c>
      <c r="AZ24" s="11">
        <f>Antiquity!AZ52+Curator!AZ52+IJCP!AZ52+JCH!AZ52</f>
        <v>0</v>
      </c>
      <c r="BA24" s="11">
        <f>Antiquity!BA52+Curator!BA52+IJCP!BA52+JCH!BA52</f>
        <v>0</v>
      </c>
      <c r="BB24" s="11">
        <f>Antiquity!BB52+Curator!BB52+IJCP!BB52+JCH!BB52</f>
        <v>1119.0476861895377</v>
      </c>
      <c r="BC24" s="11">
        <f>Antiquity!BC52+Curator!BC52+IJCP!BC52+JCH!BC52</f>
        <v>21789.304718043364</v>
      </c>
      <c r="BD24" s="11">
        <f>Antiquity!BD52+Curator!BD52+IJCP!BD52+JCH!BD52</f>
        <v>1221.7001592691029</v>
      </c>
      <c r="BE24" s="11">
        <f>Antiquity!BE52+Curator!BE52+IJCP!BE52+JCH!BE52</f>
        <v>12261.936767173333</v>
      </c>
      <c r="BF24" s="11">
        <f>Antiquity!BF52+Curator!BF52+IJCP!BF52+JCH!BF52</f>
        <v>3695.978467668534</v>
      </c>
      <c r="BG24" s="11">
        <f>Antiquity!BG52+Curator!BG52+IJCP!BG52+JCH!BG52</f>
        <v>1482.9943974148218</v>
      </c>
      <c r="BH24" s="11">
        <f>Antiquity!BH52+Curator!BH52+IJCP!BH52+JCH!BH52</f>
        <v>0</v>
      </c>
      <c r="BI24" s="11">
        <f>Antiquity!BI52+Curator!BI52+IJCP!BI52+JCH!BI52</f>
        <v>112527.87452459452</v>
      </c>
      <c r="BJ24" s="11">
        <f>Antiquity!BJ52+Curator!BJ52+IJCP!BJ52+JCH!BJ52</f>
        <v>0</v>
      </c>
      <c r="BK24" s="11">
        <f>Antiquity!BK52+Curator!BK52+IJCP!BK52+JCH!BK52</f>
        <v>9086.585830785878</v>
      </c>
      <c r="BL24" s="11">
        <f>Antiquity!BL52+Curator!BL52+IJCP!BL52+JCH!BL52</f>
        <v>55.660293022100838</v>
      </c>
      <c r="BM24" s="11">
        <f>Antiquity!BM52+Curator!BM52+IJCP!BM52+JCH!BM52</f>
        <v>0</v>
      </c>
      <c r="BN24" s="11">
        <f>Antiquity!BN52+Curator!BN52+IJCP!BN52+JCH!BN52</f>
        <v>0</v>
      </c>
      <c r="BO24" s="11">
        <f>Antiquity!BO52+Curator!BO52+IJCP!BO52+JCH!BO52</f>
        <v>0</v>
      </c>
      <c r="BP24" s="11">
        <f>Antiquity!BP52+Curator!BP52+IJCP!BP52+JCH!BP52</f>
        <v>1255.9127232474266</v>
      </c>
      <c r="BQ24" s="11">
        <f>Antiquity!BQ52+Curator!BQ52+IJCP!BQ52+JCH!BQ52</f>
        <v>1990.4740513392867</v>
      </c>
      <c r="BR24" s="11">
        <f>Antiquity!BR52+Curator!BR52+IJCP!BR52+JCH!BR52</f>
        <v>0</v>
      </c>
      <c r="BS24" s="11">
        <f>Antiquity!BS52+Curator!BS52+IJCP!BS52+JCH!BS52</f>
        <v>2472.3211814807109</v>
      </c>
      <c r="BT24" s="11">
        <f>Antiquity!BT52+Curator!BT52+IJCP!BT52+JCH!BT52</f>
        <v>325.48719593731158</v>
      </c>
      <c r="BU24" s="11">
        <f>Antiquity!BU52+Curator!BU52+IJCP!BU52+JCH!BU52</f>
        <v>0</v>
      </c>
      <c r="BV24" s="11">
        <f>Antiquity!BV52+Curator!BV52+IJCP!BV52+JCH!BV52</f>
        <v>127995.5173568126</v>
      </c>
      <c r="BW24" s="11">
        <f>Antiquity!BW52+Curator!BW52+IJCP!BW52+JCH!BW52</f>
        <v>0</v>
      </c>
      <c r="BX24" s="11">
        <f>Antiquity!BX52+Curator!BX52+IJCP!BX52+JCH!BX52</f>
        <v>19521.531234287668</v>
      </c>
      <c r="BY24" s="11">
        <f>Antiquity!BY52+Curator!BY52+IJCP!BY52+JCH!BY52</f>
        <v>4074.8467665597391</v>
      </c>
      <c r="BZ24" s="11">
        <f>Antiquity!BZ52+Curator!BZ52+IJCP!BZ52+JCH!BZ52</f>
        <v>15108.544627469551</v>
      </c>
      <c r="CA24" s="11">
        <f>Antiquity!CA52+Curator!CA52+IJCP!CA52+JCH!CA52</f>
        <v>0</v>
      </c>
      <c r="CB24" s="11">
        <f>Antiquity!CB52+Curator!CB52+IJCP!CB52+JCH!CB52</f>
        <v>1464.4735203651908</v>
      </c>
      <c r="CC24" s="11">
        <f>Antiquity!CC52+Curator!CC52+IJCP!CC52+JCH!CC52</f>
        <v>0</v>
      </c>
      <c r="CD24" s="11">
        <f>Antiquity!CD52+Curator!CD52+IJCP!CD52+JCH!CD52</f>
        <v>9906.6606488107936</v>
      </c>
      <c r="CE24" s="11">
        <f>Antiquity!CE52+Curator!CE52+IJCP!CE52+JCH!CE52</f>
        <v>0</v>
      </c>
      <c r="CF24" s="11">
        <f>Antiquity!CF52+Curator!CF52+IJCP!CF52+JCH!CF52</f>
        <v>152903.99375897631</v>
      </c>
      <c r="CG24" s="11">
        <f>Antiquity!CG52+Curator!CG52+IJCP!CG52+JCH!CG52</f>
        <v>0</v>
      </c>
      <c r="CH24" s="11">
        <f>Antiquity!CH52+Curator!CH52+IJCP!CH52+JCH!CH52</f>
        <v>55.660293022100838</v>
      </c>
      <c r="CI24" s="11">
        <f>Antiquity!CI52+Curator!CI52+IJCP!CI52+JCH!CI52</f>
        <v>0</v>
      </c>
      <c r="CJ24" s="11">
        <f>Antiquity!CJ52+Curator!CJ52+IJCP!CJ52+JCH!CJ52</f>
        <v>3246.3867745867155</v>
      </c>
      <c r="CK24" s="10"/>
      <c r="CL24" s="10"/>
    </row>
    <row r="25" spans="1:90" x14ac:dyDescent="0.35">
      <c r="A25">
        <v>2017</v>
      </c>
      <c r="B25" s="11">
        <f>Antiquity!B53+Curator!B53+IJCP!B53+JCH!B53</f>
        <v>892.67007702581668</v>
      </c>
      <c r="C25" s="11">
        <f>Antiquity!C53+Curator!C53+IJCP!C53+JCH!C53</f>
        <v>80585.917987498658</v>
      </c>
      <c r="D25" s="11">
        <f>Antiquity!D53+Curator!D53+IJCP!D53+JCH!D53</f>
        <v>19272.519017259845</v>
      </c>
      <c r="E25" s="11">
        <f>Antiquity!E53+Curator!E53+IJCP!E53+JCH!E53</f>
        <v>15464.114909610267</v>
      </c>
      <c r="F25" s="11">
        <f>Antiquity!F53+Curator!F53+IJCP!F53+JCH!F53</f>
        <v>3254.0952718016401</v>
      </c>
      <c r="G25" s="11">
        <f>Antiquity!G53+Curator!G53+IJCP!G53+JCH!G53</f>
        <v>1690.957138988947</v>
      </c>
      <c r="H25" s="11">
        <f>Antiquity!H53+Curator!H53+IJCP!H53+JCH!H53</f>
        <v>18197.587169789716</v>
      </c>
      <c r="I25" s="11">
        <f>Antiquity!I53+Curator!I53+IJCP!I53+JCH!I53</f>
        <v>1334.869536678091</v>
      </c>
      <c r="J25" s="11">
        <f>Antiquity!J53+Curator!J53+IJCP!J53+JCH!J53</f>
        <v>0</v>
      </c>
      <c r="K25" s="11">
        <f>Antiquity!K53+Curator!K53+IJCP!K53+JCH!K53</f>
        <v>2215.4214662386594</v>
      </c>
      <c r="L25" s="11">
        <f>Antiquity!L53+Curator!L53+IJCP!L53+JCH!L53</f>
        <v>0</v>
      </c>
      <c r="M25" s="11">
        <f>Antiquity!M53+Curator!M53+IJCP!M53+JCH!M53</f>
        <v>6202.6590703803249</v>
      </c>
      <c r="N25" s="11">
        <f>Antiquity!N53+Curator!N53+IJCP!N53+JCH!N53</f>
        <v>28654.003428033728</v>
      </c>
      <c r="O25" s="11">
        <f>Antiquity!O53+Curator!O53+IJCP!O53+JCH!O53</f>
        <v>217.30404262495225</v>
      </c>
      <c r="P25" s="11">
        <f>Antiquity!P53+Curator!P53+IJCP!P53+JCH!P53</f>
        <v>135.46783826457067</v>
      </c>
      <c r="Q25" s="11">
        <f>Antiquity!Q53+Curator!Q53+IJCP!Q53+JCH!Q53</f>
        <v>205.00060743975669</v>
      </c>
      <c r="R25" s="11">
        <f>Antiquity!R53+Curator!R53+IJCP!R53+JCH!R53</f>
        <v>0</v>
      </c>
      <c r="S25" s="11">
        <f>Antiquity!S53+Curator!S53+IJCP!S53+JCH!S53</f>
        <v>96.725876332774646</v>
      </c>
      <c r="T25" s="11">
        <f>Antiquity!T53+Curator!T53+IJCP!T53+JCH!T53</f>
        <v>411.19617370342502</v>
      </c>
      <c r="U25" s="11">
        <f>Antiquity!U53+Curator!U53+IJCP!U53+JCH!U53</f>
        <v>0</v>
      </c>
      <c r="V25" s="11">
        <f>Antiquity!V53+Curator!V53+IJCP!V53+JCH!V53</f>
        <v>0</v>
      </c>
      <c r="W25" s="11">
        <f>Antiquity!W53+Curator!W53+IJCP!W53+JCH!W53</f>
        <v>396.8166300271559</v>
      </c>
      <c r="X25" s="11">
        <f>Antiquity!X53+Curator!X53+IJCP!X53+JCH!X53</f>
        <v>450.04726810673458</v>
      </c>
      <c r="Y25" s="11">
        <f>Antiquity!Y53+Curator!Y53+IJCP!Y53+JCH!Y53</f>
        <v>0</v>
      </c>
      <c r="Z25" s="11">
        <f>Antiquity!Z53+Curator!Z53+IJCP!Z53+JCH!Z53</f>
        <v>115.49885641677245</v>
      </c>
      <c r="AA25" s="11">
        <f>Antiquity!AA53+Curator!AA53+IJCP!AA53+JCH!AA53</f>
        <v>2021.7378830817711</v>
      </c>
      <c r="AB25" s="11">
        <f>Antiquity!AB53+Curator!AB53+IJCP!AB53+JCH!AB53</f>
        <v>336.53977128335504</v>
      </c>
      <c r="AC25" s="11">
        <f>Antiquity!AC53+Curator!AC53+IJCP!AC53+JCH!AC53</f>
        <v>65.741745040159302</v>
      </c>
      <c r="AD25" s="11">
        <f>Antiquity!AD53+Curator!AD53+IJCP!AD53+JCH!AD53</f>
        <v>946.89148665819516</v>
      </c>
      <c r="AE25" s="11">
        <f>Antiquity!AE53+Curator!AE53+IJCP!AE53+JCH!AE53</f>
        <v>1100.6354609629645</v>
      </c>
      <c r="AF25" s="11">
        <f>Antiquity!AF53+Curator!AF53+IJCP!AF53+JCH!AF53</f>
        <v>540.79707413381277</v>
      </c>
      <c r="AG25" s="11">
        <f>Antiquity!AG53+Curator!AG53+IJCP!AG53+JCH!AG53</f>
        <v>1999.6285617313652</v>
      </c>
      <c r="AH25" s="11">
        <f>Antiquity!AH53+Curator!AH53+IJCP!AH53+JCH!AH53</f>
        <v>166.27852604828456</v>
      </c>
      <c r="AI25" s="11">
        <f>Antiquity!AI53+Curator!AI53+IJCP!AI53+JCH!AI53</f>
        <v>473.13019413687658</v>
      </c>
      <c r="AJ25" s="11">
        <f>Antiquity!AJ53+Curator!AJ53+IJCP!AJ53+JCH!AJ53</f>
        <v>1083.2996188055918</v>
      </c>
      <c r="AK25" s="11">
        <f>Antiquity!AK53+Curator!AK53+IJCP!AK53+JCH!AK53</f>
        <v>249.02176151575469</v>
      </c>
      <c r="AL25" s="11">
        <f>Antiquity!AL53+Curator!AL53+IJCP!AL53+JCH!AL53</f>
        <v>36.855220704331749</v>
      </c>
      <c r="AM25" s="11">
        <f>Antiquity!AM53+Curator!AM53+IJCP!AM53+JCH!AM53</f>
        <v>0</v>
      </c>
      <c r="AN25" s="11">
        <f>Antiquity!AN53+Curator!AN53+IJCP!AN53+JCH!AN53</f>
        <v>253.00610970000679</v>
      </c>
      <c r="AO25" s="11">
        <f>Antiquity!AO53+Curator!AO53+IJCP!AO53+JCH!AO53</f>
        <v>201.20555304076743</v>
      </c>
      <c r="AP25" s="11">
        <f>Antiquity!AP53+Curator!AP53+IJCP!AP53+JCH!AP53</f>
        <v>3012.5250183281646</v>
      </c>
      <c r="AQ25" s="11">
        <f>Antiquity!AQ53+Curator!AQ53+IJCP!AQ53+JCH!AQ53</f>
        <v>0</v>
      </c>
      <c r="AR25" s="11">
        <f>Antiquity!AR53+Curator!AR53+IJCP!AR53+JCH!AR53</f>
        <v>22.935001604678575</v>
      </c>
      <c r="AS25" s="11">
        <f>Antiquity!AS53+Curator!AS53+IJCP!AS53+JCH!AS53</f>
        <v>1551.0258888533463</v>
      </c>
      <c r="AT25" s="11">
        <f>Antiquity!AT53+Curator!AT53+IJCP!AT53+JCH!AT53</f>
        <v>1217.3021432412008</v>
      </c>
      <c r="AU25" s="11">
        <f>Antiquity!AU53+Curator!AU53+IJCP!AU53+JCH!AU53</f>
        <v>191.94388369734639</v>
      </c>
      <c r="AV25" s="11">
        <f>Antiquity!AV53+Curator!AV53+IJCP!AV53+JCH!AV53</f>
        <v>16058.975372031506</v>
      </c>
      <c r="AW25" s="11">
        <f>Antiquity!AW53+Curator!AW53+IJCP!AW53+JCH!AW53</f>
        <v>2932.4722794173263</v>
      </c>
      <c r="AX25" s="11">
        <f>Antiquity!AX53+Curator!AX53+IJCP!AX53+JCH!AX53</f>
        <v>950.97321860185104</v>
      </c>
      <c r="AY25" s="11">
        <f>Antiquity!AY53+Curator!AY53+IJCP!AY53+JCH!AY53</f>
        <v>3059.4636875323818</v>
      </c>
      <c r="AZ25" s="11">
        <f>Antiquity!AZ53+Curator!AZ53+IJCP!AZ53+JCH!AZ53</f>
        <v>0</v>
      </c>
      <c r="BA25" s="11">
        <f>Antiquity!BA53+Curator!BA53+IJCP!BA53+JCH!BA53</f>
        <v>1776.9640373711802</v>
      </c>
      <c r="BB25" s="11">
        <f>Antiquity!BB53+Curator!BB53+IJCP!BB53+JCH!BB53</f>
        <v>1334.9828699513505</v>
      </c>
      <c r="BC25" s="11">
        <f>Antiquity!BC53+Curator!BC53+IJCP!BC53+JCH!BC53</f>
        <v>23009.002305666967</v>
      </c>
      <c r="BD25" s="11">
        <f>Antiquity!BD53+Curator!BD53+IJCP!BD53+JCH!BD53</f>
        <v>1774.8055407708525</v>
      </c>
      <c r="BE25" s="11">
        <f>Antiquity!BE53+Curator!BE53+IJCP!BE53+JCH!BE53</f>
        <v>17711.682793525735</v>
      </c>
      <c r="BF25" s="11">
        <f>Antiquity!BF53+Curator!BF53+IJCP!BF53+JCH!BF53</f>
        <v>5994.2295278051979</v>
      </c>
      <c r="BG25" s="11">
        <f>Antiquity!BG53+Curator!BG53+IJCP!BG53+JCH!BG53</f>
        <v>2343.4723540142604</v>
      </c>
      <c r="BH25" s="11">
        <f>Antiquity!BH53+Curator!BH53+IJCP!BH53+JCH!BH53</f>
        <v>118.66370395464111</v>
      </c>
      <c r="BI25" s="11">
        <f>Antiquity!BI53+Curator!BI53+IJCP!BI53+JCH!BI53</f>
        <v>120157.4093196735</v>
      </c>
      <c r="BJ25" s="11">
        <f>Antiquity!BJ53+Curator!BJ53+IJCP!BJ53+JCH!BJ53</f>
        <v>535.77574334299709</v>
      </c>
      <c r="BK25" s="11">
        <f>Antiquity!BK53+Curator!BK53+IJCP!BK53+JCH!BK53</f>
        <v>8199.8618243265864</v>
      </c>
      <c r="BL25" s="11">
        <f>Antiquity!BL53+Curator!BL53+IJCP!BL53+JCH!BL53</f>
        <v>0</v>
      </c>
      <c r="BM25" s="11">
        <f>Antiquity!BM53+Curator!BM53+IJCP!BM53+JCH!BM53</f>
        <v>0</v>
      </c>
      <c r="BN25" s="11">
        <f>Antiquity!BN53+Curator!BN53+IJCP!BN53+JCH!BN53</f>
        <v>0</v>
      </c>
      <c r="BO25" s="11">
        <f>Antiquity!BO53+Curator!BO53+IJCP!BO53+JCH!BO53</f>
        <v>0</v>
      </c>
      <c r="BP25" s="11">
        <f>Antiquity!BP53+Curator!BP53+IJCP!BP53+JCH!BP53</f>
        <v>1918.1413824458446</v>
      </c>
      <c r="BQ25" s="11">
        <f>Antiquity!BQ53+Curator!BQ53+IJCP!BQ53+JCH!BQ53</f>
        <v>3972.3556365107543</v>
      </c>
      <c r="BR25" s="11">
        <f>Antiquity!BR53+Curator!BR53+IJCP!BR53+JCH!BR53</f>
        <v>0</v>
      </c>
      <c r="BS25" s="11">
        <f>Antiquity!BS53+Curator!BS53+IJCP!BS53+JCH!BS53</f>
        <v>1693.077468360188</v>
      </c>
      <c r="BT25" s="11">
        <f>Antiquity!BT53+Curator!BT53+IJCP!BT53+JCH!BT53</f>
        <v>744.52982102804799</v>
      </c>
      <c r="BU25" s="11">
        <f>Antiquity!BU53+Curator!BU53+IJCP!BU53+JCH!BU53</f>
        <v>0</v>
      </c>
      <c r="BV25" s="11">
        <f>Antiquity!BV53+Curator!BV53+IJCP!BV53+JCH!BV53</f>
        <v>176025.6846225507</v>
      </c>
      <c r="BW25" s="11">
        <f>Antiquity!BW53+Curator!BW53+IJCP!BW53+JCH!BW53</f>
        <v>0</v>
      </c>
      <c r="BX25" s="11">
        <f>Antiquity!BX53+Curator!BX53+IJCP!BX53+JCH!BX53</f>
        <v>10606.216466199841</v>
      </c>
      <c r="BY25" s="11">
        <f>Antiquity!BY53+Curator!BY53+IJCP!BY53+JCH!BY53</f>
        <v>1354.7859481700884</v>
      </c>
      <c r="BZ25" s="11">
        <f>Antiquity!BZ53+Curator!BZ53+IJCP!BZ53+JCH!BZ53</f>
        <v>8930.9310541732357</v>
      </c>
      <c r="CA25" s="11">
        <f>Antiquity!CA53+Curator!CA53+IJCP!CA53+JCH!CA53</f>
        <v>0</v>
      </c>
      <c r="CB25" s="11">
        <f>Antiquity!CB53+Curator!CB53+IJCP!CB53+JCH!CB53</f>
        <v>1573.9608904580239</v>
      </c>
      <c r="CC25" s="11">
        <f>Antiquity!CC53+Curator!CC53+IJCP!CC53+JCH!CC53</f>
        <v>0</v>
      </c>
      <c r="CD25" s="11">
        <f>Antiquity!CD53+Curator!CD53+IJCP!CD53+JCH!CD53</f>
        <v>10054.856092874092</v>
      </c>
      <c r="CE25" s="11">
        <f>Antiquity!CE53+Curator!CE53+IJCP!CE53+JCH!CE53</f>
        <v>0</v>
      </c>
      <c r="CF25" s="11">
        <f>Antiquity!CF53+Curator!CF53+IJCP!CF53+JCH!CF53</f>
        <v>171644.04411477147</v>
      </c>
      <c r="CG25" s="11">
        <f>Antiquity!CG53+Curator!CG53+IJCP!CG53+JCH!CG53</f>
        <v>0</v>
      </c>
      <c r="CH25" s="11">
        <f>Antiquity!CH53+Curator!CH53+IJCP!CH53+JCH!CH53</f>
        <v>0</v>
      </c>
      <c r="CI25" s="11">
        <f>Antiquity!CI53+Curator!CI53+IJCP!CI53+JCH!CI53</f>
        <v>0</v>
      </c>
      <c r="CJ25" s="11">
        <f>Antiquity!CJ53+Curator!CJ53+IJCP!CJ53+JCH!CJ53</f>
        <v>5890.4970189566002</v>
      </c>
      <c r="CK25" s="10"/>
      <c r="CL25" s="10"/>
    </row>
    <row r="26" spans="1:90" x14ac:dyDescent="0.35">
      <c r="A26">
        <v>2018</v>
      </c>
      <c r="B26" s="11">
        <f>Antiquity!B54+Curator!B54+IJCP!B54+JCH!B54</f>
        <v>263.99666937574523</v>
      </c>
      <c r="C26" s="11">
        <f>Antiquity!C54+Curator!C54+IJCP!C54+JCH!C54</f>
        <v>57349.862613338104</v>
      </c>
      <c r="D26" s="11">
        <f>Antiquity!D54+Curator!D54+IJCP!D54+JCH!D54</f>
        <v>11091.743887789717</v>
      </c>
      <c r="E26" s="11">
        <f>Antiquity!E54+Curator!E54+IJCP!E54+JCH!E54</f>
        <v>9677.6481128236792</v>
      </c>
      <c r="F26" s="11">
        <f>Antiquity!F54+Curator!F54+IJCP!F54+JCH!F54</f>
        <v>2404.9479216435739</v>
      </c>
      <c r="G26" s="11">
        <f>Antiquity!G54+Curator!G54+IJCP!G54+JCH!G54</f>
        <v>1628.5745795584282</v>
      </c>
      <c r="H26" s="11">
        <f>Antiquity!H54+Curator!H54+IJCP!H54+JCH!H54</f>
        <v>9926.1168306463187</v>
      </c>
      <c r="I26" s="11">
        <f>Antiquity!I54+Curator!I54+IJCP!I54+JCH!I54</f>
        <v>2287.5281060985467</v>
      </c>
      <c r="J26" s="11">
        <f>Antiquity!J54+Curator!J54+IJCP!J54+JCH!J54</f>
        <v>0</v>
      </c>
      <c r="K26" s="11">
        <f>Antiquity!K54+Curator!K54+IJCP!K54+JCH!K54</f>
        <v>2799.6727225063064</v>
      </c>
      <c r="L26" s="11">
        <f>Antiquity!L54+Curator!L54+IJCP!L54+JCH!L54</f>
        <v>235.52589149980471</v>
      </c>
      <c r="M26" s="11">
        <f>Antiquity!M54+Curator!M54+IJCP!M54+JCH!M54</f>
        <v>6577.6745014037151</v>
      </c>
      <c r="N26" s="11">
        <f>Antiquity!N54+Curator!N54+IJCP!N54+JCH!N54</f>
        <v>22539.529693399199</v>
      </c>
      <c r="O26" s="11">
        <f>Antiquity!O54+Curator!O54+IJCP!O54+JCH!O54</f>
        <v>151.52760108779728</v>
      </c>
      <c r="P26" s="11">
        <f>Antiquity!P54+Curator!P54+IJCP!P54+JCH!P54</f>
        <v>908.46517872681193</v>
      </c>
      <c r="Q26" s="11">
        <f>Antiquity!Q54+Curator!Q54+IJCP!Q54+JCH!Q54</f>
        <v>1149.1478382888997</v>
      </c>
      <c r="R26" s="11">
        <f>Antiquity!R54+Curator!R54+IJCP!R54+JCH!R54</f>
        <v>18.881822525300734</v>
      </c>
      <c r="S26" s="11">
        <f>Antiquity!S54+Curator!S54+IJCP!S54+JCH!S54</f>
        <v>165.29738203480159</v>
      </c>
      <c r="T26" s="11">
        <f>Antiquity!T54+Curator!T54+IJCP!T54+JCH!T54</f>
        <v>765.89838911156085</v>
      </c>
      <c r="U26" s="11">
        <f>Antiquity!U54+Curator!U54+IJCP!U54+JCH!U54</f>
        <v>0</v>
      </c>
      <c r="V26" s="11">
        <f>Antiquity!V54+Curator!V54+IJCP!V54+JCH!V54</f>
        <v>0</v>
      </c>
      <c r="W26" s="11">
        <f>Antiquity!W54+Curator!W54+IJCP!W54+JCH!W54</f>
        <v>535.07247992232465</v>
      </c>
      <c r="X26" s="11">
        <f>Antiquity!X54+Curator!X54+IJCP!X54+JCH!X54</f>
        <v>110.68446002907858</v>
      </c>
      <c r="Y26" s="11">
        <f>Antiquity!Y54+Curator!Y54+IJCP!Y54+JCH!Y54</f>
        <v>0</v>
      </c>
      <c r="Z26" s="11">
        <f>Antiquity!Z54+Curator!Z54+IJCP!Z54+JCH!Z54</f>
        <v>0</v>
      </c>
      <c r="AA26" s="11">
        <f>Antiquity!AA54+Curator!AA54+IJCP!AA54+JCH!AA54</f>
        <v>7120.2616918395679</v>
      </c>
      <c r="AB26" s="11">
        <f>Antiquity!AB54+Curator!AB54+IJCP!AB54+JCH!AB54</f>
        <v>653.06901680875797</v>
      </c>
      <c r="AC26" s="11">
        <f>Antiquity!AC54+Curator!AC54+IJCP!AC54+JCH!AC54</f>
        <v>260.81181277592378</v>
      </c>
      <c r="AD26" s="11">
        <f>Antiquity!AD54+Curator!AD54+IJCP!AD54+JCH!AD54</f>
        <v>0</v>
      </c>
      <c r="AE26" s="11">
        <f>Antiquity!AE54+Curator!AE54+IJCP!AE54+JCH!AE54</f>
        <v>513.67110885831607</v>
      </c>
      <c r="AF26" s="11">
        <f>Antiquity!AF54+Curator!AF54+IJCP!AF54+JCH!AF54</f>
        <v>1636.1746021475694</v>
      </c>
      <c r="AG26" s="11">
        <f>Antiquity!AG54+Curator!AG54+IJCP!AG54+JCH!AG54</f>
        <v>3524.8789201282225</v>
      </c>
      <c r="AH26" s="11">
        <f>Antiquity!AH54+Curator!AH54+IJCP!AH54+JCH!AH54</f>
        <v>403.87137989209231</v>
      </c>
      <c r="AI26" s="11">
        <f>Antiquity!AI54+Curator!AI54+IJCP!AI54+JCH!AI54</f>
        <v>811.12789242834083</v>
      </c>
      <c r="AJ26" s="11">
        <f>Antiquity!AJ54+Curator!AJ54+IJCP!AJ54+JCH!AJ54</f>
        <v>1359.3007304450784</v>
      </c>
      <c r="AK26" s="11">
        <f>Antiquity!AK54+Curator!AK54+IJCP!AK54+JCH!AK54</f>
        <v>208.69382791121907</v>
      </c>
      <c r="AL26" s="11">
        <f>Antiquity!AL54+Curator!AL54+IJCP!AL54+JCH!AL54</f>
        <v>18.881822525300734</v>
      </c>
      <c r="AM26" s="11">
        <f>Antiquity!AM54+Curator!AM54+IJCP!AM54+JCH!AM54</f>
        <v>0</v>
      </c>
      <c r="AN26" s="11">
        <f>Antiquity!AN54+Curator!AN54+IJCP!AN54+JCH!AN54</f>
        <v>374.4085279824418</v>
      </c>
      <c r="AO26" s="11">
        <f>Antiquity!AO54+Curator!AO54+IJCP!AO54+JCH!AO54</f>
        <v>384.82138653117022</v>
      </c>
      <c r="AP26" s="11">
        <f>Antiquity!AP54+Curator!AP54+IJCP!AP54+JCH!AP54</f>
        <v>901.07692122470303</v>
      </c>
      <c r="AQ26" s="11">
        <f>Antiquity!AQ54+Curator!AQ54+IJCP!AQ54+JCH!AQ54</f>
        <v>14.936510424831466</v>
      </c>
      <c r="AR26" s="11">
        <f>Antiquity!AR54+Curator!AR54+IJCP!AR54+JCH!AR54</f>
        <v>218.30990487250546</v>
      </c>
      <c r="AS26" s="11">
        <f>Antiquity!AS54+Curator!AS54+IJCP!AS54+JCH!AS54</f>
        <v>1125.3241771322682</v>
      </c>
      <c r="AT26" s="11">
        <f>Antiquity!AT54+Curator!AT54+IJCP!AT54+JCH!AT54</f>
        <v>1604.631050282582</v>
      </c>
      <c r="AU26" s="11">
        <f>Antiquity!AU54+Curator!AU54+IJCP!AU54+JCH!AU54</f>
        <v>219.69297515056078</v>
      </c>
      <c r="AV26" s="11">
        <f>Antiquity!AV54+Curator!AV54+IJCP!AV54+JCH!AV54</f>
        <v>20333.397542443414</v>
      </c>
      <c r="AW26" s="11">
        <f>Antiquity!AW54+Curator!AW54+IJCP!AW54+JCH!AW54</f>
        <v>9508.6671594533709</v>
      </c>
      <c r="AX26" s="11">
        <f>Antiquity!AX54+Curator!AX54+IJCP!AX54+JCH!AX54</f>
        <v>1021.0924788166085</v>
      </c>
      <c r="AY26" s="11">
        <f>Antiquity!AY54+Curator!AY54+IJCP!AY54+JCH!AY54</f>
        <v>2391.0370301588955</v>
      </c>
      <c r="AZ26" s="11">
        <f>Antiquity!AZ54+Curator!AZ54+IJCP!AZ54+JCH!AZ54</f>
        <v>0</v>
      </c>
      <c r="BA26" s="11">
        <f>Antiquity!BA54+Curator!BA54+IJCP!BA54+JCH!BA54</f>
        <v>454.70372768702532</v>
      </c>
      <c r="BB26" s="11">
        <f>Antiquity!BB54+Curator!BB54+IJCP!BB54+JCH!BB54</f>
        <v>3532.22201700604</v>
      </c>
      <c r="BC26" s="11">
        <f>Antiquity!BC54+Curator!BC54+IJCP!BC54+JCH!BC54</f>
        <v>20560.025133590516</v>
      </c>
      <c r="BD26" s="11">
        <f>Antiquity!BD54+Curator!BD54+IJCP!BD54+JCH!BD54</f>
        <v>524.50473851617346</v>
      </c>
      <c r="BE26" s="11">
        <f>Antiquity!BE54+Curator!BE54+IJCP!BE54+JCH!BE54</f>
        <v>27942.341792205862</v>
      </c>
      <c r="BF26" s="11">
        <f>Antiquity!BF54+Curator!BF54+IJCP!BF54+JCH!BF54</f>
        <v>10519.548502605128</v>
      </c>
      <c r="BG26" s="11">
        <f>Antiquity!BG54+Curator!BG54+IJCP!BG54+JCH!BG54</f>
        <v>1237.1565402464585</v>
      </c>
      <c r="BH26" s="11">
        <f>Antiquity!BH54+Curator!BH54+IJCP!BH54+JCH!BH54</f>
        <v>44.872078390167054</v>
      </c>
      <c r="BI26" s="11">
        <f>Antiquity!BI54+Curator!BI54+IJCP!BI54+JCH!BI54</f>
        <v>135694.32175351502</v>
      </c>
      <c r="BJ26" s="11">
        <f>Antiquity!BJ54+Curator!BJ54+IJCP!BJ54+JCH!BJ54</f>
        <v>0</v>
      </c>
      <c r="BK26" s="11">
        <f>Antiquity!BK54+Curator!BK54+IJCP!BK54+JCH!BK54</f>
        <v>5522.7290957645664</v>
      </c>
      <c r="BL26" s="11">
        <f>Antiquity!BL54+Curator!BL54+IJCP!BL54+JCH!BL54</f>
        <v>20.869382791121907</v>
      </c>
      <c r="BM26" s="11">
        <f>Antiquity!BM54+Curator!BM54+IJCP!BM54+JCH!BM54</f>
        <v>0</v>
      </c>
      <c r="BN26" s="11">
        <f>Antiquity!BN54+Curator!BN54+IJCP!BN54+JCH!BN54</f>
        <v>0</v>
      </c>
      <c r="BO26" s="11">
        <f>Antiquity!BO54+Curator!BO54+IJCP!BO54+JCH!BO54</f>
        <v>0</v>
      </c>
      <c r="BP26" s="11">
        <f>Antiquity!BP54+Curator!BP54+IJCP!BP54+JCH!BP54</f>
        <v>2011.0100290907117</v>
      </c>
      <c r="BQ26" s="11">
        <f>Antiquity!BQ54+Curator!BQ54+IJCP!BQ54+JCH!BQ54</f>
        <v>2060.2497825683026</v>
      </c>
      <c r="BR26" s="11">
        <f>Antiquity!BR54+Curator!BR54+IJCP!BR54+JCH!BR54</f>
        <v>0</v>
      </c>
      <c r="BS26" s="11">
        <f>Antiquity!BS54+Curator!BS54+IJCP!BS54+JCH!BS54</f>
        <v>1417.9576771292789</v>
      </c>
      <c r="BT26" s="11">
        <f>Antiquity!BT54+Curator!BT54+IJCP!BT54+JCH!BT54</f>
        <v>564.39103041854537</v>
      </c>
      <c r="BU26" s="11">
        <f>Antiquity!BU54+Curator!BU54+IJCP!BU54+JCH!BU54</f>
        <v>0</v>
      </c>
      <c r="BV26" s="11">
        <f>Antiquity!BV54+Curator!BV54+IJCP!BV54+JCH!BV54</f>
        <v>126083.61362726756</v>
      </c>
      <c r="BW26" s="11">
        <f>Antiquity!BW54+Curator!BW54+IJCP!BW54+JCH!BW54</f>
        <v>0</v>
      </c>
      <c r="BX26" s="11">
        <f>Antiquity!BX54+Curator!BX54+IJCP!BX54+JCH!BX54</f>
        <v>19236.843355147055</v>
      </c>
      <c r="BY26" s="11">
        <f>Antiquity!BY54+Curator!BY54+IJCP!BY54+JCH!BY54</f>
        <v>1595.8345336230655</v>
      </c>
      <c r="BZ26" s="11">
        <f>Antiquity!BZ54+Curator!BZ54+IJCP!BZ54+JCH!BZ54</f>
        <v>16491.860983235092</v>
      </c>
      <c r="CA26" s="11">
        <f>Antiquity!CA54+Curator!CA54+IJCP!CA54+JCH!CA54</f>
        <v>0</v>
      </c>
      <c r="CB26" s="11">
        <f>Antiquity!CB54+Curator!CB54+IJCP!CB54+JCH!CB54</f>
        <v>1358.5705924296051</v>
      </c>
      <c r="CC26" s="11">
        <f>Antiquity!CC54+Curator!CC54+IJCP!CC54+JCH!CC54</f>
        <v>0</v>
      </c>
      <c r="CD26" s="11">
        <f>Antiquity!CD54+Curator!CD54+IJCP!CD54+JCH!CD54</f>
        <v>16907.722413121926</v>
      </c>
      <c r="CE26" s="11">
        <f>Antiquity!CE54+Curator!CE54+IJCP!CE54+JCH!CE54</f>
        <v>0</v>
      </c>
      <c r="CF26" s="11">
        <f>Antiquity!CF54+Curator!CF54+IJCP!CF54+JCH!CF54</f>
        <v>196522.77053906905</v>
      </c>
      <c r="CG26" s="11">
        <f>Antiquity!CG54+Curator!CG54+IJCP!CG54+JCH!CG54</f>
        <v>0</v>
      </c>
      <c r="CH26" s="11">
        <f>Antiquity!CH54+Curator!CH54+IJCP!CH54+JCH!CH54</f>
        <v>20.869382791121907</v>
      </c>
      <c r="CI26" s="11">
        <f>Antiquity!CI54+Curator!CI54+IJCP!CI54+JCH!CI54</f>
        <v>0</v>
      </c>
      <c r="CJ26" s="11">
        <f>Antiquity!CJ54+Curator!CJ54+IJCP!CJ54+JCH!CJ54</f>
        <v>4070.2626543614551</v>
      </c>
      <c r="CK26" s="10"/>
      <c r="CL2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Graphs by individual journal</vt:lpstr>
      <vt:lpstr>Whole theme graphs</vt:lpstr>
      <vt:lpstr>Graphs for chapter</vt:lpstr>
      <vt:lpstr>Antiquity</vt:lpstr>
      <vt:lpstr>Curator</vt:lpstr>
      <vt:lpstr>IJCP</vt:lpstr>
      <vt:lpstr>IJHS</vt:lpstr>
      <vt:lpstr>JCH</vt:lpstr>
      <vt:lpstr>Whole theme without IJHS</vt:lpstr>
      <vt:lpstr>Whole theme character counts</vt:lpstr>
      <vt:lpstr>Whole time changes values only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2020-05-23T15:13:05Z</dcterms:modified>
</cp:coreProperties>
</file>