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orkspace\Thesis\Appendices\"/>
    </mc:Choice>
  </mc:AlternateContent>
  <bookViews>
    <workbookView xWindow="0" yWindow="0" windowWidth="20490" windowHeight="7230" xr2:uid="{33D1730D-6D06-42E0-A20A-1DA5ED2F496D}"/>
  </bookViews>
  <sheets>
    <sheet name="Control 2710a" sheetId="1" r:id="rId1"/>
    <sheet name="Control 2711a" sheetId="2" r:id="rId2"/>
    <sheet name="Control SiO2" sheetId="4" r:id="rId3"/>
  </sheets>
  <definedNames>
    <definedName name="_xlnm._FilterDatabase" localSheetId="2" hidden="1">'Control SiO2'!$A$6:$CG$115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4" l="1"/>
  <c r="O4" i="4"/>
  <c r="O2" i="4"/>
  <c r="O1" i="4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4" i="1"/>
  <c r="E84" i="1"/>
  <c r="D84" i="1"/>
  <c r="C84" i="1"/>
  <c r="F82" i="1"/>
  <c r="E82" i="1"/>
  <c r="D82" i="1"/>
  <c r="C82" i="1"/>
  <c r="F80" i="1"/>
  <c r="E80" i="1"/>
  <c r="D80" i="1"/>
  <c r="C80" i="1"/>
  <c r="F78" i="1"/>
  <c r="E78" i="1"/>
  <c r="D78" i="1"/>
  <c r="C78" i="1"/>
  <c r="F76" i="1"/>
  <c r="E76" i="1"/>
  <c r="D76" i="1"/>
  <c r="C76" i="1"/>
  <c r="F74" i="1"/>
  <c r="E74" i="1"/>
  <c r="D74" i="1"/>
  <c r="C74" i="1"/>
  <c r="F72" i="1"/>
  <c r="E72" i="1"/>
  <c r="D72" i="1"/>
  <c r="C72" i="1"/>
  <c r="F70" i="1"/>
  <c r="E70" i="1"/>
  <c r="D70" i="1"/>
  <c r="C70" i="1"/>
  <c r="F68" i="1"/>
  <c r="E68" i="1"/>
  <c r="D68" i="1"/>
  <c r="C68" i="1"/>
  <c r="F66" i="1"/>
  <c r="E66" i="1"/>
  <c r="D66" i="1"/>
  <c r="C66" i="1"/>
  <c r="F64" i="1"/>
  <c r="E64" i="1"/>
  <c r="D64" i="1"/>
  <c r="C64" i="1"/>
  <c r="F62" i="1"/>
  <c r="E62" i="1"/>
  <c r="D62" i="1"/>
  <c r="C62" i="1"/>
  <c r="F60" i="1"/>
  <c r="E60" i="1"/>
  <c r="D60" i="1"/>
  <c r="C60" i="1"/>
  <c r="F58" i="1"/>
  <c r="E58" i="1"/>
  <c r="D58" i="1"/>
  <c r="C58" i="1"/>
  <c r="F56" i="1"/>
  <c r="E56" i="1"/>
  <c r="D56" i="1"/>
  <c r="C56" i="1"/>
  <c r="F54" i="1"/>
  <c r="E54" i="1"/>
  <c r="D54" i="1"/>
  <c r="C54" i="1"/>
  <c r="F52" i="1"/>
  <c r="E52" i="1"/>
  <c r="D52" i="1"/>
  <c r="C52" i="1"/>
  <c r="F50" i="1"/>
  <c r="E50" i="1"/>
  <c r="D50" i="1"/>
  <c r="C50" i="1"/>
  <c r="F48" i="1"/>
  <c r="E48" i="1"/>
  <c r="D48" i="1"/>
  <c r="C48" i="1"/>
  <c r="F46" i="1"/>
  <c r="E46" i="1"/>
  <c r="D46" i="1"/>
  <c r="C46" i="1"/>
  <c r="F44" i="1"/>
  <c r="E44" i="1"/>
  <c r="D44" i="1"/>
  <c r="C44" i="1"/>
  <c r="F42" i="1"/>
  <c r="E42" i="1"/>
  <c r="D42" i="1"/>
  <c r="C42" i="1"/>
  <c r="F40" i="1"/>
  <c r="E40" i="1"/>
  <c r="D40" i="1"/>
  <c r="C40" i="1"/>
  <c r="F38" i="1"/>
  <c r="E38" i="1"/>
  <c r="D38" i="1"/>
  <c r="C38" i="1"/>
  <c r="F36" i="1"/>
  <c r="E36" i="1"/>
  <c r="D36" i="1"/>
  <c r="C36" i="1"/>
  <c r="F34" i="1"/>
  <c r="E34" i="1"/>
  <c r="D34" i="1"/>
  <c r="C34" i="1"/>
  <c r="F32" i="1"/>
  <c r="E32" i="1"/>
  <c r="D32" i="1"/>
  <c r="C32" i="1"/>
  <c r="F30" i="1"/>
  <c r="E30" i="1"/>
  <c r="D30" i="1"/>
  <c r="C30" i="1"/>
  <c r="F28" i="1"/>
  <c r="E28" i="1"/>
  <c r="D28" i="1"/>
  <c r="C28" i="1"/>
  <c r="F26" i="1"/>
  <c r="E26" i="1"/>
  <c r="D26" i="1"/>
  <c r="C26" i="1"/>
  <c r="F24" i="1"/>
  <c r="E24" i="1"/>
  <c r="D24" i="1"/>
  <c r="C24" i="1"/>
  <c r="F22" i="1"/>
  <c r="E22" i="1"/>
  <c r="D22" i="1"/>
  <c r="C22" i="1"/>
  <c r="F20" i="1"/>
  <c r="E20" i="1"/>
  <c r="D20" i="1"/>
  <c r="C20" i="1"/>
  <c r="F18" i="1"/>
  <c r="E18" i="1"/>
  <c r="D18" i="1"/>
  <c r="C18" i="1"/>
  <c r="F16" i="1"/>
  <c r="E16" i="1"/>
  <c r="D16" i="1"/>
  <c r="C16" i="1"/>
  <c r="F14" i="1"/>
  <c r="E14" i="1"/>
  <c r="D14" i="1"/>
  <c r="C14" i="1"/>
</calcChain>
</file>

<file path=xl/sharedStrings.xml><?xml version="1.0" encoding="utf-8"?>
<sst xmlns="http://schemas.openxmlformats.org/spreadsheetml/2006/main" count="6415" uniqueCount="228">
  <si>
    <t>Date</t>
  </si>
  <si>
    <t>Reading</t>
  </si>
  <si>
    <t>5-1</t>
  </si>
  <si>
    <t>5-2</t>
  </si>
  <si>
    <t>4-1</t>
  </si>
  <si>
    <t>4-2</t>
  </si>
  <si>
    <t>6-1</t>
  </si>
  <si>
    <t>6-2</t>
  </si>
  <si>
    <t>Sample</t>
  </si>
  <si>
    <t>NIST 2710a</t>
  </si>
  <si>
    <t>NIST 2710a DUP 1</t>
  </si>
  <si>
    <t>Success/Fail</t>
  </si>
  <si>
    <t>success</t>
  </si>
  <si>
    <t>Notes</t>
  </si>
  <si>
    <t>Decided to do these for reference given erroneous Fe readings.</t>
  </si>
  <si>
    <t>Fe elevated. Ca not being detected?</t>
  </si>
  <si>
    <t>Major elements checked: Fe a little bit high. Ca not being detected?</t>
  </si>
  <si>
    <t>Fe elevated, Ca not being detected (?). Other major elements within +/- 20% guideline.</t>
  </si>
  <si>
    <t>Fe as usual high but Al not enhanced actually.</t>
  </si>
  <si>
    <t>Time</t>
  </si>
  <si>
    <t>#5-1</t>
  </si>
  <si>
    <t>#5-2</t>
  </si>
  <si>
    <t>#4-1</t>
  </si>
  <si>
    <t>#4-2</t>
  </si>
  <si>
    <t>#27</t>
  </si>
  <si>
    <t>#6-1</t>
  </si>
  <si>
    <t>#6-2</t>
  </si>
  <si>
    <t>Mode</t>
  </si>
  <si>
    <t>Geochem</t>
  </si>
  <si>
    <t>Elapsed Time 1</t>
  </si>
  <si>
    <t>Elapsed Time 2</t>
  </si>
  <si>
    <t>NIST 2710a certified value</t>
  </si>
  <si>
    <t>Elapsed Time Total</t>
  </si>
  <si>
    <t>Mg</t>
  </si>
  <si>
    <t>&lt;LOD</t>
  </si>
  <si>
    <t>Mg +/-</t>
  </si>
  <si>
    <t>Al</t>
  </si>
  <si>
    <t>Al +/-</t>
  </si>
  <si>
    <t>Si</t>
  </si>
  <si>
    <t>Si +/-</t>
  </si>
  <si>
    <t>P</t>
  </si>
  <si>
    <t>P +/-</t>
  </si>
  <si>
    <t>S</t>
  </si>
  <si>
    <t>S +/-</t>
  </si>
  <si>
    <t>Cl</t>
  </si>
  <si>
    <t>Cl +/-</t>
  </si>
  <si>
    <t>K</t>
  </si>
  <si>
    <t>K +/-</t>
  </si>
  <si>
    <t>Ca</t>
  </si>
  <si>
    <t>Ca +/-</t>
  </si>
  <si>
    <t>Ti</t>
  </si>
  <si>
    <t>Ti +/-</t>
  </si>
  <si>
    <t>V</t>
  </si>
  <si>
    <t>V +/-</t>
  </si>
  <si>
    <t>Cr</t>
  </si>
  <si>
    <t>Cr +/-</t>
  </si>
  <si>
    <t>Mn</t>
  </si>
  <si>
    <t>Mn +/-</t>
  </si>
  <si>
    <t>Fe</t>
  </si>
  <si>
    <t>Fe +/-</t>
  </si>
  <si>
    <t>Co</t>
  </si>
  <si>
    <t>Co +/-</t>
  </si>
  <si>
    <t>Ni</t>
  </si>
  <si>
    <t>Ni +/-</t>
  </si>
  <si>
    <t>Cu</t>
  </si>
  <si>
    <t>Cu +/-</t>
  </si>
  <si>
    <t>Zn</t>
  </si>
  <si>
    <t>Zn +/-</t>
  </si>
  <si>
    <t>As</t>
  </si>
  <si>
    <t>As +/-</t>
  </si>
  <si>
    <t>Se</t>
  </si>
  <si>
    <t>Se +/-</t>
  </si>
  <si>
    <t>Rb</t>
  </si>
  <si>
    <t>Rb +/-</t>
  </si>
  <si>
    <t>Sr</t>
  </si>
  <si>
    <t>Sr +/-</t>
  </si>
  <si>
    <t>Y</t>
  </si>
  <si>
    <t>Y +/-</t>
  </si>
  <si>
    <t>Zr</t>
  </si>
  <si>
    <t>Zr +/-</t>
  </si>
  <si>
    <t>Nb</t>
  </si>
  <si>
    <t>Nb +/-</t>
  </si>
  <si>
    <t>Mo</t>
  </si>
  <si>
    <t>Mo +/-</t>
  </si>
  <si>
    <t>Ag</t>
  </si>
  <si>
    <t>Ag +/-</t>
  </si>
  <si>
    <t>Cd</t>
  </si>
  <si>
    <t>Cd +/-</t>
  </si>
  <si>
    <t>Sn</t>
  </si>
  <si>
    <t>Sn +/-</t>
  </si>
  <si>
    <t>Sb</t>
  </si>
  <si>
    <t>Sb +/-</t>
  </si>
  <si>
    <t>Ta</t>
  </si>
  <si>
    <t>Ta +/-</t>
  </si>
  <si>
    <t>W</t>
  </si>
  <si>
    <t>W +/-</t>
  </si>
  <si>
    <t>Hg</t>
  </si>
  <si>
    <t>Hg +/-</t>
  </si>
  <si>
    <t>Pb</t>
  </si>
  <si>
    <t>Pb +/-</t>
  </si>
  <si>
    <t>Bi</t>
  </si>
  <si>
    <t>Bi +/-</t>
  </si>
  <si>
    <t>Th</t>
  </si>
  <si>
    <t>Th +/-</t>
  </si>
  <si>
    <t>U</t>
  </si>
  <si>
    <t>U +/-</t>
  </si>
  <si>
    <t>LE</t>
  </si>
  <si>
    <t>not measured</t>
  </si>
  <si>
    <t>LE +/-</t>
  </si>
  <si>
    <t>3-1</t>
  </si>
  <si>
    <t>3-2</t>
  </si>
  <si>
    <t>NIST 2711a</t>
  </si>
  <si>
    <t>NIST 2711a DUP 1</t>
  </si>
  <si>
    <t>FAILED</t>
  </si>
  <si>
    <t>Fe slightly elevated.</t>
  </si>
  <si>
    <t>Major elements checked: Fe a little bit high.</t>
  </si>
  <si>
    <t>Fe elevated. Other major elements within +/- 20% guideline.</t>
  </si>
  <si>
    <t>Ignore - "Data grab failed" (think it is because I nudged the cable)</t>
  </si>
  <si>
    <t>"Data Grab Failed" - only had an hour to work on this today so did not have time to work out issue.</t>
  </si>
  <si>
    <t>Data Grab Error - deleted some backup versions off the machine to see if clearing space would assist.</t>
  </si>
  <si>
    <t>#3-1</t>
  </si>
  <si>
    <t>#3-2</t>
  </si>
  <si>
    <t>#26</t>
  </si>
  <si>
    <t>#3-1E</t>
  </si>
  <si>
    <t>NIST 2711a certified value</t>
  </si>
  <si>
    <t>high</t>
  </si>
  <si>
    <t>U Pass/Fail/Inc</t>
  </si>
  <si>
    <t>SiO2 blank</t>
  </si>
  <si>
    <t>SiO2 DUP 1</t>
  </si>
  <si>
    <t>Post-lunch checks.</t>
  </si>
  <si>
    <t>#15-1</t>
  </si>
  <si>
    <t>#15-2</t>
  </si>
  <si>
    <t>#2-1</t>
  </si>
  <si>
    <t>#2-2</t>
  </si>
  <si>
    <t>148 ppm Fe showing up. Redusted chamber and sample pot.</t>
  </si>
  <si>
    <t>#14</t>
  </si>
  <si>
    <t>Contamination no longer showing up.</t>
  </si>
  <si>
    <t>#15</t>
  </si>
  <si>
    <t>38 ppm Fe showing up. Redusted chamber and sample pot.</t>
  </si>
  <si>
    <t>#17</t>
  </si>
  <si>
    <t>#18</t>
  </si>
  <si>
    <t>#25</t>
  </si>
  <si>
    <t>63 ppm Fe showing up. Redusted chamber and sample pot.</t>
  </si>
  <si>
    <t>#32</t>
  </si>
  <si>
    <t>#33</t>
  </si>
  <si>
    <t>#36</t>
  </si>
  <si>
    <t>37 ppm Fe showing up. Redusted chamber and sample pot.</t>
  </si>
  <si>
    <t>#11</t>
  </si>
  <si>
    <t>#12</t>
  </si>
  <si>
    <t>115 ppm Fe and 4 ppm Zn showing up. Redusted chamber and sample pot.</t>
  </si>
  <si>
    <t>#23</t>
  </si>
  <si>
    <t>169 ppm Fe showing up. Redusted chamber and sample pot.</t>
  </si>
  <si>
    <t>#24</t>
  </si>
  <si>
    <t>SiO2 DUP 2</t>
  </si>
  <si>
    <t>141 ppm Fe showing up. Redusted chamber and sample pot but after this continued: Have known the machine to read slightly high for Fe and will need to take this into consideration.</t>
  </si>
  <si>
    <t>Fe was reading 56 and 33ppm in first two duplicates. Decided to dust window further and attempt another reading. This resolved the issue: No iron contamination in this reading.</t>
  </si>
  <si>
    <t>#6</t>
  </si>
  <si>
    <t>Various elemental contaminations: Cleaned Prolene window with lens tissue after reading.</t>
  </si>
  <si>
    <t>#13</t>
  </si>
  <si>
    <t>Contaminations resolved.</t>
  </si>
  <si>
    <t>#19</t>
  </si>
  <si>
    <t>SiO2 DUP 3</t>
  </si>
  <si>
    <t>#20</t>
  </si>
  <si>
    <t>Fe (334 ppm) and Al (5971) ppm.</t>
  </si>
  <si>
    <t>Fe (352 ppm) and Al (6150) ppm: Inspected chamber but had dusted this before hand. Looked like the window was still dusty however, so cleaned that up with lint free tissue.</t>
  </si>
  <si>
    <t>No unexpected contaminations shown. Decided to repeat for certainty.</t>
  </si>
  <si>
    <t>#3</t>
  </si>
  <si>
    <t>No unexpected contaminations shown.</t>
  </si>
  <si>
    <t>#4</t>
  </si>
  <si>
    <t>To test degree of contamination from one sample: Did not dust chamber before this reading. 30 ppm Fe, 2 ppm Zr showing.</t>
  </si>
  <si>
    <t>#9</t>
  </si>
  <si>
    <t>Dusted chamber and window with brush before reading. 0 ppm Zr now BUT 100 ppm Fe! Deposited off brush?</t>
  </si>
  <si>
    <t>#10</t>
  </si>
  <si>
    <t>Dusted chamber and window specifically in detail with lint free tissue. No contaminating elements.</t>
  </si>
  <si>
    <t>To test degree of contamination from one sample: Did not dust chamber before this reading. No elemental contaminations. Dusted chamber with lint free tissue afterwards.</t>
  </si>
  <si>
    <t>To test degree of contamination from one sample: Did not dust chamber before this reading. 30 ppm Fe contamination. Dusted chamber with lint free tissue afterwards.</t>
  </si>
  <si>
    <t>49 ppm Fe contamination, 5 Zn ppm contamination. Dusted chamber with lint free tissue afterwards.</t>
  </si>
  <si>
    <t>No elemental contamination</t>
  </si>
  <si>
    <t>Slight contaminations without cleaning. Dusted with lent free tissue before proceeding to redo sample.</t>
  </si>
  <si>
    <t>Some contamination of V (124 ppm) and Fe (33 ppm) read but for following repeat test (without doing anything to the chamber or sample) there was no contamination read.</t>
  </si>
  <si>
    <t>No elemental contamination read.</t>
  </si>
  <si>
    <t>Slight Fe contamination (28 ppm). Redusted chamber before next reading.</t>
  </si>
  <si>
    <t>Slight Fe contamination (63 ppm). Redusted chamber before next reading.</t>
  </si>
  <si>
    <t>#22</t>
  </si>
  <si>
    <t>Slight Fe contamination (37 ppm). Redusted chamber before next reading.</t>
  </si>
  <si>
    <t>Post-lunch test. No elemental contamination.</t>
  </si>
  <si>
    <t>Minor elemental contamination of 8 ppm Bi read.</t>
  </si>
  <si>
    <t>#30</t>
  </si>
  <si>
    <t>#31</t>
  </si>
  <si>
    <t>Slight Bi (8 ppm) contamination read.</t>
  </si>
  <si>
    <t>Slight Fe (34 ppm) contamination. Redusted and rerun.</t>
  </si>
  <si>
    <t>No elemental contaminations read.</t>
  </si>
  <si>
    <t>#16</t>
  </si>
  <si>
    <t>Slight Fe (42 ppm) contamination. Redusted and retook reading.</t>
  </si>
  <si>
    <t>#21</t>
  </si>
  <si>
    <t>Slight Fe (31 ppm) contamination read.</t>
  </si>
  <si>
    <t>Post-lunch reading. No elemental contamination read.</t>
  </si>
  <si>
    <t>No elemental contaminations.</t>
  </si>
  <si>
    <t>Slight Fe (31 ppm) reading measured.</t>
  </si>
  <si>
    <t>Slight Fe (34 ppm) reading measured. Redusted after this reading.</t>
  </si>
  <si>
    <t>Slight Fe (40 ppm) reading measured. Redusted after this reading but decided to proceed.</t>
  </si>
  <si>
    <t>Post-lunch check. Slight Fe (38 ppm) contamination read.</t>
  </si>
  <si>
    <t>Slight Fe (34 ppm) reading measured. Redusted after this reading, decided to continue with other readings however.</t>
  </si>
  <si>
    <t>Minor Ni (10 ppm) contamination. Dusted chamber and repeated control.</t>
  </si>
  <si>
    <t>#28</t>
  </si>
  <si>
    <t>Minor U (4 ppm) contamination. Dusted chamber and repeated control.</t>
  </si>
  <si>
    <t>#29</t>
  </si>
  <si>
    <t>#35-1</t>
  </si>
  <si>
    <t>#35-2</t>
  </si>
  <si>
    <t>No elemental contaminations recorded.</t>
  </si>
  <si>
    <t>32 ppm contamination with Fe</t>
  </si>
  <si>
    <t>28 ppm contamination with Fe</t>
  </si>
  <si>
    <t xml:space="preserve">Checked after started running VP14 2105: Slight Fe and moderate Al contaminations however not influencing in soil sample controls - potentially on window of SiO2 pot, reran control immediately after sample --&gt; </t>
  </si>
  <si>
    <t>Checked after started running VP14 2105: Slight Fe and moderate Al contaminations.</t>
  </si>
  <si>
    <t>Success</t>
  </si>
  <si>
    <t>Dusted chamber and pot - to see if contamination resolved. Should have taken reading before dusting so will repeat a set of sample readings again to be sure once satisfied clear. No elemental contaminations read.</t>
  </si>
  <si>
    <t>#8</t>
  </si>
  <si>
    <t>Slight Fe (50 ppm) contamination.</t>
  </si>
  <si>
    <t>Slight Fe (75 ppm) contamination. Slightly higher than usual slight contamination of this element so redusted and rerun sample.</t>
  </si>
  <si>
    <t>Slight Fe (50 ppm) contamination. Slightly higher than usual slight contamination of this element so redusted and rerun sample.</t>
  </si>
  <si>
    <t xml:space="preserve">Slight Fe (42 ppm) contamination. </t>
  </si>
  <si>
    <t>Al contamination of 1383ppm - redusting chamber and rerunning.</t>
  </si>
  <si>
    <t>Al contamination of 1558 ppm - redusting chamber and rerunning.</t>
  </si>
  <si>
    <t>Certified value:</t>
  </si>
  <si>
    <t>Calculated value: 531008.91694219</t>
  </si>
  <si>
    <t>NIST 2710a (ppm)</t>
  </si>
  <si>
    <t>NIST 2711a (ppm)</t>
  </si>
  <si>
    <t>SiO2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</si>
</sst>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4"/>
      <name val="Calibri Light"/>
      <family val="2"/>
      <scheme val="major"/>
    </font>
    <font>
      <sz val="11"/>
      <color rgb="FF15973D"/>
      <name val="Calibri Light"/>
      <family val="2"/>
      <scheme val="major"/>
    </font>
    <font>
      <sz val="11"/>
      <color rgb="FF0070C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1"/>
      <color theme="9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BDDE9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9" fontId="2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wrapText="1"/>
    </xf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quotePrefix="1" applyNumberFormat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21" fontId="4" fillId="0" borderId="0" xfId="0" applyNumberFormat="1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/>
    <xf numFmtId="9" fontId="7" fillId="2" borderId="0" xfId="0" applyNumberFormat="1" applyFont="1" applyFill="1"/>
    <xf numFmtId="9" fontId="7" fillId="3" borderId="0" xfId="0" applyNumberFormat="1" applyFont="1" applyFill="1"/>
    <xf numFmtId="9" fontId="8" fillId="2" borderId="0" xfId="0" applyNumberFormat="1" applyFont="1" applyFill="1"/>
    <xf numFmtId="9" fontId="8" fillId="4" borderId="0" xfId="0" applyNumberFormat="1" applyFont="1" applyFill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Fill="1"/>
    <xf numFmtId="0" fontId="5" fillId="5" borderId="0" xfId="0" applyFont="1" applyFill="1"/>
    <xf numFmtId="0" fontId="4" fillId="5" borderId="0" xfId="0" applyFont="1" applyFill="1"/>
    <xf numFmtId="0" fontId="9" fillId="6" borderId="0" xfId="0" applyFont="1" applyFill="1"/>
    <xf numFmtId="0" fontId="10" fillId="2" borderId="0" xfId="0" applyFont="1" applyFill="1"/>
    <xf numFmtId="0" fontId="11" fillId="6" borderId="0" xfId="0" applyFont="1" applyFill="1"/>
    <xf numFmtId="0" fontId="2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quotePrefix="1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21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Fill="1"/>
    <xf numFmtId="0" fontId="12" fillId="0" borderId="0" xfId="0" applyFont="1" applyFill="1"/>
    <xf numFmtId="0" fontId="2" fillId="5" borderId="0" xfId="0" applyFont="1" applyFill="1"/>
    <xf numFmtId="0" fontId="1" fillId="5" borderId="0" xfId="0" applyFont="1" applyFill="1"/>
    <xf numFmtId="9" fontId="11" fillId="2" borderId="0" xfId="0" applyNumberFormat="1" applyFont="1" applyFill="1"/>
    <xf numFmtId="9" fontId="11" fillId="3" borderId="0" xfId="0" applyNumberFormat="1" applyFont="1" applyFill="1"/>
    <xf numFmtId="9" fontId="3" fillId="2" borderId="0" xfId="0" applyNumberFormat="1" applyFont="1" applyFill="1"/>
    <xf numFmtId="9" fontId="3" fillId="4" borderId="0" xfId="0" applyNumberFormat="1" applyFont="1" applyFill="1"/>
    <xf numFmtId="0" fontId="14" fillId="4" borderId="0" xfId="0" applyFont="1" applyFill="1"/>
    <xf numFmtId="0" fontId="15" fillId="7" borderId="0" xfId="0" applyFont="1" applyFill="1"/>
    <xf numFmtId="0" fontId="11" fillId="7" borderId="0" xfId="0" applyFont="1" applyFill="1"/>
    <xf numFmtId="0" fontId="1" fillId="0" borderId="0" xfId="0" applyFont="1" applyAlignment="1">
      <alignment vertical="top"/>
    </xf>
  </cellXfs>
  <cellStyles count="1">
    <cellStyle name="Normal" xfId="0" builtinId="0"/>
  </cellStyles>
  <dxfs count="12">
    <dxf>
      <font>
        <color rgb="FF002060"/>
      </font>
      <fill>
        <patternFill>
          <bgColor rgb="FFC7E8A6"/>
        </patternFill>
      </fill>
    </dxf>
    <dxf>
      <font>
        <color rgb="FF0070C0"/>
      </font>
      <fill>
        <patternFill>
          <bgColor rgb="FFC7E8A6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70C0"/>
      </font>
      <fill>
        <patternFill>
          <bgColor theme="9" tint="0.59996337778862885"/>
        </patternFill>
      </fill>
    </dxf>
    <dxf>
      <font>
        <color rgb="FF0070C0"/>
      </font>
      <fill>
        <patternFill>
          <bgColor theme="8" tint="0.59996337778862885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70C0"/>
      </font>
      <fill>
        <patternFill>
          <bgColor theme="9" tint="0.59996337778862885"/>
        </patternFill>
      </fill>
    </dxf>
    <dxf>
      <font>
        <color rgb="FF0070C0"/>
      </font>
      <fill>
        <patternFill>
          <bgColor theme="8" tint="0.59996337778862885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A689-F7E7-4BB9-85CC-64C80DF24BF4}">
  <dimension ref="A1:AF16338"/>
  <sheetViews>
    <sheetView tabSelected="1" zoomScaleNormal="100" workbookViewId="0">
      <selection activeCell="A2" sqref="A2"/>
    </sheetView>
  </sheetViews>
  <sheetFormatPr defaultRowHeight="15" x14ac:dyDescent="0.25"/>
  <cols>
    <col min="1" max="1" width="9.140625" style="2"/>
    <col min="2" max="6" width="9.28515625" style="2" bestFit="1" customWidth="1"/>
    <col min="7" max="7" width="9.140625" style="2"/>
    <col min="8" max="32" width="12.140625" style="2" bestFit="1" customWidth="1"/>
    <col min="33" max="16384" width="9.140625" style="2"/>
  </cols>
  <sheetData>
    <row r="1" spans="1:32" s="36" customFormat="1" x14ac:dyDescent="0.25">
      <c r="A1" s="12" t="s">
        <v>225</v>
      </c>
      <c r="C1" s="37"/>
      <c r="D1" s="37"/>
      <c r="E1" s="37"/>
      <c r="F1" s="37"/>
      <c r="G1" s="36" t="s">
        <v>0</v>
      </c>
      <c r="H1" s="38">
        <v>42597</v>
      </c>
      <c r="I1" s="38">
        <v>42597</v>
      </c>
      <c r="J1" s="38">
        <v>42598</v>
      </c>
      <c r="K1" s="38">
        <v>42598</v>
      </c>
      <c r="L1" s="38">
        <v>42599</v>
      </c>
      <c r="M1" s="38">
        <v>42599</v>
      </c>
      <c r="N1" s="38">
        <v>42599</v>
      </c>
      <c r="O1" s="38">
        <v>42600</v>
      </c>
      <c r="P1" s="38">
        <v>42600</v>
      </c>
      <c r="Q1" s="38">
        <v>42601</v>
      </c>
      <c r="R1" s="38">
        <v>42601</v>
      </c>
      <c r="S1" s="38">
        <v>42604</v>
      </c>
      <c r="T1" s="38">
        <v>42604</v>
      </c>
      <c r="U1" s="38">
        <v>42605</v>
      </c>
      <c r="V1" s="38">
        <v>42605</v>
      </c>
      <c r="W1" s="38">
        <v>42606</v>
      </c>
      <c r="X1" s="38">
        <v>42606</v>
      </c>
      <c r="Y1" s="38">
        <v>42607</v>
      </c>
      <c r="Z1" s="38">
        <v>42607</v>
      </c>
      <c r="AA1" s="38">
        <v>42608</v>
      </c>
      <c r="AB1" s="38">
        <v>42608</v>
      </c>
      <c r="AC1" s="38">
        <v>42611</v>
      </c>
      <c r="AD1" s="38">
        <v>42611</v>
      </c>
      <c r="AE1" s="38">
        <v>42613</v>
      </c>
      <c r="AF1" s="38">
        <v>42613</v>
      </c>
    </row>
    <row r="2" spans="1:32" s="36" customFormat="1" x14ac:dyDescent="0.25">
      <c r="D2" s="39"/>
      <c r="G2" s="36" t="s">
        <v>1</v>
      </c>
      <c r="H2" s="40" t="s">
        <v>2</v>
      </c>
      <c r="I2" s="40" t="s">
        <v>3</v>
      </c>
      <c r="J2" s="41" t="s">
        <v>4</v>
      </c>
      <c r="K2" s="41" t="s">
        <v>5</v>
      </c>
      <c r="L2" s="41" t="s">
        <v>4</v>
      </c>
      <c r="M2" s="41" t="s">
        <v>5</v>
      </c>
      <c r="N2" s="36">
        <v>27</v>
      </c>
      <c r="O2" s="41" t="s">
        <v>2</v>
      </c>
      <c r="P2" s="41" t="s">
        <v>3</v>
      </c>
      <c r="Q2" s="41" t="s">
        <v>6</v>
      </c>
      <c r="R2" s="41" t="s">
        <v>7</v>
      </c>
      <c r="S2" s="41" t="s">
        <v>4</v>
      </c>
      <c r="T2" s="41" t="s">
        <v>5</v>
      </c>
      <c r="U2" s="41" t="s">
        <v>4</v>
      </c>
      <c r="V2" s="41" t="s">
        <v>5</v>
      </c>
      <c r="W2" s="41" t="s">
        <v>4</v>
      </c>
      <c r="X2" s="41" t="s">
        <v>5</v>
      </c>
      <c r="Y2" s="41" t="s">
        <v>4</v>
      </c>
      <c r="Z2" s="41" t="s">
        <v>5</v>
      </c>
      <c r="AA2" s="41" t="s">
        <v>4</v>
      </c>
      <c r="AB2" s="41" t="s">
        <v>5</v>
      </c>
      <c r="AC2" s="41" t="s">
        <v>2</v>
      </c>
      <c r="AD2" s="41" t="s">
        <v>3</v>
      </c>
      <c r="AE2" s="41" t="s">
        <v>2</v>
      </c>
      <c r="AF2" s="41" t="s">
        <v>3</v>
      </c>
    </row>
    <row r="3" spans="1:32" s="36" customFormat="1" ht="30" x14ac:dyDescent="0.25">
      <c r="D3" s="39"/>
      <c r="G3" s="36" t="s">
        <v>8</v>
      </c>
      <c r="H3" s="36" t="s">
        <v>9</v>
      </c>
      <c r="I3" s="36" t="s">
        <v>10</v>
      </c>
      <c r="J3" s="36" t="s">
        <v>9</v>
      </c>
      <c r="K3" s="36" t="s">
        <v>10</v>
      </c>
      <c r="L3" s="36" t="s">
        <v>9</v>
      </c>
      <c r="M3" s="36" t="s">
        <v>10</v>
      </c>
      <c r="N3" s="36" t="s">
        <v>9</v>
      </c>
      <c r="O3" s="36" t="s">
        <v>9</v>
      </c>
      <c r="P3" s="36" t="s">
        <v>10</v>
      </c>
      <c r="Q3" s="36" t="s">
        <v>9</v>
      </c>
      <c r="R3" s="36" t="s">
        <v>10</v>
      </c>
      <c r="S3" s="36" t="s">
        <v>9</v>
      </c>
      <c r="T3" s="36" t="s">
        <v>10</v>
      </c>
      <c r="U3" s="36" t="s">
        <v>9</v>
      </c>
      <c r="V3" s="36" t="s">
        <v>10</v>
      </c>
      <c r="W3" s="36" t="s">
        <v>9</v>
      </c>
      <c r="X3" s="36" t="s">
        <v>10</v>
      </c>
      <c r="Y3" s="36" t="s">
        <v>9</v>
      </c>
      <c r="Z3" s="36" t="s">
        <v>10</v>
      </c>
      <c r="AA3" s="36" t="s">
        <v>9</v>
      </c>
      <c r="AB3" s="36" t="s">
        <v>10</v>
      </c>
      <c r="AC3" s="36" t="s">
        <v>9</v>
      </c>
      <c r="AD3" s="36" t="s">
        <v>10</v>
      </c>
      <c r="AE3" s="36" t="s">
        <v>9</v>
      </c>
      <c r="AF3" s="36" t="s">
        <v>10</v>
      </c>
    </row>
    <row r="4" spans="1:32" s="36" customFormat="1" ht="30" x14ac:dyDescent="0.25">
      <c r="D4" s="39"/>
      <c r="G4" s="36" t="s">
        <v>11</v>
      </c>
      <c r="H4" s="36" t="s">
        <v>12</v>
      </c>
      <c r="I4" s="36" t="s">
        <v>12</v>
      </c>
      <c r="J4" s="36" t="s">
        <v>12</v>
      </c>
      <c r="K4" s="36" t="s">
        <v>12</v>
      </c>
      <c r="L4" s="36" t="s">
        <v>12</v>
      </c>
      <c r="M4" s="36" t="s">
        <v>12</v>
      </c>
      <c r="N4" s="36" t="s">
        <v>12</v>
      </c>
      <c r="O4" s="36" t="s">
        <v>12</v>
      </c>
      <c r="P4" s="36" t="s">
        <v>12</v>
      </c>
      <c r="Q4" s="36" t="s">
        <v>12</v>
      </c>
      <c r="R4" s="36" t="s">
        <v>12</v>
      </c>
      <c r="S4" s="36" t="s">
        <v>12</v>
      </c>
      <c r="T4" s="36" t="s">
        <v>12</v>
      </c>
      <c r="U4" s="36" t="s">
        <v>12</v>
      </c>
      <c r="V4" s="36" t="s">
        <v>12</v>
      </c>
      <c r="W4" s="36" t="s">
        <v>12</v>
      </c>
      <c r="X4" s="36" t="s">
        <v>12</v>
      </c>
      <c r="Y4" s="36" t="s">
        <v>12</v>
      </c>
      <c r="Z4" s="36" t="s">
        <v>12</v>
      </c>
      <c r="AA4" s="36" t="s">
        <v>12</v>
      </c>
      <c r="AB4" s="36" t="s">
        <v>12</v>
      </c>
      <c r="AC4" s="36" t="s">
        <v>12</v>
      </c>
      <c r="AD4" s="36" t="s">
        <v>12</v>
      </c>
      <c r="AE4" s="36" t="s">
        <v>12</v>
      </c>
      <c r="AF4" s="36" t="s">
        <v>12</v>
      </c>
    </row>
    <row r="5" spans="1:32" s="36" customFormat="1" ht="120" x14ac:dyDescent="0.25">
      <c r="A5" s="55"/>
      <c r="D5" s="39"/>
      <c r="G5" s="36" t="s">
        <v>13</v>
      </c>
      <c r="N5" s="36" t="s">
        <v>14</v>
      </c>
      <c r="U5" s="36" t="s">
        <v>15</v>
      </c>
      <c r="V5" s="36" t="s">
        <v>15</v>
      </c>
      <c r="W5" s="36" t="s">
        <v>16</v>
      </c>
      <c r="X5" s="36" t="s">
        <v>16</v>
      </c>
      <c r="Y5" s="36" t="s">
        <v>17</v>
      </c>
      <c r="Z5" s="36" t="s">
        <v>17</v>
      </c>
      <c r="AA5" s="36" t="s">
        <v>17</v>
      </c>
      <c r="AB5" s="36" t="s">
        <v>17</v>
      </c>
      <c r="AE5" s="36" t="s">
        <v>18</v>
      </c>
      <c r="AF5" s="36" t="s">
        <v>18</v>
      </c>
    </row>
    <row r="6" spans="1:32" s="36" customFormat="1" x14ac:dyDescent="0.25">
      <c r="D6" s="39"/>
      <c r="G6" s="36" t="s">
        <v>0</v>
      </c>
      <c r="H6" s="38">
        <v>42597</v>
      </c>
      <c r="I6" s="38">
        <v>42597</v>
      </c>
      <c r="J6" s="38">
        <v>42598</v>
      </c>
      <c r="K6" s="38">
        <v>42598</v>
      </c>
      <c r="L6" s="38">
        <v>42599</v>
      </c>
      <c r="M6" s="38">
        <v>42599</v>
      </c>
      <c r="N6" s="38">
        <v>42599</v>
      </c>
      <c r="O6" s="38">
        <v>42600</v>
      </c>
      <c r="P6" s="38">
        <v>42600</v>
      </c>
      <c r="Q6" s="38">
        <v>42601</v>
      </c>
      <c r="R6" s="38">
        <v>42601</v>
      </c>
      <c r="S6" s="38">
        <v>42604</v>
      </c>
      <c r="T6" s="38">
        <v>42604</v>
      </c>
      <c r="U6" s="38">
        <v>42605</v>
      </c>
      <c r="V6" s="38">
        <v>42605</v>
      </c>
      <c r="W6" s="38">
        <v>42606</v>
      </c>
      <c r="X6" s="38">
        <v>42606</v>
      </c>
      <c r="Y6" s="38">
        <v>42607</v>
      </c>
      <c r="Z6" s="38">
        <v>42607</v>
      </c>
      <c r="AA6" s="38">
        <v>42608</v>
      </c>
      <c r="AB6" s="38">
        <v>42608</v>
      </c>
      <c r="AC6" s="38">
        <v>42611</v>
      </c>
      <c r="AD6" s="38">
        <v>42611</v>
      </c>
      <c r="AE6" s="38">
        <v>42613</v>
      </c>
      <c r="AF6" s="38">
        <v>42613</v>
      </c>
    </row>
    <row r="7" spans="1:32" s="36" customFormat="1" x14ac:dyDescent="0.25">
      <c r="D7" s="39"/>
      <c r="G7" s="36" t="s">
        <v>19</v>
      </c>
      <c r="H7" s="42">
        <v>0.45263888888888887</v>
      </c>
      <c r="I7" s="42">
        <v>0.45408564814814811</v>
      </c>
      <c r="J7" s="42">
        <v>0.48121527777777778</v>
      </c>
      <c r="K7" s="42">
        <v>0.48266203703703708</v>
      </c>
      <c r="L7" s="42">
        <v>0.419375</v>
      </c>
      <c r="M7" s="42">
        <v>0.42083333333333334</v>
      </c>
      <c r="N7" s="42">
        <v>0.62782407407407403</v>
      </c>
      <c r="O7" s="42">
        <v>0.44331018518518522</v>
      </c>
      <c r="P7" s="42">
        <v>0.44475694444444441</v>
      </c>
      <c r="Q7" s="42">
        <v>0.44677083333333334</v>
      </c>
      <c r="R7" s="42">
        <v>0.44821759259259258</v>
      </c>
      <c r="S7" s="42">
        <v>0.45990740740740743</v>
      </c>
      <c r="T7" s="42">
        <v>0.46135416666666668</v>
      </c>
      <c r="U7" s="42">
        <v>0.41660879629629632</v>
      </c>
      <c r="V7" s="42">
        <v>0.41805555555555557</v>
      </c>
      <c r="W7" s="42">
        <v>0.43462962962962964</v>
      </c>
      <c r="X7" s="42">
        <v>0.43607638888888883</v>
      </c>
      <c r="Y7" s="42">
        <v>0.41715277777777776</v>
      </c>
      <c r="Z7" s="42">
        <v>0.41859953703703701</v>
      </c>
      <c r="AA7" s="42">
        <v>0.43782407407407403</v>
      </c>
      <c r="AB7" s="42">
        <v>0.43928240740740737</v>
      </c>
      <c r="AC7" s="42">
        <v>0.56297453703703704</v>
      </c>
      <c r="AD7" s="42">
        <v>0.56440972222222219</v>
      </c>
      <c r="AE7" s="42">
        <v>0.48584490740740738</v>
      </c>
      <c r="AF7" s="42">
        <v>0.48728009259259258</v>
      </c>
    </row>
    <row r="8" spans="1:32" s="36" customFormat="1" x14ac:dyDescent="0.25">
      <c r="D8" s="39"/>
    </row>
    <row r="9" spans="1:32" s="36" customFormat="1" x14ac:dyDescent="0.25">
      <c r="G9" s="36" t="s">
        <v>27</v>
      </c>
      <c r="H9" s="36" t="s">
        <v>28</v>
      </c>
      <c r="I9" s="36" t="s">
        <v>28</v>
      </c>
      <c r="J9" s="36" t="s">
        <v>28</v>
      </c>
      <c r="K9" s="36" t="s">
        <v>28</v>
      </c>
      <c r="L9" s="36" t="s">
        <v>28</v>
      </c>
      <c r="M9" s="36" t="s">
        <v>28</v>
      </c>
      <c r="N9" s="36" t="s">
        <v>28</v>
      </c>
      <c r="O9" s="36" t="s">
        <v>28</v>
      </c>
      <c r="P9" s="36" t="s">
        <v>28</v>
      </c>
      <c r="Q9" s="36" t="s">
        <v>28</v>
      </c>
      <c r="R9" s="36" t="s">
        <v>28</v>
      </c>
      <c r="S9" s="36" t="s">
        <v>28</v>
      </c>
      <c r="T9" s="36" t="s">
        <v>28</v>
      </c>
      <c r="U9" s="36" t="s">
        <v>28</v>
      </c>
      <c r="V9" s="36" t="s">
        <v>28</v>
      </c>
      <c r="W9" s="36" t="s">
        <v>28</v>
      </c>
      <c r="X9" s="36" t="s">
        <v>28</v>
      </c>
      <c r="Y9" s="36" t="s">
        <v>28</v>
      </c>
      <c r="Z9" s="36" t="s">
        <v>28</v>
      </c>
      <c r="AA9" s="36" t="s">
        <v>28</v>
      </c>
      <c r="AB9" s="36" t="s">
        <v>28</v>
      </c>
      <c r="AC9" s="36" t="s">
        <v>28</v>
      </c>
      <c r="AD9" s="36" t="s">
        <v>28</v>
      </c>
      <c r="AE9" s="36" t="s">
        <v>28</v>
      </c>
      <c r="AF9" s="36" t="s">
        <v>28</v>
      </c>
    </row>
    <row r="10" spans="1:32" s="36" customFormat="1" ht="30" x14ac:dyDescent="0.25">
      <c r="G10" s="36" t="s">
        <v>29</v>
      </c>
      <c r="H10" s="36">
        <v>59.26</v>
      </c>
      <c r="I10" s="36">
        <v>59.2</v>
      </c>
      <c r="J10" s="36">
        <v>59.17</v>
      </c>
      <c r="K10" s="36">
        <v>59.69</v>
      </c>
      <c r="L10" s="36">
        <v>59.18</v>
      </c>
      <c r="M10" s="36">
        <v>59.46</v>
      </c>
      <c r="N10" s="36">
        <v>59.17</v>
      </c>
      <c r="O10" s="36">
        <v>59.19</v>
      </c>
      <c r="P10" s="36">
        <v>59.18</v>
      </c>
      <c r="Q10" s="36">
        <v>59.17</v>
      </c>
      <c r="R10" s="36">
        <v>59.19</v>
      </c>
      <c r="S10" s="36">
        <v>59.18</v>
      </c>
      <c r="T10" s="36">
        <v>59.74</v>
      </c>
      <c r="U10" s="36">
        <v>59.17</v>
      </c>
      <c r="V10" s="36">
        <v>59.2</v>
      </c>
      <c r="W10" s="36">
        <v>59.15</v>
      </c>
      <c r="X10" s="36">
        <v>59.74</v>
      </c>
      <c r="Y10" s="36">
        <v>59.16</v>
      </c>
      <c r="Z10" s="36">
        <v>59.19</v>
      </c>
      <c r="AA10" s="36">
        <v>59.2</v>
      </c>
      <c r="AB10" s="36">
        <v>59.24</v>
      </c>
      <c r="AC10" s="36">
        <v>59.23</v>
      </c>
      <c r="AD10" s="36">
        <v>59.19</v>
      </c>
      <c r="AE10" s="36">
        <v>59.17</v>
      </c>
      <c r="AF10" s="36">
        <v>59.24</v>
      </c>
    </row>
    <row r="11" spans="1:32" s="36" customFormat="1" ht="30" x14ac:dyDescent="0.25">
      <c r="G11" s="36" t="s">
        <v>30</v>
      </c>
      <c r="H11" s="36">
        <v>59.66</v>
      </c>
      <c r="I11" s="36">
        <v>59.89</v>
      </c>
      <c r="J11" s="36">
        <v>59.64</v>
      </c>
      <c r="K11" s="36">
        <v>59.7</v>
      </c>
      <c r="L11" s="36">
        <v>59.66</v>
      </c>
      <c r="M11" s="36">
        <v>59.69</v>
      </c>
      <c r="N11" s="36">
        <v>59.68</v>
      </c>
      <c r="O11" s="36">
        <v>59.65</v>
      </c>
      <c r="P11" s="36">
        <v>59.65</v>
      </c>
      <c r="Q11" s="36">
        <v>59.64</v>
      </c>
      <c r="R11" s="36">
        <v>59.68</v>
      </c>
      <c r="S11" s="36">
        <v>59.64</v>
      </c>
      <c r="T11" s="36">
        <v>59.68</v>
      </c>
      <c r="U11" s="36">
        <v>59.85</v>
      </c>
      <c r="V11" s="36">
        <v>59.69</v>
      </c>
      <c r="W11" s="36">
        <v>60.29</v>
      </c>
      <c r="X11" s="36">
        <v>59.73</v>
      </c>
      <c r="Y11" s="36">
        <v>59.68</v>
      </c>
      <c r="Z11" s="36">
        <v>59.67</v>
      </c>
      <c r="AA11" s="36">
        <v>60.11</v>
      </c>
      <c r="AB11" s="36">
        <v>59.69</v>
      </c>
      <c r="AC11" s="36">
        <v>59.89</v>
      </c>
      <c r="AD11" s="36">
        <v>59.68</v>
      </c>
      <c r="AE11" s="36">
        <v>60.48</v>
      </c>
      <c r="AF11" s="36">
        <v>59.76</v>
      </c>
    </row>
    <row r="12" spans="1:32" s="36" customFormat="1" x14ac:dyDescent="0.25">
      <c r="G12" s="2" t="s">
        <v>32</v>
      </c>
      <c r="H12" s="2">
        <v>118.92</v>
      </c>
      <c r="I12" s="2">
        <v>119.09</v>
      </c>
      <c r="J12" s="2">
        <v>118.81</v>
      </c>
      <c r="K12" s="2">
        <v>119.39</v>
      </c>
      <c r="L12" s="2">
        <v>118.84</v>
      </c>
      <c r="M12" s="2">
        <v>119.15</v>
      </c>
      <c r="N12" s="2">
        <v>118.85</v>
      </c>
      <c r="O12" s="2">
        <v>118.84</v>
      </c>
      <c r="P12" s="2">
        <v>118.84</v>
      </c>
      <c r="Q12" s="2">
        <v>118.81</v>
      </c>
      <c r="R12" s="2">
        <v>118.87</v>
      </c>
      <c r="S12" s="2">
        <v>118.82</v>
      </c>
      <c r="T12" s="2">
        <v>119.42</v>
      </c>
      <c r="U12" s="2">
        <v>119.02</v>
      </c>
      <c r="V12" s="2">
        <v>118.89</v>
      </c>
      <c r="W12" s="2">
        <v>119.44</v>
      </c>
      <c r="X12" s="2">
        <v>119.46</v>
      </c>
      <c r="Y12" s="2">
        <v>118.83</v>
      </c>
      <c r="Z12" s="2">
        <v>118.86</v>
      </c>
      <c r="AA12" s="2">
        <v>119.31</v>
      </c>
      <c r="AB12" s="2">
        <v>118.93</v>
      </c>
      <c r="AC12" s="2">
        <v>119.12</v>
      </c>
      <c r="AD12" s="2">
        <v>118.87</v>
      </c>
      <c r="AE12" s="2">
        <v>119.65</v>
      </c>
      <c r="AF12" s="2">
        <v>119</v>
      </c>
    </row>
    <row r="13" spans="1:32" s="1" customFormat="1" ht="60" x14ac:dyDescent="0.25">
      <c r="B13" s="6" t="s">
        <v>31</v>
      </c>
      <c r="C13" s="24">
        <v>-0.05</v>
      </c>
      <c r="D13" s="25">
        <v>-0.2</v>
      </c>
      <c r="E13" s="26">
        <v>0.05</v>
      </c>
      <c r="F13" s="27">
        <v>0.2</v>
      </c>
      <c r="G13" s="43" t="s">
        <v>1</v>
      </c>
      <c r="H13" s="43" t="s">
        <v>20</v>
      </c>
      <c r="I13" s="43" t="s">
        <v>21</v>
      </c>
      <c r="J13" s="43" t="s">
        <v>22</v>
      </c>
      <c r="K13" s="43" t="s">
        <v>23</v>
      </c>
      <c r="L13" s="43" t="s">
        <v>22</v>
      </c>
      <c r="M13" s="43" t="s">
        <v>23</v>
      </c>
      <c r="N13" s="43" t="s">
        <v>24</v>
      </c>
      <c r="O13" s="43" t="s">
        <v>20</v>
      </c>
      <c r="P13" s="43" t="s">
        <v>21</v>
      </c>
      <c r="Q13" s="43" t="s">
        <v>25</v>
      </c>
      <c r="R13" s="43" t="s">
        <v>26</v>
      </c>
      <c r="S13" s="43" t="s">
        <v>22</v>
      </c>
      <c r="T13" s="43" t="s">
        <v>23</v>
      </c>
      <c r="U13" s="43" t="s">
        <v>22</v>
      </c>
      <c r="V13" s="43" t="s">
        <v>23</v>
      </c>
      <c r="W13" s="43" t="s">
        <v>22</v>
      </c>
      <c r="X13" s="43" t="s">
        <v>23</v>
      </c>
      <c r="Y13" s="43" t="s">
        <v>22</v>
      </c>
      <c r="Z13" s="43" t="s">
        <v>23</v>
      </c>
      <c r="AA13" s="43" t="s">
        <v>22</v>
      </c>
      <c r="AB13" s="43" t="s">
        <v>23</v>
      </c>
      <c r="AC13" s="43" t="s">
        <v>20</v>
      </c>
      <c r="AD13" s="43" t="s">
        <v>21</v>
      </c>
      <c r="AE13" s="43" t="s">
        <v>20</v>
      </c>
      <c r="AF13" s="43" t="s">
        <v>21</v>
      </c>
    </row>
    <row r="14" spans="1:32" s="45" customFormat="1" x14ac:dyDescent="0.25">
      <c r="A14" s="44" t="s">
        <v>33</v>
      </c>
      <c r="B14" s="44">
        <v>7340</v>
      </c>
      <c r="C14" s="45">
        <f>(B14-((B14/100)*5))</f>
        <v>6973</v>
      </c>
      <c r="D14" s="45">
        <f>(B14-((B14/100)*20))</f>
        <v>5872</v>
      </c>
      <c r="E14" s="45">
        <f>((B14/100)*5)+B14</f>
        <v>7707</v>
      </c>
      <c r="F14" s="45">
        <f>((B14/100)*20)+B14</f>
        <v>8808</v>
      </c>
      <c r="G14" s="45" t="s">
        <v>33</v>
      </c>
      <c r="H14" s="45" t="s">
        <v>34</v>
      </c>
      <c r="I14" s="45" t="s">
        <v>34</v>
      </c>
      <c r="J14" s="45" t="s">
        <v>34</v>
      </c>
      <c r="K14" s="45" t="s">
        <v>34</v>
      </c>
      <c r="L14" s="45" t="s">
        <v>34</v>
      </c>
      <c r="M14" s="45" t="s">
        <v>34</v>
      </c>
      <c r="N14" s="45" t="s">
        <v>34</v>
      </c>
      <c r="O14" s="45" t="s">
        <v>34</v>
      </c>
      <c r="P14" s="45" t="s">
        <v>34</v>
      </c>
      <c r="Q14" s="45" t="s">
        <v>34</v>
      </c>
      <c r="R14" s="45" t="s">
        <v>34</v>
      </c>
      <c r="S14" s="45" t="s">
        <v>34</v>
      </c>
      <c r="T14" s="45" t="s">
        <v>34</v>
      </c>
      <c r="U14" s="45" t="s">
        <v>34</v>
      </c>
      <c r="V14" s="45" t="s">
        <v>34</v>
      </c>
      <c r="W14" s="45" t="s">
        <v>34</v>
      </c>
      <c r="X14" s="45" t="s">
        <v>34</v>
      </c>
      <c r="Y14" s="45" t="s">
        <v>34</v>
      </c>
      <c r="Z14" s="45" t="s">
        <v>34</v>
      </c>
      <c r="AA14" s="45" t="s">
        <v>34</v>
      </c>
      <c r="AB14" s="45" t="s">
        <v>34</v>
      </c>
      <c r="AC14" s="45" t="s">
        <v>34</v>
      </c>
      <c r="AD14" s="45" t="s">
        <v>34</v>
      </c>
      <c r="AE14" s="45" t="s">
        <v>34</v>
      </c>
      <c r="AF14" s="45" t="s">
        <v>34</v>
      </c>
    </row>
    <row r="15" spans="1:32" s="45" customFormat="1" x14ac:dyDescent="0.25">
      <c r="A15" s="44"/>
      <c r="B15" s="44"/>
      <c r="G15" s="45" t="s">
        <v>35</v>
      </c>
      <c r="H15" s="45">
        <v>13725.67</v>
      </c>
      <c r="I15" s="45">
        <v>13501.91</v>
      </c>
      <c r="J15" s="45">
        <v>13113.91</v>
      </c>
      <c r="K15" s="45">
        <v>13040.82</v>
      </c>
      <c r="L15" s="45">
        <v>13631.63</v>
      </c>
      <c r="M15" s="45">
        <v>13492.53</v>
      </c>
      <c r="N15" s="45">
        <v>13716.55</v>
      </c>
      <c r="O15" s="45">
        <v>13706.04</v>
      </c>
      <c r="P15" s="45">
        <v>13407.06</v>
      </c>
      <c r="Q15" s="45">
        <v>13931.8</v>
      </c>
      <c r="R15" s="45">
        <v>13510.72</v>
      </c>
      <c r="S15" s="45">
        <v>13485.74</v>
      </c>
      <c r="T15" s="45">
        <v>13614.68</v>
      </c>
      <c r="U15" s="45">
        <v>13427.29</v>
      </c>
      <c r="V15" s="45">
        <v>13587.7</v>
      </c>
      <c r="W15" s="45">
        <v>13423.47</v>
      </c>
      <c r="X15" s="45">
        <v>13557.26</v>
      </c>
      <c r="Y15" s="45">
        <v>13971.51</v>
      </c>
      <c r="Z15" s="45">
        <v>14141.5</v>
      </c>
      <c r="AA15" s="45">
        <v>13783.38</v>
      </c>
      <c r="AB15" s="45">
        <v>13887.94</v>
      </c>
      <c r="AC15" s="45">
        <v>13697.08</v>
      </c>
      <c r="AD15" s="45">
        <v>13622.06</v>
      </c>
      <c r="AE15" s="45">
        <v>13814.25</v>
      </c>
      <c r="AF15" s="45">
        <v>13980.3</v>
      </c>
    </row>
    <row r="16" spans="1:32" s="45" customFormat="1" x14ac:dyDescent="0.25">
      <c r="A16" s="44" t="s">
        <v>36</v>
      </c>
      <c r="B16" s="44">
        <v>59500</v>
      </c>
      <c r="C16" s="45">
        <f>(B16-((B16/100)*5))</f>
        <v>56525</v>
      </c>
      <c r="D16" s="45">
        <f>(B16-((B16/100)*20))</f>
        <v>47600</v>
      </c>
      <c r="E16" s="45">
        <f>((B16/100)*5)+B16</f>
        <v>62475</v>
      </c>
      <c r="F16" s="45">
        <f>((B16/100)*20)+B16</f>
        <v>71400</v>
      </c>
      <c r="G16" s="45" t="s">
        <v>36</v>
      </c>
      <c r="H16" s="45">
        <v>60179.22</v>
      </c>
      <c r="I16" s="45">
        <v>59556.959999999999</v>
      </c>
      <c r="J16" s="45">
        <v>59584.61</v>
      </c>
      <c r="K16" s="45">
        <v>59040.03</v>
      </c>
      <c r="L16" s="45">
        <v>58618.18</v>
      </c>
      <c r="M16" s="45">
        <v>59322.93</v>
      </c>
      <c r="N16" s="45">
        <v>60015.09</v>
      </c>
      <c r="O16" s="45">
        <v>60473.15</v>
      </c>
      <c r="P16" s="45">
        <v>60053.17</v>
      </c>
      <c r="Q16" s="45">
        <v>59976.45</v>
      </c>
      <c r="R16" s="45">
        <v>59655.44</v>
      </c>
      <c r="S16" s="45">
        <v>58220.05</v>
      </c>
      <c r="T16" s="45">
        <v>59646.99</v>
      </c>
      <c r="U16" s="45">
        <v>59647.28</v>
      </c>
      <c r="V16" s="45">
        <v>58562.41</v>
      </c>
      <c r="W16" s="45">
        <v>59221.3</v>
      </c>
      <c r="X16" s="45">
        <v>59081.4</v>
      </c>
      <c r="Y16" s="45">
        <v>57808.59</v>
      </c>
      <c r="Z16" s="45">
        <v>57622.68</v>
      </c>
      <c r="AA16" s="45">
        <v>58810.38</v>
      </c>
      <c r="AB16" s="45">
        <v>58526.18</v>
      </c>
      <c r="AC16" s="45">
        <v>61342.28</v>
      </c>
      <c r="AD16" s="45">
        <v>61315.96</v>
      </c>
      <c r="AE16" s="45">
        <v>60132.26</v>
      </c>
      <c r="AF16" s="45">
        <v>58790.22</v>
      </c>
    </row>
    <row r="17" spans="1:32" s="45" customFormat="1" x14ac:dyDescent="0.25">
      <c r="A17" s="44"/>
      <c r="B17" s="44"/>
      <c r="G17" s="45" t="s">
        <v>37</v>
      </c>
      <c r="H17" s="45">
        <v>611.5</v>
      </c>
      <c r="I17" s="45">
        <v>606.97</v>
      </c>
      <c r="J17" s="45">
        <v>606.53</v>
      </c>
      <c r="K17" s="45">
        <v>602.61</v>
      </c>
      <c r="L17" s="45">
        <v>604.12</v>
      </c>
      <c r="M17" s="45">
        <v>606.32000000000005</v>
      </c>
      <c r="N17" s="45">
        <v>595.91999999999996</v>
      </c>
      <c r="O17" s="45">
        <v>617.12</v>
      </c>
      <c r="P17" s="45">
        <v>612.73</v>
      </c>
      <c r="Q17" s="45">
        <v>608.07000000000005</v>
      </c>
      <c r="R17" s="45">
        <v>607.36</v>
      </c>
      <c r="S17" s="45">
        <v>605.39</v>
      </c>
      <c r="T17" s="45">
        <v>608.42999999999995</v>
      </c>
      <c r="U17" s="45">
        <v>613.15</v>
      </c>
      <c r="V17" s="45">
        <v>605.97</v>
      </c>
      <c r="W17" s="45">
        <v>603.26</v>
      </c>
      <c r="X17" s="45">
        <v>605.77</v>
      </c>
      <c r="Y17" s="45">
        <v>605.92999999999995</v>
      </c>
      <c r="Z17" s="45">
        <v>602.79999999999995</v>
      </c>
      <c r="AA17" s="45">
        <v>606.95000000000005</v>
      </c>
      <c r="AB17" s="45">
        <v>608.12</v>
      </c>
      <c r="AC17" s="45">
        <v>629.75</v>
      </c>
      <c r="AD17" s="45">
        <v>630.53</v>
      </c>
      <c r="AE17" s="45">
        <v>610.76</v>
      </c>
      <c r="AF17" s="45">
        <v>607.55999999999995</v>
      </c>
    </row>
    <row r="18" spans="1:32" s="45" customFormat="1" x14ac:dyDescent="0.25">
      <c r="A18" s="44" t="s">
        <v>38</v>
      </c>
      <c r="B18" s="44">
        <v>311000</v>
      </c>
      <c r="C18" s="45">
        <f>(B18-((B18/100)*5))</f>
        <v>295450</v>
      </c>
      <c r="D18" s="45">
        <f>(B18-((B18/100)*20))</f>
        <v>248800</v>
      </c>
      <c r="E18" s="45">
        <f>((B18/100)*5)+B18</f>
        <v>326550</v>
      </c>
      <c r="F18" s="45">
        <f>((B18/100)*20)+B18</f>
        <v>373200</v>
      </c>
      <c r="G18" s="45" t="s">
        <v>38</v>
      </c>
      <c r="H18" s="45">
        <v>287820.02</v>
      </c>
      <c r="I18" s="45">
        <v>287475.78000000003</v>
      </c>
      <c r="J18" s="45">
        <v>288062.7</v>
      </c>
      <c r="K18" s="45">
        <v>288852.13</v>
      </c>
      <c r="L18" s="45">
        <v>282737.73</v>
      </c>
      <c r="M18" s="45">
        <v>286316.40000000002</v>
      </c>
      <c r="N18" s="45">
        <v>282362.43</v>
      </c>
      <c r="O18" s="45">
        <v>284810.84000000003</v>
      </c>
      <c r="P18" s="45">
        <v>283864.38</v>
      </c>
      <c r="Q18" s="45">
        <v>282823.02</v>
      </c>
      <c r="R18" s="45">
        <v>283411.53000000003</v>
      </c>
      <c r="S18" s="45">
        <v>284814.96000000002</v>
      </c>
      <c r="T18" s="45">
        <v>284031.73</v>
      </c>
      <c r="U18" s="45">
        <v>285622.27</v>
      </c>
      <c r="V18" s="45">
        <v>284172.98</v>
      </c>
      <c r="W18" s="45">
        <v>283890.27</v>
      </c>
      <c r="X18" s="45">
        <v>284715.89</v>
      </c>
      <c r="Y18" s="45">
        <v>278481.84000000003</v>
      </c>
      <c r="Z18" s="45">
        <v>276977.12</v>
      </c>
      <c r="AA18" s="45">
        <v>283056.39</v>
      </c>
      <c r="AB18" s="45">
        <v>281642.23</v>
      </c>
      <c r="AC18" s="45">
        <v>282301.90999999997</v>
      </c>
      <c r="AD18" s="45">
        <v>283187.74</v>
      </c>
      <c r="AE18" s="45">
        <v>277549.99</v>
      </c>
      <c r="AF18" s="45">
        <v>274734.81</v>
      </c>
    </row>
    <row r="19" spans="1:32" s="45" customFormat="1" x14ac:dyDescent="0.25">
      <c r="A19" s="44"/>
      <c r="B19" s="44"/>
      <c r="G19" s="45" t="s">
        <v>39</v>
      </c>
      <c r="H19" s="45">
        <v>897.02</v>
      </c>
      <c r="I19" s="45">
        <v>898.01</v>
      </c>
      <c r="J19" s="45">
        <v>896.63</v>
      </c>
      <c r="K19" s="45">
        <v>893.44</v>
      </c>
      <c r="L19" s="45">
        <v>893.93</v>
      </c>
      <c r="M19" s="45">
        <v>898.33</v>
      </c>
      <c r="N19" s="45">
        <v>896.57</v>
      </c>
      <c r="O19" s="45">
        <v>898.02</v>
      </c>
      <c r="P19" s="45">
        <v>895.16</v>
      </c>
      <c r="Q19" s="45">
        <v>892.5</v>
      </c>
      <c r="R19" s="45">
        <v>894.16</v>
      </c>
      <c r="S19" s="45">
        <v>900.77</v>
      </c>
      <c r="T19" s="45">
        <v>892.76</v>
      </c>
      <c r="U19" s="45">
        <v>900.34</v>
      </c>
      <c r="V19" s="45">
        <v>896.77</v>
      </c>
      <c r="W19" s="45">
        <v>891.96</v>
      </c>
      <c r="X19" s="45">
        <v>894.95</v>
      </c>
      <c r="Y19" s="45">
        <v>894.34</v>
      </c>
      <c r="Z19" s="45">
        <v>890.45</v>
      </c>
      <c r="AA19" s="45">
        <v>904.39</v>
      </c>
      <c r="AB19" s="45">
        <v>902.69</v>
      </c>
      <c r="AC19" s="45">
        <v>900.23</v>
      </c>
      <c r="AD19" s="45">
        <v>902.23</v>
      </c>
      <c r="AE19" s="45">
        <v>889.98</v>
      </c>
      <c r="AF19" s="45">
        <v>884.75</v>
      </c>
    </row>
    <row r="20" spans="1:32" s="45" customFormat="1" x14ac:dyDescent="0.25">
      <c r="A20" s="44" t="s">
        <v>40</v>
      </c>
      <c r="B20" s="44">
        <v>1050</v>
      </c>
      <c r="C20" s="45">
        <f>(B20-((B20/100)*5))</f>
        <v>997.5</v>
      </c>
      <c r="D20" s="45">
        <f>(B20-((B20/100)*20))</f>
        <v>840</v>
      </c>
      <c r="E20" s="45">
        <f>((B20/100)*5)+B20</f>
        <v>1102.5</v>
      </c>
      <c r="F20" s="45">
        <f>((B20/100)*20)+B20</f>
        <v>1260</v>
      </c>
      <c r="G20" s="45" t="s">
        <v>40</v>
      </c>
      <c r="H20" s="45" t="s">
        <v>34</v>
      </c>
      <c r="I20" s="45" t="s">
        <v>34</v>
      </c>
      <c r="J20" s="45" t="s">
        <v>34</v>
      </c>
      <c r="K20" s="45" t="s">
        <v>34</v>
      </c>
      <c r="L20" s="45" t="s">
        <v>34</v>
      </c>
      <c r="M20" s="45" t="s">
        <v>34</v>
      </c>
      <c r="N20" s="45" t="s">
        <v>34</v>
      </c>
      <c r="O20" s="45" t="s">
        <v>34</v>
      </c>
      <c r="P20" s="45" t="s">
        <v>34</v>
      </c>
      <c r="Q20" s="45" t="s">
        <v>34</v>
      </c>
      <c r="R20" s="45" t="s">
        <v>34</v>
      </c>
      <c r="S20" s="45" t="s">
        <v>34</v>
      </c>
      <c r="T20" s="45" t="s">
        <v>34</v>
      </c>
      <c r="U20" s="45" t="s">
        <v>34</v>
      </c>
      <c r="V20" s="45" t="s">
        <v>34</v>
      </c>
      <c r="W20" s="45" t="s">
        <v>34</v>
      </c>
      <c r="X20" s="45" t="s">
        <v>34</v>
      </c>
      <c r="Y20" s="45" t="s">
        <v>34</v>
      </c>
      <c r="Z20" s="45" t="s">
        <v>34</v>
      </c>
      <c r="AA20" s="45" t="s">
        <v>34</v>
      </c>
      <c r="AB20" s="45" t="s">
        <v>34</v>
      </c>
      <c r="AC20" s="45" t="s">
        <v>34</v>
      </c>
      <c r="AD20" s="45" t="s">
        <v>34</v>
      </c>
      <c r="AE20" s="45" t="s">
        <v>34</v>
      </c>
      <c r="AF20" s="45" t="s">
        <v>34</v>
      </c>
    </row>
    <row r="21" spans="1:32" s="45" customFormat="1" x14ac:dyDescent="0.25">
      <c r="A21" s="44"/>
      <c r="B21" s="44"/>
      <c r="G21" s="45" t="s">
        <v>41</v>
      </c>
      <c r="H21" s="45">
        <v>508.51</v>
      </c>
      <c r="I21" s="45">
        <v>510.26</v>
      </c>
      <c r="J21" s="45">
        <v>506.56</v>
      </c>
      <c r="K21" s="45">
        <v>503.48</v>
      </c>
      <c r="L21" s="45">
        <v>515.64</v>
      </c>
      <c r="M21" s="45">
        <v>513.41</v>
      </c>
      <c r="N21" s="45">
        <v>537.01</v>
      </c>
      <c r="O21" s="45">
        <v>519.95000000000005</v>
      </c>
      <c r="P21" s="45">
        <v>519.17999999999995</v>
      </c>
      <c r="Q21" s="45">
        <v>522.66999999999996</v>
      </c>
      <c r="R21" s="45">
        <v>524.54</v>
      </c>
      <c r="S21" s="45">
        <v>514.26</v>
      </c>
      <c r="T21" s="45">
        <v>514.78</v>
      </c>
      <c r="U21" s="45">
        <v>511.83</v>
      </c>
      <c r="V21" s="45">
        <v>512.64</v>
      </c>
      <c r="W21" s="45">
        <v>508.87</v>
      </c>
      <c r="X21" s="45">
        <v>515.01</v>
      </c>
      <c r="Y21" s="45">
        <v>524.47</v>
      </c>
      <c r="Z21" s="45">
        <v>528.29</v>
      </c>
      <c r="AA21" s="45">
        <v>521.20000000000005</v>
      </c>
      <c r="AB21" s="45">
        <v>524.51</v>
      </c>
      <c r="AC21" s="45">
        <v>522.29999999999995</v>
      </c>
      <c r="AD21" s="45">
        <v>522.5</v>
      </c>
      <c r="AE21" s="45">
        <v>528.23</v>
      </c>
      <c r="AF21" s="45">
        <v>531</v>
      </c>
    </row>
    <row r="22" spans="1:32" s="45" customFormat="1" x14ac:dyDescent="0.25">
      <c r="A22" s="44" t="s">
        <v>42</v>
      </c>
      <c r="B22" s="44">
        <v>0</v>
      </c>
      <c r="C22" s="45">
        <f>(B22-((B22/100)*5))</f>
        <v>0</v>
      </c>
      <c r="D22" s="45">
        <f>(B22-((B22/100)*20))</f>
        <v>0</v>
      </c>
      <c r="E22" s="45">
        <f>((B22/100)*5)+B22</f>
        <v>0</v>
      </c>
      <c r="F22" s="45">
        <f>((B22/100)*20)+B22</f>
        <v>0</v>
      </c>
      <c r="G22" s="45" t="s">
        <v>42</v>
      </c>
      <c r="H22" s="45">
        <v>18598.23</v>
      </c>
      <c r="I22" s="45">
        <v>18739.89</v>
      </c>
      <c r="J22" s="45">
        <v>18338.23</v>
      </c>
      <c r="K22" s="45">
        <v>18429.189999999999</v>
      </c>
      <c r="L22" s="45">
        <v>18306.13</v>
      </c>
      <c r="M22" s="45">
        <v>18455.400000000001</v>
      </c>
      <c r="N22" s="45">
        <v>17913.96</v>
      </c>
      <c r="O22" s="45">
        <v>18562.830000000002</v>
      </c>
      <c r="P22" s="45">
        <v>18236.439999999999</v>
      </c>
      <c r="Q22" s="45">
        <v>18068.13</v>
      </c>
      <c r="R22" s="45">
        <v>18120.86</v>
      </c>
      <c r="S22" s="45">
        <v>18310.830000000002</v>
      </c>
      <c r="T22" s="45">
        <v>18185.23</v>
      </c>
      <c r="U22" s="45">
        <v>18306.560000000001</v>
      </c>
      <c r="V22" s="45">
        <v>18115.18</v>
      </c>
      <c r="W22" s="45">
        <v>18295.78</v>
      </c>
      <c r="X22" s="45">
        <v>18316.84</v>
      </c>
      <c r="Y22" s="45">
        <v>17804.87</v>
      </c>
      <c r="Z22" s="45">
        <v>17685.84</v>
      </c>
      <c r="AA22" s="45">
        <v>17951.54</v>
      </c>
      <c r="AB22" s="45">
        <v>17892.919999999998</v>
      </c>
      <c r="AC22" s="45">
        <v>17946.63</v>
      </c>
      <c r="AD22" s="45">
        <v>18083.5</v>
      </c>
      <c r="AE22" s="45">
        <v>17767.53</v>
      </c>
      <c r="AF22" s="45">
        <v>17335.79</v>
      </c>
    </row>
    <row r="23" spans="1:32" s="45" customFormat="1" x14ac:dyDescent="0.25">
      <c r="A23" s="44"/>
      <c r="B23" s="44"/>
      <c r="G23" s="45" t="s">
        <v>43</v>
      </c>
      <c r="H23" s="45">
        <v>88.65</v>
      </c>
      <c r="I23" s="45">
        <v>89.02</v>
      </c>
      <c r="J23" s="45">
        <v>87.58</v>
      </c>
      <c r="K23" s="45">
        <v>87.52</v>
      </c>
      <c r="L23" s="45">
        <v>87.82</v>
      </c>
      <c r="M23" s="45">
        <v>88.31</v>
      </c>
      <c r="N23" s="45">
        <v>86.92</v>
      </c>
      <c r="O23" s="45">
        <v>88.7</v>
      </c>
      <c r="P23" s="45">
        <v>87.51</v>
      </c>
      <c r="Q23" s="45">
        <v>86.92</v>
      </c>
      <c r="R23" s="45">
        <v>87.11</v>
      </c>
      <c r="S23" s="45">
        <v>88.2</v>
      </c>
      <c r="T23" s="45">
        <v>87.44</v>
      </c>
      <c r="U23" s="45">
        <v>88.21</v>
      </c>
      <c r="V23" s="45">
        <v>87.4</v>
      </c>
      <c r="W23" s="45">
        <v>87.31</v>
      </c>
      <c r="X23" s="45">
        <v>87.81</v>
      </c>
      <c r="Y23" s="45">
        <v>86.8</v>
      </c>
      <c r="Z23" s="45">
        <v>86.22</v>
      </c>
      <c r="AA23" s="45">
        <v>87.51</v>
      </c>
      <c r="AB23" s="45">
        <v>87.5</v>
      </c>
      <c r="AC23" s="45">
        <v>87.57</v>
      </c>
      <c r="AD23" s="45">
        <v>88.09</v>
      </c>
      <c r="AE23" s="45">
        <v>86.08</v>
      </c>
      <c r="AF23" s="45">
        <v>84.8</v>
      </c>
    </row>
    <row r="24" spans="1:32" s="45" customFormat="1" x14ac:dyDescent="0.25">
      <c r="A24" s="44" t="s">
        <v>44</v>
      </c>
      <c r="B24" s="44">
        <v>0</v>
      </c>
      <c r="C24" s="45">
        <f>(B24-((B24/100)*5))</f>
        <v>0</v>
      </c>
      <c r="D24" s="45">
        <f>(B24-((B24/100)*20))</f>
        <v>0</v>
      </c>
      <c r="E24" s="45">
        <f>((B24/100)*5)+B24</f>
        <v>0</v>
      </c>
      <c r="F24" s="45">
        <f>((B24/100)*20)+B24</f>
        <v>0</v>
      </c>
      <c r="G24" s="45" t="s">
        <v>44</v>
      </c>
      <c r="H24" s="45" t="s">
        <v>34</v>
      </c>
      <c r="I24" s="45" t="s">
        <v>34</v>
      </c>
      <c r="J24" s="45" t="s">
        <v>34</v>
      </c>
      <c r="K24" s="45" t="s">
        <v>34</v>
      </c>
      <c r="L24" s="45" t="s">
        <v>34</v>
      </c>
      <c r="M24" s="45" t="s">
        <v>34</v>
      </c>
      <c r="N24" s="45" t="s">
        <v>34</v>
      </c>
      <c r="O24" s="45" t="s">
        <v>34</v>
      </c>
      <c r="P24" s="45" t="s">
        <v>34</v>
      </c>
      <c r="Q24" s="45" t="s">
        <v>34</v>
      </c>
      <c r="R24" s="45" t="s">
        <v>34</v>
      </c>
      <c r="S24" s="45" t="s">
        <v>34</v>
      </c>
      <c r="T24" s="45" t="s">
        <v>34</v>
      </c>
      <c r="U24" s="45" t="s">
        <v>34</v>
      </c>
      <c r="V24" s="45" t="s">
        <v>34</v>
      </c>
      <c r="W24" s="45" t="s">
        <v>34</v>
      </c>
      <c r="X24" s="45" t="s">
        <v>34</v>
      </c>
      <c r="Y24" s="45" t="s">
        <v>34</v>
      </c>
      <c r="Z24" s="45" t="s">
        <v>34</v>
      </c>
      <c r="AA24" s="45" t="s">
        <v>34</v>
      </c>
      <c r="AB24" s="45" t="s">
        <v>34</v>
      </c>
      <c r="AC24" s="45" t="s">
        <v>34</v>
      </c>
      <c r="AD24" s="45" t="s">
        <v>34</v>
      </c>
      <c r="AE24" s="45" t="s">
        <v>34</v>
      </c>
      <c r="AF24" s="45" t="s">
        <v>34</v>
      </c>
    </row>
    <row r="25" spans="1:32" s="45" customFormat="1" x14ac:dyDescent="0.25">
      <c r="A25" s="44"/>
      <c r="B25" s="44"/>
      <c r="G25" s="45" t="s">
        <v>45</v>
      </c>
      <c r="H25" s="45">
        <v>1609.88</v>
      </c>
      <c r="I25" s="45">
        <v>1612</v>
      </c>
      <c r="J25" s="45">
        <v>1599.75</v>
      </c>
      <c r="K25" s="45">
        <v>1589.75</v>
      </c>
      <c r="L25" s="45">
        <v>1635.65</v>
      </c>
      <c r="M25" s="45">
        <v>1624.15</v>
      </c>
      <c r="N25" s="45">
        <v>1696.27</v>
      </c>
      <c r="O25" s="45">
        <v>1641.89</v>
      </c>
      <c r="P25" s="45">
        <v>1644.44</v>
      </c>
      <c r="Q25" s="45">
        <v>1660.99</v>
      </c>
      <c r="R25" s="45">
        <v>1651.9</v>
      </c>
      <c r="S25" s="45">
        <v>1628.19</v>
      </c>
      <c r="T25" s="45">
        <v>1633.19</v>
      </c>
      <c r="U25" s="45">
        <v>1615.71</v>
      </c>
      <c r="V25" s="45">
        <v>1622.35</v>
      </c>
      <c r="W25" s="45">
        <v>1612.6</v>
      </c>
      <c r="X25" s="45">
        <v>1625.23</v>
      </c>
      <c r="Y25" s="45">
        <v>1654.27</v>
      </c>
      <c r="Z25" s="45">
        <v>1658.65</v>
      </c>
      <c r="AA25" s="45">
        <v>1651.94</v>
      </c>
      <c r="AB25" s="45">
        <v>1661.91</v>
      </c>
      <c r="AC25" s="45">
        <v>1650.48</v>
      </c>
      <c r="AD25" s="45">
        <v>1649.62</v>
      </c>
      <c r="AE25" s="45">
        <v>1670.42</v>
      </c>
      <c r="AF25" s="45">
        <v>1679.68</v>
      </c>
    </row>
    <row r="26" spans="1:32" s="45" customFormat="1" x14ac:dyDescent="0.25">
      <c r="A26" s="44" t="s">
        <v>46</v>
      </c>
      <c r="B26" s="44">
        <v>21700</v>
      </c>
      <c r="C26" s="45">
        <f>(B26-((B26/100)*5))</f>
        <v>20615</v>
      </c>
      <c r="D26" s="45">
        <f>(B26-((B26/100)*20))</f>
        <v>17360</v>
      </c>
      <c r="E26" s="45">
        <f>((B26/100)*5)+B26</f>
        <v>22785</v>
      </c>
      <c r="F26" s="45">
        <f>((B26/100)*20)+B26</f>
        <v>26040</v>
      </c>
      <c r="G26" s="45" t="s">
        <v>46</v>
      </c>
      <c r="H26" s="45">
        <v>23176.44</v>
      </c>
      <c r="I26" s="45">
        <v>23035.9</v>
      </c>
      <c r="J26" s="45">
        <v>22833.23</v>
      </c>
      <c r="K26" s="45">
        <v>22916.2</v>
      </c>
      <c r="L26" s="45">
        <v>22708.98</v>
      </c>
      <c r="M26" s="45">
        <v>22982.76</v>
      </c>
      <c r="N26" s="45">
        <v>22685.1</v>
      </c>
      <c r="O26" s="45">
        <v>22828.79</v>
      </c>
      <c r="P26" s="45">
        <v>22650.98</v>
      </c>
      <c r="Q26" s="45">
        <v>22512.51</v>
      </c>
      <c r="R26" s="45">
        <v>22812.86</v>
      </c>
      <c r="S26" s="45">
        <v>22809.919999999998</v>
      </c>
      <c r="T26" s="45">
        <v>22669.68</v>
      </c>
      <c r="U26" s="45">
        <v>22845.39</v>
      </c>
      <c r="V26" s="45">
        <v>22829.040000000001</v>
      </c>
      <c r="W26" s="45">
        <v>22676.23</v>
      </c>
      <c r="X26" s="45">
        <v>22811.53</v>
      </c>
      <c r="Y26" s="45">
        <v>22353.66</v>
      </c>
      <c r="Z26" s="45">
        <v>22347.8</v>
      </c>
      <c r="AA26" s="45">
        <v>22413.599999999999</v>
      </c>
      <c r="AB26" s="45">
        <v>22296.15</v>
      </c>
      <c r="AC26" s="45">
        <v>22375.11</v>
      </c>
      <c r="AD26" s="45">
        <v>22364.74</v>
      </c>
      <c r="AE26" s="45">
        <v>21949.16</v>
      </c>
      <c r="AF26" s="45">
        <v>21726</v>
      </c>
    </row>
    <row r="27" spans="1:32" s="45" customFormat="1" x14ac:dyDescent="0.25">
      <c r="A27" s="44"/>
      <c r="B27" s="44"/>
      <c r="G27" s="45" t="s">
        <v>47</v>
      </c>
      <c r="H27" s="45">
        <v>96.5</v>
      </c>
      <c r="I27" s="45">
        <v>96.24</v>
      </c>
      <c r="J27" s="45">
        <v>95.26</v>
      </c>
      <c r="K27" s="45">
        <v>95.11</v>
      </c>
      <c r="L27" s="45">
        <v>95.5</v>
      </c>
      <c r="M27" s="45">
        <v>96.26</v>
      </c>
      <c r="N27" s="45">
        <v>96.64</v>
      </c>
      <c r="O27" s="45">
        <v>96.12</v>
      </c>
      <c r="P27" s="45">
        <v>95.46</v>
      </c>
      <c r="Q27" s="45">
        <v>95.17</v>
      </c>
      <c r="R27" s="45">
        <v>96.02</v>
      </c>
      <c r="S27" s="45">
        <v>96.11</v>
      </c>
      <c r="T27" s="45">
        <v>95.26</v>
      </c>
      <c r="U27" s="45">
        <v>96.06</v>
      </c>
      <c r="V27" s="45">
        <v>95.89</v>
      </c>
      <c r="W27" s="45">
        <v>94.83</v>
      </c>
      <c r="X27" s="45">
        <v>95.68</v>
      </c>
      <c r="Y27" s="45">
        <v>95.02</v>
      </c>
      <c r="Z27" s="45">
        <v>94.86</v>
      </c>
      <c r="AA27" s="45">
        <v>95.63</v>
      </c>
      <c r="AB27" s="45">
        <v>95.46</v>
      </c>
      <c r="AC27" s="45">
        <v>95.34</v>
      </c>
      <c r="AD27" s="45">
        <v>95.43</v>
      </c>
      <c r="AE27" s="45">
        <v>93.75</v>
      </c>
      <c r="AF27" s="45">
        <v>93.08</v>
      </c>
    </row>
    <row r="28" spans="1:32" s="45" customFormat="1" x14ac:dyDescent="0.25">
      <c r="A28" s="44" t="s">
        <v>48</v>
      </c>
      <c r="B28" s="44">
        <v>9640</v>
      </c>
      <c r="C28" s="45">
        <f>(B28-((B28/100)*5))</f>
        <v>9158</v>
      </c>
      <c r="D28" s="45">
        <f>(B28-((B28/100)*20))</f>
        <v>7712</v>
      </c>
      <c r="E28" s="45">
        <f>((B28/100)*5)+B28</f>
        <v>10122</v>
      </c>
      <c r="F28" s="45">
        <f>((B28/100)*20)+B28</f>
        <v>11568</v>
      </c>
      <c r="G28" s="45" t="s">
        <v>48</v>
      </c>
      <c r="H28" s="45" t="s">
        <v>34</v>
      </c>
      <c r="I28" s="45" t="s">
        <v>34</v>
      </c>
      <c r="J28" s="45" t="s">
        <v>34</v>
      </c>
      <c r="K28" s="45" t="s">
        <v>34</v>
      </c>
      <c r="L28" s="45" t="s">
        <v>34</v>
      </c>
      <c r="M28" s="45" t="s">
        <v>34</v>
      </c>
      <c r="N28" s="45" t="s">
        <v>34</v>
      </c>
      <c r="O28" s="45" t="s">
        <v>34</v>
      </c>
      <c r="P28" s="45" t="s">
        <v>34</v>
      </c>
      <c r="Q28" s="45" t="s">
        <v>34</v>
      </c>
      <c r="R28" s="45" t="s">
        <v>34</v>
      </c>
      <c r="S28" s="45" t="s">
        <v>34</v>
      </c>
      <c r="T28" s="45" t="s">
        <v>34</v>
      </c>
      <c r="U28" s="45" t="s">
        <v>34</v>
      </c>
      <c r="V28" s="45" t="s">
        <v>34</v>
      </c>
      <c r="W28" s="45" t="s">
        <v>34</v>
      </c>
      <c r="X28" s="45" t="s">
        <v>34</v>
      </c>
      <c r="Y28" s="45" t="s">
        <v>34</v>
      </c>
      <c r="Z28" s="45" t="s">
        <v>34</v>
      </c>
      <c r="AA28" s="45" t="s">
        <v>34</v>
      </c>
      <c r="AB28" s="45" t="s">
        <v>34</v>
      </c>
      <c r="AC28" s="45" t="s">
        <v>34</v>
      </c>
      <c r="AD28" s="45" t="s">
        <v>34</v>
      </c>
      <c r="AE28" s="45" t="s">
        <v>34</v>
      </c>
      <c r="AF28" s="45" t="s">
        <v>34</v>
      </c>
    </row>
    <row r="29" spans="1:32" s="45" customFormat="1" x14ac:dyDescent="0.25">
      <c r="A29" s="44"/>
      <c r="B29" s="44"/>
      <c r="G29" s="45" t="s">
        <v>49</v>
      </c>
      <c r="H29" s="45">
        <v>1087.8599999999999</v>
      </c>
      <c r="I29" s="45">
        <v>1089.92</v>
      </c>
      <c r="J29" s="45">
        <v>1082.55</v>
      </c>
      <c r="K29" s="45">
        <v>1075.4000000000001</v>
      </c>
      <c r="L29" s="45">
        <v>1104.5899999999999</v>
      </c>
      <c r="M29" s="45">
        <v>1096.73</v>
      </c>
      <c r="N29" s="45">
        <v>1141.68</v>
      </c>
      <c r="O29" s="45">
        <v>1107.19</v>
      </c>
      <c r="P29" s="45">
        <v>1110.1099999999999</v>
      </c>
      <c r="Q29" s="45">
        <v>1117.5899999999999</v>
      </c>
      <c r="R29" s="45">
        <v>1114.94</v>
      </c>
      <c r="S29" s="45">
        <v>1100.21</v>
      </c>
      <c r="T29" s="45">
        <v>1101.6300000000001</v>
      </c>
      <c r="U29" s="45">
        <v>1093.3599999999999</v>
      </c>
      <c r="V29" s="45">
        <v>1097.4100000000001</v>
      </c>
      <c r="W29" s="45">
        <v>1090.4000000000001</v>
      </c>
      <c r="X29" s="45">
        <v>1100.03</v>
      </c>
      <c r="Y29" s="45">
        <v>1117.52</v>
      </c>
      <c r="Z29" s="45">
        <v>1121.33</v>
      </c>
      <c r="AA29" s="45">
        <v>1114.04</v>
      </c>
      <c r="AB29" s="45">
        <v>1121.73</v>
      </c>
      <c r="AC29" s="45">
        <v>1114.3499999999999</v>
      </c>
      <c r="AD29" s="45">
        <v>1113.83</v>
      </c>
      <c r="AE29" s="45">
        <v>1126.25</v>
      </c>
      <c r="AF29" s="45">
        <v>1135.18</v>
      </c>
    </row>
    <row r="30" spans="1:32" s="45" customFormat="1" x14ac:dyDescent="0.25">
      <c r="A30" s="44" t="s">
        <v>50</v>
      </c>
      <c r="B30" s="44">
        <v>3110</v>
      </c>
      <c r="C30" s="45">
        <f>(B30-((B30/100)*5))</f>
        <v>2954.5</v>
      </c>
      <c r="D30" s="45">
        <f>(B30-((B30/100)*20))</f>
        <v>2488</v>
      </c>
      <c r="E30" s="45">
        <f>((B30/100)*5)+B30</f>
        <v>3265.5</v>
      </c>
      <c r="F30" s="45">
        <f>((B30/100)*20)+B30</f>
        <v>3732</v>
      </c>
      <c r="G30" s="45" t="s">
        <v>50</v>
      </c>
      <c r="H30" s="45">
        <v>2904.4</v>
      </c>
      <c r="I30" s="45">
        <v>3021.37</v>
      </c>
      <c r="J30" s="45">
        <v>2991.42</v>
      </c>
      <c r="K30" s="45">
        <v>2941.36</v>
      </c>
      <c r="L30" s="45">
        <v>2888.78</v>
      </c>
      <c r="M30" s="45">
        <v>2873.17</v>
      </c>
      <c r="N30" s="45">
        <v>3177.31</v>
      </c>
      <c r="O30" s="45">
        <v>2817.84</v>
      </c>
      <c r="P30" s="45">
        <v>2843.12</v>
      </c>
      <c r="Q30" s="45">
        <v>2866.57</v>
      </c>
      <c r="R30" s="45">
        <v>2733.74</v>
      </c>
      <c r="S30" s="45">
        <v>2954.58</v>
      </c>
      <c r="T30" s="45">
        <v>2867.05</v>
      </c>
      <c r="U30" s="45">
        <v>2805.53</v>
      </c>
      <c r="V30" s="45">
        <v>2791.17</v>
      </c>
      <c r="W30" s="45">
        <v>2869.57</v>
      </c>
      <c r="X30" s="45">
        <v>2896.37</v>
      </c>
      <c r="Y30" s="45">
        <v>2850.6</v>
      </c>
      <c r="Z30" s="45">
        <v>2894.51</v>
      </c>
      <c r="AA30" s="45">
        <v>2909.06</v>
      </c>
      <c r="AB30" s="45">
        <v>2668.17</v>
      </c>
      <c r="AC30" s="45">
        <v>2886.43</v>
      </c>
      <c r="AD30" s="45">
        <v>2840.96</v>
      </c>
      <c r="AE30" s="45">
        <v>2895.87</v>
      </c>
      <c r="AF30" s="45">
        <v>2820.43</v>
      </c>
    </row>
    <row r="31" spans="1:32" s="45" customFormat="1" x14ac:dyDescent="0.25">
      <c r="A31" s="44"/>
      <c r="B31" s="44"/>
      <c r="G31" s="45" t="s">
        <v>51</v>
      </c>
      <c r="H31" s="45">
        <v>84.28</v>
      </c>
      <c r="I31" s="45">
        <v>85.41</v>
      </c>
      <c r="J31" s="45">
        <v>84.7</v>
      </c>
      <c r="K31" s="45">
        <v>83.87</v>
      </c>
      <c r="L31" s="45">
        <v>83.99</v>
      </c>
      <c r="M31" s="45">
        <v>84.07</v>
      </c>
      <c r="N31" s="45">
        <v>88.1</v>
      </c>
      <c r="O31" s="45">
        <v>83.82</v>
      </c>
      <c r="P31" s="45">
        <v>83.75</v>
      </c>
      <c r="Q31" s="45">
        <v>83.76</v>
      </c>
      <c r="R31" s="45">
        <v>82.76</v>
      </c>
      <c r="S31" s="45">
        <v>84.95</v>
      </c>
      <c r="T31" s="45">
        <v>83.46</v>
      </c>
      <c r="U31" s="45">
        <v>83.79</v>
      </c>
      <c r="V31" s="45">
        <v>83.32</v>
      </c>
      <c r="W31" s="45">
        <v>83.73</v>
      </c>
      <c r="X31" s="45">
        <v>84.02</v>
      </c>
      <c r="Y31" s="45">
        <v>83.63</v>
      </c>
      <c r="Z31" s="45">
        <v>83.73</v>
      </c>
      <c r="AA31" s="45">
        <v>85.09</v>
      </c>
      <c r="AB31" s="45">
        <v>82.79</v>
      </c>
      <c r="AC31" s="45">
        <v>84.72</v>
      </c>
      <c r="AD31" s="45">
        <v>84.37</v>
      </c>
      <c r="AE31" s="45">
        <v>84.07</v>
      </c>
      <c r="AF31" s="45">
        <v>82.85</v>
      </c>
    </row>
    <row r="32" spans="1:32" s="45" customFormat="1" x14ac:dyDescent="0.25">
      <c r="A32" s="44" t="s">
        <v>52</v>
      </c>
      <c r="B32" s="44">
        <v>82</v>
      </c>
      <c r="C32" s="45">
        <f>(B32-((B32/100)*5))</f>
        <v>77.900000000000006</v>
      </c>
      <c r="D32" s="45">
        <f>(B32-((B32/100)*20))</f>
        <v>65.599999999999994</v>
      </c>
      <c r="E32" s="45">
        <f>((B32/100)*5)+B32</f>
        <v>86.1</v>
      </c>
      <c r="F32" s="45">
        <f>((B32/100)*20)+B32</f>
        <v>98.4</v>
      </c>
      <c r="G32" s="45" t="s">
        <v>52</v>
      </c>
      <c r="H32" s="45">
        <v>101.28</v>
      </c>
      <c r="I32" s="45">
        <v>118.26</v>
      </c>
      <c r="J32" s="45">
        <v>123.99</v>
      </c>
      <c r="K32" s="45">
        <v>121.59</v>
      </c>
      <c r="L32" s="45">
        <v>170.05</v>
      </c>
      <c r="M32" s="45">
        <v>127.35</v>
      </c>
      <c r="N32" s="45">
        <v>142.43</v>
      </c>
      <c r="O32" s="45">
        <v>139.78</v>
      </c>
      <c r="P32" s="45">
        <v>116.75</v>
      </c>
      <c r="Q32" s="45">
        <v>121.38</v>
      </c>
      <c r="R32" s="45">
        <v>128.21</v>
      </c>
      <c r="S32" s="45">
        <v>157.86000000000001</v>
      </c>
      <c r="T32" s="45">
        <v>188.34</v>
      </c>
      <c r="U32" s="45">
        <v>139.80000000000001</v>
      </c>
      <c r="V32" s="45">
        <v>166.54</v>
      </c>
      <c r="W32" s="45">
        <v>140.12</v>
      </c>
      <c r="X32" s="45">
        <v>157.86000000000001</v>
      </c>
      <c r="Y32" s="45">
        <v>110.6</v>
      </c>
      <c r="Z32" s="45">
        <v>137.79</v>
      </c>
      <c r="AA32" s="45">
        <v>154.24</v>
      </c>
      <c r="AB32" s="45">
        <v>151.07</v>
      </c>
      <c r="AC32" s="45">
        <v>154.52000000000001</v>
      </c>
      <c r="AD32" s="45">
        <v>140.16999999999999</v>
      </c>
      <c r="AE32" s="45">
        <v>143.69999999999999</v>
      </c>
      <c r="AF32" s="45">
        <v>142.08000000000001</v>
      </c>
    </row>
    <row r="33" spans="1:32" s="45" customFormat="1" x14ac:dyDescent="0.25">
      <c r="A33" s="44"/>
      <c r="B33" s="44"/>
      <c r="G33" s="45" t="s">
        <v>53</v>
      </c>
      <c r="H33" s="45">
        <v>31.41</v>
      </c>
      <c r="I33" s="45">
        <v>31.86</v>
      </c>
      <c r="J33" s="45">
        <v>31.46</v>
      </c>
      <c r="K33" s="45">
        <v>31.38</v>
      </c>
      <c r="L33" s="45">
        <v>32.15</v>
      </c>
      <c r="M33" s="45">
        <v>31.86</v>
      </c>
      <c r="N33" s="45">
        <v>32.520000000000003</v>
      </c>
      <c r="O33" s="45">
        <v>31.92</v>
      </c>
      <c r="P33" s="45">
        <v>31.57</v>
      </c>
      <c r="Q33" s="45">
        <v>31.65</v>
      </c>
      <c r="R33" s="45">
        <v>31.63</v>
      </c>
      <c r="S33" s="45">
        <v>32.89</v>
      </c>
      <c r="T33" s="45">
        <v>32.69</v>
      </c>
      <c r="U33" s="45">
        <v>31.96</v>
      </c>
      <c r="V33" s="45">
        <v>31.98</v>
      </c>
      <c r="W33" s="45">
        <v>31.84</v>
      </c>
      <c r="X33" s="45">
        <v>32.090000000000003</v>
      </c>
      <c r="Y33" s="45">
        <v>31.42</v>
      </c>
      <c r="Z33" s="45">
        <v>31.59</v>
      </c>
      <c r="AA33" s="45">
        <v>32.33</v>
      </c>
      <c r="AB33" s="45">
        <v>32.01</v>
      </c>
      <c r="AC33" s="45">
        <v>32.25</v>
      </c>
      <c r="AD33" s="45">
        <v>32.08</v>
      </c>
      <c r="AE33" s="45">
        <v>31.9</v>
      </c>
      <c r="AF33" s="45">
        <v>31.46</v>
      </c>
    </row>
    <row r="34" spans="1:32" s="45" customFormat="1" x14ac:dyDescent="0.25">
      <c r="A34" s="44" t="s">
        <v>54</v>
      </c>
      <c r="B34" s="44">
        <v>23</v>
      </c>
      <c r="C34" s="45">
        <f>(B34-((B34/100)*5))</f>
        <v>21.85</v>
      </c>
      <c r="D34" s="45">
        <f>(B34-((B34/100)*20))</f>
        <v>18.399999999999999</v>
      </c>
      <c r="E34" s="45">
        <f>((B34/100)*5)+B34</f>
        <v>24.15</v>
      </c>
      <c r="F34" s="45">
        <f>((B34/100)*20)+B34</f>
        <v>27.6</v>
      </c>
      <c r="G34" s="45" t="s">
        <v>54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5" t="s">
        <v>34</v>
      </c>
      <c r="N34" s="45" t="s">
        <v>34</v>
      </c>
      <c r="O34" s="45" t="s">
        <v>34</v>
      </c>
      <c r="P34" s="45" t="s">
        <v>34</v>
      </c>
      <c r="Q34" s="45" t="s">
        <v>34</v>
      </c>
      <c r="R34" s="45" t="s">
        <v>34</v>
      </c>
      <c r="S34" s="45" t="s">
        <v>34</v>
      </c>
      <c r="T34" s="45" t="s">
        <v>34</v>
      </c>
      <c r="U34" s="45" t="s">
        <v>34</v>
      </c>
      <c r="V34" s="45" t="s">
        <v>34</v>
      </c>
      <c r="W34" s="45" t="s">
        <v>34</v>
      </c>
      <c r="X34" s="45" t="s">
        <v>34</v>
      </c>
      <c r="Y34" s="45" t="s">
        <v>34</v>
      </c>
      <c r="Z34" s="45" t="s">
        <v>34</v>
      </c>
      <c r="AA34" s="45" t="s">
        <v>34</v>
      </c>
      <c r="AB34" s="45" t="s">
        <v>34</v>
      </c>
      <c r="AC34" s="45" t="s">
        <v>34</v>
      </c>
      <c r="AD34" s="45" t="s">
        <v>34</v>
      </c>
      <c r="AE34" s="45" t="s">
        <v>34</v>
      </c>
      <c r="AF34" s="45" t="s">
        <v>34</v>
      </c>
    </row>
    <row r="35" spans="1:32" s="45" customFormat="1" x14ac:dyDescent="0.25">
      <c r="A35" s="44"/>
      <c r="B35" s="44"/>
      <c r="G35" s="45" t="s">
        <v>55</v>
      </c>
      <c r="H35" s="45">
        <v>140.6</v>
      </c>
      <c r="I35" s="45">
        <v>143.87</v>
      </c>
      <c r="J35" s="45">
        <v>144.74</v>
      </c>
      <c r="K35" s="45">
        <v>142.94</v>
      </c>
      <c r="L35" s="45">
        <v>142.37</v>
      </c>
      <c r="M35" s="45">
        <v>144.72999999999999</v>
      </c>
      <c r="N35" s="45">
        <v>146.05000000000001</v>
      </c>
      <c r="O35" s="45">
        <v>142.1</v>
      </c>
      <c r="P35" s="45">
        <v>140.16999999999999</v>
      </c>
      <c r="Q35" s="45">
        <v>141.9</v>
      </c>
      <c r="R35" s="45">
        <v>141.81</v>
      </c>
      <c r="S35" s="45">
        <v>141.72</v>
      </c>
      <c r="T35" s="45">
        <v>138.59</v>
      </c>
      <c r="U35" s="45">
        <v>140.65</v>
      </c>
      <c r="V35" s="45">
        <v>143.36000000000001</v>
      </c>
      <c r="W35" s="45">
        <v>143.58000000000001</v>
      </c>
      <c r="X35" s="45">
        <v>141.97999999999999</v>
      </c>
      <c r="Y35" s="45">
        <v>146.36000000000001</v>
      </c>
      <c r="Z35" s="45">
        <v>145.81</v>
      </c>
      <c r="AA35" s="45">
        <v>144.07</v>
      </c>
      <c r="AB35" s="45">
        <v>144.43</v>
      </c>
      <c r="AC35" s="45">
        <v>145.41999999999999</v>
      </c>
      <c r="AD35" s="45">
        <v>140.96</v>
      </c>
      <c r="AE35" s="45">
        <v>149.53</v>
      </c>
      <c r="AF35" s="45">
        <v>144.46</v>
      </c>
    </row>
    <row r="36" spans="1:32" s="45" customFormat="1" x14ac:dyDescent="0.25">
      <c r="A36" s="44" t="s">
        <v>56</v>
      </c>
      <c r="B36" s="44">
        <v>2140</v>
      </c>
      <c r="C36" s="45">
        <f>(B36-((B36/100)*5))</f>
        <v>2033</v>
      </c>
      <c r="D36" s="45">
        <f>(B36-((B36/100)*20))</f>
        <v>1712</v>
      </c>
      <c r="E36" s="45">
        <f>((B36/100)*5)+B36</f>
        <v>2247</v>
      </c>
      <c r="F36" s="45">
        <f>((B36/100)*20)+B36</f>
        <v>2568</v>
      </c>
      <c r="G36" s="45" t="s">
        <v>56</v>
      </c>
      <c r="H36" s="45">
        <v>2156.9699999999998</v>
      </c>
      <c r="I36" s="45">
        <v>2163.02</v>
      </c>
      <c r="J36" s="45">
        <v>2221.65</v>
      </c>
      <c r="K36" s="45">
        <v>2192.06</v>
      </c>
      <c r="L36" s="45">
        <v>2196.23</v>
      </c>
      <c r="M36" s="45">
        <v>2242.5</v>
      </c>
      <c r="N36" s="45">
        <v>2189.17</v>
      </c>
      <c r="O36" s="45">
        <v>2237.94</v>
      </c>
      <c r="P36" s="45">
        <v>2161.58</v>
      </c>
      <c r="Q36" s="45">
        <v>2174.19</v>
      </c>
      <c r="R36" s="45">
        <v>2187.4899999999998</v>
      </c>
      <c r="S36" s="45">
        <v>2153.6</v>
      </c>
      <c r="T36" s="45">
        <v>2173.13</v>
      </c>
      <c r="U36" s="45">
        <v>2159.86</v>
      </c>
      <c r="V36" s="45">
        <v>2167.3000000000002</v>
      </c>
      <c r="W36" s="45">
        <v>2159.25</v>
      </c>
      <c r="X36" s="45">
        <v>2193.83</v>
      </c>
      <c r="Y36" s="45">
        <v>2135.67</v>
      </c>
      <c r="Z36" s="45">
        <v>2134.2800000000002</v>
      </c>
      <c r="AA36" s="45">
        <v>2152</v>
      </c>
      <c r="AB36" s="45">
        <v>2182.0700000000002</v>
      </c>
      <c r="AC36" s="45">
        <v>2175.0500000000002</v>
      </c>
      <c r="AD36" s="45">
        <v>2189.46</v>
      </c>
      <c r="AE36" s="45">
        <v>2132.67</v>
      </c>
      <c r="AF36" s="45">
        <v>2124.41</v>
      </c>
    </row>
    <row r="37" spans="1:32" s="45" customFormat="1" x14ac:dyDescent="0.25">
      <c r="A37" s="44"/>
      <c r="B37" s="44"/>
      <c r="G37" s="45" t="s">
        <v>57</v>
      </c>
      <c r="H37" s="45">
        <v>32.729999999999997</v>
      </c>
      <c r="I37" s="45">
        <v>32.869999999999997</v>
      </c>
      <c r="J37" s="45">
        <v>33.1</v>
      </c>
      <c r="K37" s="45">
        <v>32.75</v>
      </c>
      <c r="L37" s="45">
        <v>33</v>
      </c>
      <c r="M37" s="45">
        <v>33.39</v>
      </c>
      <c r="N37" s="45">
        <v>33.340000000000003</v>
      </c>
      <c r="O37" s="45">
        <v>33.46</v>
      </c>
      <c r="P37" s="45">
        <v>32.85</v>
      </c>
      <c r="Q37" s="45">
        <v>33.130000000000003</v>
      </c>
      <c r="R37" s="45">
        <v>33.340000000000003</v>
      </c>
      <c r="S37" s="45">
        <v>32.869999999999997</v>
      </c>
      <c r="T37" s="45">
        <v>32.71</v>
      </c>
      <c r="U37" s="45">
        <v>32.9</v>
      </c>
      <c r="V37" s="45">
        <v>32.840000000000003</v>
      </c>
      <c r="W37" s="45">
        <v>32.700000000000003</v>
      </c>
      <c r="X37" s="45">
        <v>32.94</v>
      </c>
      <c r="Y37" s="45">
        <v>32.68</v>
      </c>
      <c r="Z37" s="45">
        <v>32.58</v>
      </c>
      <c r="AA37" s="45">
        <v>33.1</v>
      </c>
      <c r="AB37" s="45">
        <v>33.22</v>
      </c>
      <c r="AC37" s="45">
        <v>33.159999999999997</v>
      </c>
      <c r="AD37" s="45">
        <v>33.24</v>
      </c>
      <c r="AE37" s="45">
        <v>32.74</v>
      </c>
      <c r="AF37" s="45">
        <v>32.450000000000003</v>
      </c>
    </row>
    <row r="38" spans="1:32" s="45" customFormat="1" x14ac:dyDescent="0.25">
      <c r="A38" s="44" t="s">
        <v>58</v>
      </c>
      <c r="B38" s="44">
        <v>43200</v>
      </c>
      <c r="C38" s="45">
        <f>(B38-((B38/100)*5))</f>
        <v>41040</v>
      </c>
      <c r="D38" s="45">
        <f>(B38-((B38/100)*20))</f>
        <v>34560</v>
      </c>
      <c r="E38" s="45">
        <f>((B38/100)*5)+B38</f>
        <v>45360</v>
      </c>
      <c r="F38" s="45">
        <f>((B38/100)*20)+B38</f>
        <v>51840</v>
      </c>
      <c r="G38" s="45" t="s">
        <v>58</v>
      </c>
      <c r="H38" s="45">
        <v>59797.75</v>
      </c>
      <c r="I38" s="45">
        <v>59863.06</v>
      </c>
      <c r="J38" s="45">
        <v>60597.919999999998</v>
      </c>
      <c r="K38" s="45">
        <v>60533.59</v>
      </c>
      <c r="L38" s="45">
        <v>60434.3</v>
      </c>
      <c r="M38" s="45">
        <v>60700.04</v>
      </c>
      <c r="N38" s="45">
        <v>60777.93</v>
      </c>
      <c r="O38" s="45">
        <v>61033.32</v>
      </c>
      <c r="P38" s="45">
        <v>60736.73</v>
      </c>
      <c r="Q38" s="45">
        <v>60522.6</v>
      </c>
      <c r="R38" s="45">
        <v>60836.639999999999</v>
      </c>
      <c r="S38" s="45">
        <v>60862.45</v>
      </c>
      <c r="T38" s="45">
        <v>60790.59</v>
      </c>
      <c r="U38" s="45">
        <v>60464.13</v>
      </c>
      <c r="V38" s="45">
        <v>59971.68</v>
      </c>
      <c r="W38" s="45">
        <v>59664.44</v>
      </c>
      <c r="X38" s="45">
        <v>60278.15</v>
      </c>
      <c r="Y38" s="45">
        <v>60893.42</v>
      </c>
      <c r="Z38" s="45">
        <v>60815.42</v>
      </c>
      <c r="AA38" s="45">
        <v>60967.28</v>
      </c>
      <c r="AB38" s="45">
        <v>60389.71</v>
      </c>
      <c r="AC38" s="45">
        <v>59922.73</v>
      </c>
      <c r="AD38" s="45">
        <v>60147.49</v>
      </c>
      <c r="AE38" s="45">
        <v>60987.33</v>
      </c>
      <c r="AF38" s="45">
        <v>60532.94</v>
      </c>
    </row>
    <row r="39" spans="1:32" s="45" customFormat="1" x14ac:dyDescent="0.25">
      <c r="A39" s="44"/>
      <c r="B39" s="44"/>
      <c r="G39" s="45" t="s">
        <v>59</v>
      </c>
      <c r="H39" s="45">
        <v>215.58</v>
      </c>
      <c r="I39" s="45">
        <v>216.4</v>
      </c>
      <c r="J39" s="45">
        <v>218.3</v>
      </c>
      <c r="K39" s="45">
        <v>216.84</v>
      </c>
      <c r="L39" s="45">
        <v>219.14</v>
      </c>
      <c r="M39" s="45">
        <v>219.19</v>
      </c>
      <c r="N39" s="45">
        <v>222.78</v>
      </c>
      <c r="O39" s="45">
        <v>221.86</v>
      </c>
      <c r="P39" s="45">
        <v>220.8</v>
      </c>
      <c r="Q39" s="45">
        <v>220.25</v>
      </c>
      <c r="R39" s="45">
        <v>221.26</v>
      </c>
      <c r="S39" s="45">
        <v>221.7</v>
      </c>
      <c r="T39" s="45">
        <v>219.73</v>
      </c>
      <c r="U39" s="45">
        <v>219.12</v>
      </c>
      <c r="V39" s="45">
        <v>217.65</v>
      </c>
      <c r="W39" s="45">
        <v>216.09</v>
      </c>
      <c r="X39" s="45">
        <v>217.82</v>
      </c>
      <c r="Y39" s="45">
        <v>223.13</v>
      </c>
      <c r="Z39" s="45">
        <v>222.8</v>
      </c>
      <c r="AA39" s="45">
        <v>224.01</v>
      </c>
      <c r="AB39" s="45">
        <v>222.35</v>
      </c>
      <c r="AC39" s="45">
        <v>220.14</v>
      </c>
      <c r="AD39" s="45">
        <v>220.72</v>
      </c>
      <c r="AE39" s="45">
        <v>223.63</v>
      </c>
      <c r="AF39" s="45">
        <v>222.13</v>
      </c>
    </row>
    <row r="40" spans="1:32" s="45" customFormat="1" x14ac:dyDescent="0.25">
      <c r="A40" s="44" t="s">
        <v>60</v>
      </c>
      <c r="B40" s="44">
        <v>5.99</v>
      </c>
      <c r="C40" s="45">
        <f>(B40-((B40/100)*5))</f>
        <v>5.6905000000000001</v>
      </c>
      <c r="D40" s="45">
        <f>(B40-((B40/100)*20))</f>
        <v>4.7919999999999998</v>
      </c>
      <c r="E40" s="45">
        <f>((B40/100)*5)+B40</f>
        <v>6.2895000000000003</v>
      </c>
      <c r="F40" s="45">
        <f>((B40/100)*20)+B40</f>
        <v>7.1880000000000006</v>
      </c>
      <c r="G40" s="45" t="s">
        <v>60</v>
      </c>
      <c r="H40" s="45" t="s">
        <v>34</v>
      </c>
      <c r="I40" s="45" t="s">
        <v>34</v>
      </c>
      <c r="J40" s="45" t="s">
        <v>34</v>
      </c>
      <c r="K40" s="45" t="s">
        <v>34</v>
      </c>
      <c r="L40" s="45" t="s">
        <v>34</v>
      </c>
      <c r="M40" s="45" t="s">
        <v>34</v>
      </c>
      <c r="N40" s="45" t="s">
        <v>34</v>
      </c>
      <c r="O40" s="45" t="s">
        <v>34</v>
      </c>
      <c r="P40" s="45" t="s">
        <v>34</v>
      </c>
      <c r="Q40" s="45" t="s">
        <v>34</v>
      </c>
      <c r="R40" s="45" t="s">
        <v>34</v>
      </c>
      <c r="S40" s="45" t="s">
        <v>34</v>
      </c>
      <c r="T40" s="45" t="s">
        <v>34</v>
      </c>
      <c r="U40" s="45" t="s">
        <v>34</v>
      </c>
      <c r="V40" s="45" t="s">
        <v>34</v>
      </c>
      <c r="W40" s="45" t="s">
        <v>34</v>
      </c>
      <c r="X40" s="45" t="s">
        <v>34</v>
      </c>
      <c r="Y40" s="45" t="s">
        <v>34</v>
      </c>
      <c r="Z40" s="45" t="s">
        <v>34</v>
      </c>
      <c r="AA40" s="45" t="s">
        <v>34</v>
      </c>
      <c r="AB40" s="45" t="s">
        <v>34</v>
      </c>
      <c r="AC40" s="45" t="s">
        <v>34</v>
      </c>
      <c r="AD40" s="45" t="s">
        <v>34</v>
      </c>
      <c r="AE40" s="45" t="s">
        <v>34</v>
      </c>
      <c r="AF40" s="45" t="s">
        <v>34</v>
      </c>
    </row>
    <row r="41" spans="1:32" s="45" customFormat="1" x14ac:dyDescent="0.25">
      <c r="A41" s="44"/>
      <c r="B41" s="44"/>
      <c r="G41" s="45" t="s">
        <v>61</v>
      </c>
      <c r="H41" s="45">
        <v>75.7</v>
      </c>
      <c r="I41" s="45">
        <v>76.31</v>
      </c>
      <c r="J41" s="45">
        <v>75.86</v>
      </c>
      <c r="K41" s="45">
        <v>75.72</v>
      </c>
      <c r="L41" s="45">
        <v>76.08</v>
      </c>
      <c r="M41" s="45">
        <v>76.33</v>
      </c>
      <c r="N41" s="45">
        <v>77.400000000000006</v>
      </c>
      <c r="O41" s="45">
        <v>76.78</v>
      </c>
      <c r="P41" s="45">
        <v>76.400000000000006</v>
      </c>
      <c r="Q41" s="45">
        <v>76.569999999999993</v>
      </c>
      <c r="R41" s="45">
        <v>76.64</v>
      </c>
      <c r="S41" s="45">
        <v>76.709999999999994</v>
      </c>
      <c r="T41" s="45">
        <v>75.92</v>
      </c>
      <c r="U41" s="45">
        <v>76.38</v>
      </c>
      <c r="V41" s="45">
        <v>76.48</v>
      </c>
      <c r="W41" s="45">
        <v>75.739999999999995</v>
      </c>
      <c r="X41" s="45">
        <v>76.02</v>
      </c>
      <c r="Y41" s="45">
        <v>76.87</v>
      </c>
      <c r="Z41" s="45">
        <v>76.64</v>
      </c>
      <c r="AA41" s="45">
        <v>77.319999999999993</v>
      </c>
      <c r="AB41" s="45">
        <v>76.88</v>
      </c>
      <c r="AC41" s="45">
        <v>76.260000000000005</v>
      </c>
      <c r="AD41" s="45">
        <v>76.33</v>
      </c>
      <c r="AE41" s="45">
        <v>77.09</v>
      </c>
      <c r="AF41" s="45">
        <v>76.069999999999993</v>
      </c>
    </row>
    <row r="42" spans="1:32" s="45" customFormat="1" x14ac:dyDescent="0.25">
      <c r="A42" s="44" t="s">
        <v>62</v>
      </c>
      <c r="B42" s="44">
        <v>8</v>
      </c>
      <c r="C42" s="45">
        <f>(B42-((B42/100)*5))</f>
        <v>7.6</v>
      </c>
      <c r="D42" s="45">
        <f>(B42-((B42/100)*20))</f>
        <v>6.4</v>
      </c>
      <c r="E42" s="45">
        <f>((B42/100)*5)+B42</f>
        <v>8.4</v>
      </c>
      <c r="F42" s="45">
        <f>((B42/100)*20)+B42</f>
        <v>9.6</v>
      </c>
      <c r="G42" s="45" t="s">
        <v>62</v>
      </c>
      <c r="H42" s="45" t="s">
        <v>34</v>
      </c>
      <c r="I42" s="45" t="s">
        <v>34</v>
      </c>
      <c r="J42" s="45" t="s">
        <v>34</v>
      </c>
      <c r="K42" s="45" t="s">
        <v>34</v>
      </c>
      <c r="L42" s="45" t="s">
        <v>34</v>
      </c>
      <c r="M42" s="45" t="s">
        <v>34</v>
      </c>
      <c r="N42" s="45" t="s">
        <v>34</v>
      </c>
      <c r="O42" s="45" t="s">
        <v>34</v>
      </c>
      <c r="P42" s="45" t="s">
        <v>34</v>
      </c>
      <c r="Q42" s="45" t="s">
        <v>34</v>
      </c>
      <c r="R42" s="45" t="s">
        <v>34</v>
      </c>
      <c r="S42" s="45" t="s">
        <v>34</v>
      </c>
      <c r="T42" s="45" t="s">
        <v>34</v>
      </c>
      <c r="U42" s="45" t="s">
        <v>34</v>
      </c>
      <c r="V42" s="45" t="s">
        <v>34</v>
      </c>
      <c r="W42" s="45" t="s">
        <v>34</v>
      </c>
      <c r="X42" s="45" t="s">
        <v>34</v>
      </c>
      <c r="Y42" s="45" t="s">
        <v>34</v>
      </c>
      <c r="Z42" s="45" t="s">
        <v>34</v>
      </c>
      <c r="AA42" s="45" t="s">
        <v>34</v>
      </c>
      <c r="AB42" s="45" t="s">
        <v>34</v>
      </c>
      <c r="AC42" s="45" t="s">
        <v>34</v>
      </c>
      <c r="AD42" s="45" t="s">
        <v>34</v>
      </c>
      <c r="AE42" s="45" t="s">
        <v>34</v>
      </c>
      <c r="AF42" s="45" t="s">
        <v>34</v>
      </c>
    </row>
    <row r="43" spans="1:32" s="45" customFormat="1" x14ac:dyDescent="0.25">
      <c r="A43" s="44"/>
      <c r="B43" s="44"/>
      <c r="G43" s="45" t="s">
        <v>63</v>
      </c>
      <c r="H43" s="45">
        <v>55.13</v>
      </c>
      <c r="I43" s="45">
        <v>57.14</v>
      </c>
      <c r="J43" s="45">
        <v>55.3</v>
      </c>
      <c r="K43" s="45">
        <v>54.61</v>
      </c>
      <c r="L43" s="45">
        <v>54.73</v>
      </c>
      <c r="M43" s="45">
        <v>56.09</v>
      </c>
      <c r="N43" s="45">
        <v>57.39</v>
      </c>
      <c r="O43" s="45">
        <v>56.54</v>
      </c>
      <c r="P43" s="45">
        <v>56.34</v>
      </c>
      <c r="Q43" s="45">
        <v>56.38</v>
      </c>
      <c r="R43" s="45">
        <v>55.68</v>
      </c>
      <c r="S43" s="45">
        <v>56.64</v>
      </c>
      <c r="T43" s="45">
        <v>55.55</v>
      </c>
      <c r="U43" s="45">
        <v>54.78</v>
      </c>
      <c r="V43" s="45">
        <v>54.94</v>
      </c>
      <c r="W43" s="45">
        <v>56.66</v>
      </c>
      <c r="X43" s="45">
        <v>56.24</v>
      </c>
      <c r="Y43" s="45">
        <v>56.06</v>
      </c>
      <c r="Z43" s="45">
        <v>55.09</v>
      </c>
      <c r="AA43" s="45">
        <v>56.35</v>
      </c>
      <c r="AB43" s="45">
        <v>56.57</v>
      </c>
      <c r="AC43" s="45">
        <v>55.69</v>
      </c>
      <c r="AD43" s="45">
        <v>55.28</v>
      </c>
      <c r="AE43" s="45">
        <v>55.49</v>
      </c>
      <c r="AF43" s="45">
        <v>56.64</v>
      </c>
    </row>
    <row r="44" spans="1:32" s="45" customFormat="1" x14ac:dyDescent="0.25">
      <c r="A44" s="44" t="s">
        <v>64</v>
      </c>
      <c r="B44" s="44">
        <v>3420.0000000000005</v>
      </c>
      <c r="C44" s="45">
        <f>(B44-((B44/100)*5))</f>
        <v>3249.0000000000005</v>
      </c>
      <c r="D44" s="45">
        <f>(B44-((B44/100)*20))</f>
        <v>2736.0000000000005</v>
      </c>
      <c r="E44" s="45">
        <f>((B44/100)*5)+B44</f>
        <v>3591.0000000000005</v>
      </c>
      <c r="F44" s="45">
        <f>((B44/100)*20)+B44</f>
        <v>4104</v>
      </c>
      <c r="G44" s="45" t="s">
        <v>64</v>
      </c>
      <c r="H44" s="45">
        <v>4111.8100000000004</v>
      </c>
      <c r="I44" s="45">
        <v>4159.7</v>
      </c>
      <c r="J44" s="45">
        <v>4142.12</v>
      </c>
      <c r="K44" s="45">
        <v>4095.71</v>
      </c>
      <c r="L44" s="45">
        <v>4149.92</v>
      </c>
      <c r="M44" s="45">
        <v>4201.67</v>
      </c>
      <c r="N44" s="45">
        <v>4138.53</v>
      </c>
      <c r="O44" s="45">
        <v>4140.3100000000004</v>
      </c>
      <c r="P44" s="45">
        <v>4144.04</v>
      </c>
      <c r="Q44" s="45">
        <v>4160.82</v>
      </c>
      <c r="R44" s="45">
        <v>4117.7700000000004</v>
      </c>
      <c r="S44" s="45">
        <v>4188.2</v>
      </c>
      <c r="T44" s="45">
        <v>4096.71</v>
      </c>
      <c r="U44" s="45">
        <v>4137.75</v>
      </c>
      <c r="V44" s="45">
        <v>4152.28</v>
      </c>
      <c r="W44" s="45">
        <v>4095.37</v>
      </c>
      <c r="X44" s="45">
        <v>4164.74</v>
      </c>
      <c r="Y44" s="45">
        <v>4160.83</v>
      </c>
      <c r="Z44" s="45">
        <v>4153.51</v>
      </c>
      <c r="AA44" s="45">
        <v>4116.8500000000004</v>
      </c>
      <c r="AB44" s="45">
        <v>4091.32</v>
      </c>
      <c r="AC44" s="45">
        <v>4064.93</v>
      </c>
      <c r="AD44" s="45">
        <v>4107.5200000000004</v>
      </c>
      <c r="AE44" s="45">
        <v>4189.07</v>
      </c>
      <c r="AF44" s="45">
        <v>4122.3599999999997</v>
      </c>
    </row>
    <row r="45" spans="1:32" s="45" customFormat="1" x14ac:dyDescent="0.25">
      <c r="A45" s="44"/>
      <c r="B45" s="44"/>
      <c r="G45" s="45" t="s">
        <v>65</v>
      </c>
      <c r="H45" s="45">
        <v>26.2</v>
      </c>
      <c r="I45" s="45">
        <v>26.47</v>
      </c>
      <c r="J45" s="45">
        <v>26.39</v>
      </c>
      <c r="K45" s="45">
        <v>26.08</v>
      </c>
      <c r="L45" s="45">
        <v>26.55</v>
      </c>
      <c r="M45" s="45">
        <v>26.76</v>
      </c>
      <c r="N45" s="45">
        <v>26.85</v>
      </c>
      <c r="O45" s="45">
        <v>26.61</v>
      </c>
      <c r="P45" s="45">
        <v>26.54</v>
      </c>
      <c r="Q45" s="45">
        <v>26.6</v>
      </c>
      <c r="R45" s="45">
        <v>26.55</v>
      </c>
      <c r="S45" s="45">
        <v>26.8</v>
      </c>
      <c r="T45" s="45">
        <v>26.28</v>
      </c>
      <c r="U45" s="45">
        <v>26.6</v>
      </c>
      <c r="V45" s="45">
        <v>26.54</v>
      </c>
      <c r="W45" s="45">
        <v>26.17</v>
      </c>
      <c r="X45" s="45">
        <v>26.5</v>
      </c>
      <c r="Y45" s="45">
        <v>26.73</v>
      </c>
      <c r="Z45" s="45">
        <v>26.73</v>
      </c>
      <c r="AA45" s="45">
        <v>26.81</v>
      </c>
      <c r="AB45" s="45">
        <v>26.67</v>
      </c>
      <c r="AC45" s="45">
        <v>26.45</v>
      </c>
      <c r="AD45" s="45">
        <v>26.63</v>
      </c>
      <c r="AE45" s="45">
        <v>26.88</v>
      </c>
      <c r="AF45" s="45">
        <v>26.62</v>
      </c>
    </row>
    <row r="46" spans="1:32" s="45" customFormat="1" x14ac:dyDescent="0.25">
      <c r="A46" s="44" t="s">
        <v>66</v>
      </c>
      <c r="B46" s="44">
        <v>4180</v>
      </c>
      <c r="C46" s="45">
        <f>(B46-((B46/100)*5))</f>
        <v>3971</v>
      </c>
      <c r="D46" s="45">
        <f>(B46-((B46/100)*20))</f>
        <v>3344</v>
      </c>
      <c r="E46" s="45">
        <f>((B46/100)*5)+B46</f>
        <v>4389</v>
      </c>
      <c r="F46" s="45">
        <f>((B46/100)*20)+B46</f>
        <v>5016</v>
      </c>
      <c r="G46" s="45" t="s">
        <v>66</v>
      </c>
      <c r="H46" s="45">
        <v>4253.68</v>
      </c>
      <c r="I46" s="45">
        <v>4208.87</v>
      </c>
      <c r="J46" s="45">
        <v>4298.18</v>
      </c>
      <c r="K46" s="45">
        <v>4297.17</v>
      </c>
      <c r="L46" s="45">
        <v>4349.3100000000004</v>
      </c>
      <c r="M46" s="45">
        <v>4376.07</v>
      </c>
      <c r="N46" s="45">
        <v>4376.05</v>
      </c>
      <c r="O46" s="45">
        <v>4327.55</v>
      </c>
      <c r="P46" s="45">
        <v>4281.51</v>
      </c>
      <c r="Q46" s="45">
        <v>4341.6899999999996</v>
      </c>
      <c r="R46" s="45">
        <v>4352.46</v>
      </c>
      <c r="S46" s="45">
        <v>4283.3999999999996</v>
      </c>
      <c r="T46" s="45">
        <v>4254.58</v>
      </c>
      <c r="U46" s="45">
        <v>4387.08</v>
      </c>
      <c r="V46" s="45">
        <v>4334.46</v>
      </c>
      <c r="W46" s="45">
        <v>4253.68</v>
      </c>
      <c r="X46" s="45">
        <v>4304.1099999999997</v>
      </c>
      <c r="Y46" s="45">
        <v>4363.0600000000004</v>
      </c>
      <c r="Z46" s="45">
        <v>4335.6499999999996</v>
      </c>
      <c r="AA46" s="45">
        <v>4295.5200000000004</v>
      </c>
      <c r="AB46" s="45">
        <v>4328.62</v>
      </c>
      <c r="AC46" s="45">
        <v>4218.46</v>
      </c>
      <c r="AD46" s="45">
        <v>4208.88</v>
      </c>
      <c r="AE46" s="45">
        <v>4332.93</v>
      </c>
      <c r="AF46" s="45">
        <v>4265.96</v>
      </c>
    </row>
    <row r="47" spans="1:32" s="45" customFormat="1" x14ac:dyDescent="0.25">
      <c r="A47" s="44"/>
      <c r="B47" s="44"/>
      <c r="G47" s="45" t="s">
        <v>67</v>
      </c>
      <c r="H47" s="45">
        <v>21.95</v>
      </c>
      <c r="I47" s="45">
        <v>21.88</v>
      </c>
      <c r="J47" s="45">
        <v>22.11</v>
      </c>
      <c r="K47" s="45">
        <v>21.97</v>
      </c>
      <c r="L47" s="45">
        <v>22.4</v>
      </c>
      <c r="M47" s="45">
        <v>22.48</v>
      </c>
      <c r="N47" s="45">
        <v>22.83</v>
      </c>
      <c r="O47" s="45">
        <v>22.43</v>
      </c>
      <c r="P47" s="45">
        <v>22.23</v>
      </c>
      <c r="Q47" s="45">
        <v>22.41</v>
      </c>
      <c r="R47" s="45">
        <v>22.48</v>
      </c>
      <c r="S47" s="45">
        <v>22.29</v>
      </c>
      <c r="T47" s="45">
        <v>22.01</v>
      </c>
      <c r="U47" s="45">
        <v>22.56</v>
      </c>
      <c r="V47" s="45">
        <v>22.34</v>
      </c>
      <c r="W47" s="45">
        <v>22</v>
      </c>
      <c r="X47" s="45">
        <v>22.18</v>
      </c>
      <c r="Y47" s="45">
        <v>22.6</v>
      </c>
      <c r="Z47" s="45">
        <v>22.48</v>
      </c>
      <c r="AA47" s="45">
        <v>22.51</v>
      </c>
      <c r="AB47" s="45">
        <v>22.58</v>
      </c>
      <c r="AC47" s="45">
        <v>22.14</v>
      </c>
      <c r="AD47" s="45">
        <v>22.12</v>
      </c>
      <c r="AE47" s="45">
        <v>22.55</v>
      </c>
      <c r="AF47" s="45">
        <v>22.24</v>
      </c>
    </row>
    <row r="48" spans="1:32" s="45" customFormat="1" x14ac:dyDescent="0.25">
      <c r="A48" s="44" t="s">
        <v>68</v>
      </c>
      <c r="B48" s="44">
        <v>1540</v>
      </c>
      <c r="C48" s="45">
        <f>(B48-((B48/100)*5))</f>
        <v>1463</v>
      </c>
      <c r="D48" s="45">
        <f>(B48-((B48/100)*20))</f>
        <v>1232</v>
      </c>
      <c r="E48" s="45">
        <f>((B48/100)*5)+B48</f>
        <v>1617</v>
      </c>
      <c r="F48" s="45">
        <f>((B48/100)*20)+B48</f>
        <v>1848</v>
      </c>
      <c r="G48" s="45" t="s">
        <v>68</v>
      </c>
      <c r="H48" s="45">
        <v>993.11</v>
      </c>
      <c r="I48" s="45">
        <v>1018.92</v>
      </c>
      <c r="J48" s="45">
        <v>1018.58</v>
      </c>
      <c r="K48" s="45">
        <v>980.1</v>
      </c>
      <c r="L48" s="45">
        <v>1014.87</v>
      </c>
      <c r="M48" s="45">
        <v>1022.03</v>
      </c>
      <c r="N48" s="45">
        <v>988.25</v>
      </c>
      <c r="O48" s="45">
        <v>996.38</v>
      </c>
      <c r="P48" s="45">
        <v>988.76</v>
      </c>
      <c r="Q48" s="45">
        <v>1022.68</v>
      </c>
      <c r="R48" s="45">
        <v>999.87</v>
      </c>
      <c r="S48" s="45">
        <v>1006.82</v>
      </c>
      <c r="T48" s="45">
        <v>1000.47</v>
      </c>
      <c r="U48" s="45">
        <v>1004.53</v>
      </c>
      <c r="V48" s="45">
        <v>997.49</v>
      </c>
      <c r="W48" s="45">
        <v>963.43</v>
      </c>
      <c r="X48" s="45">
        <v>977.41</v>
      </c>
      <c r="Y48" s="45">
        <v>1041.81</v>
      </c>
      <c r="Z48" s="45">
        <v>1057.98</v>
      </c>
      <c r="AA48" s="45">
        <v>1014.28</v>
      </c>
      <c r="AB48" s="45">
        <v>985.24</v>
      </c>
      <c r="AC48" s="45">
        <v>972.17</v>
      </c>
      <c r="AD48" s="45">
        <v>992.96</v>
      </c>
      <c r="AE48" s="45">
        <v>997.66</v>
      </c>
      <c r="AF48" s="45">
        <v>971.43</v>
      </c>
    </row>
    <row r="49" spans="1:32" s="45" customFormat="1" x14ac:dyDescent="0.25">
      <c r="A49" s="44"/>
      <c r="B49" s="44"/>
      <c r="G49" s="45" t="s">
        <v>69</v>
      </c>
      <c r="H49" s="45">
        <v>18.93</v>
      </c>
      <c r="I49" s="45">
        <v>19</v>
      </c>
      <c r="J49" s="45">
        <v>19</v>
      </c>
      <c r="K49" s="45">
        <v>18.850000000000001</v>
      </c>
      <c r="L49" s="45">
        <v>19.11</v>
      </c>
      <c r="M49" s="45">
        <v>19.22</v>
      </c>
      <c r="N49" s="45">
        <v>19.329999999999998</v>
      </c>
      <c r="O49" s="45">
        <v>19.23</v>
      </c>
      <c r="P49" s="45">
        <v>19.14</v>
      </c>
      <c r="Q49" s="45">
        <v>19.11</v>
      </c>
      <c r="R49" s="45">
        <v>19.16</v>
      </c>
      <c r="S49" s="45">
        <v>19.2</v>
      </c>
      <c r="T49" s="45">
        <v>18.91</v>
      </c>
      <c r="U49" s="45">
        <v>19.21</v>
      </c>
      <c r="V49" s="45">
        <v>19.079999999999998</v>
      </c>
      <c r="W49" s="45">
        <v>18.899999999999999</v>
      </c>
      <c r="X49" s="45">
        <v>19.079999999999998</v>
      </c>
      <c r="Y49" s="45">
        <v>19.260000000000002</v>
      </c>
      <c r="Z49" s="45">
        <v>19.25</v>
      </c>
      <c r="AA49" s="45">
        <v>19.350000000000001</v>
      </c>
      <c r="AB49" s="45">
        <v>19.25</v>
      </c>
      <c r="AC49" s="45">
        <v>19.079999999999998</v>
      </c>
      <c r="AD49" s="45">
        <v>19.100000000000001</v>
      </c>
      <c r="AE49" s="45">
        <v>19.309999999999999</v>
      </c>
      <c r="AF49" s="45">
        <v>19.07</v>
      </c>
    </row>
    <row r="50" spans="1:32" s="45" customFormat="1" x14ac:dyDescent="0.25">
      <c r="A50" s="44" t="s">
        <v>70</v>
      </c>
      <c r="B50" s="44">
        <v>1</v>
      </c>
      <c r="C50" s="45">
        <f>(B50-((B50/100)*5))</f>
        <v>0.95</v>
      </c>
      <c r="D50" s="45">
        <f>(B50-((B50/100)*20))</f>
        <v>0.8</v>
      </c>
      <c r="E50" s="45">
        <f>((B50/100)*5)+B50</f>
        <v>1.05</v>
      </c>
      <c r="F50" s="45">
        <f>((B50/100)*20)+B50</f>
        <v>1.2</v>
      </c>
      <c r="G50" s="45" t="s">
        <v>70</v>
      </c>
      <c r="H50" s="45" t="s">
        <v>34</v>
      </c>
      <c r="I50" s="45" t="s">
        <v>34</v>
      </c>
      <c r="J50" s="45" t="s">
        <v>34</v>
      </c>
      <c r="K50" s="45" t="s">
        <v>34</v>
      </c>
      <c r="L50" s="45" t="s">
        <v>34</v>
      </c>
      <c r="M50" s="45" t="s">
        <v>34</v>
      </c>
      <c r="N50" s="45" t="s">
        <v>34</v>
      </c>
      <c r="O50" s="45" t="s">
        <v>34</v>
      </c>
      <c r="P50" s="45" t="s">
        <v>34</v>
      </c>
      <c r="Q50" s="45" t="s">
        <v>34</v>
      </c>
      <c r="R50" s="45" t="s">
        <v>34</v>
      </c>
      <c r="S50" s="45" t="s">
        <v>34</v>
      </c>
      <c r="T50" s="45" t="s">
        <v>34</v>
      </c>
      <c r="U50" s="45" t="s">
        <v>34</v>
      </c>
      <c r="V50" s="45" t="s">
        <v>34</v>
      </c>
      <c r="W50" s="45" t="s">
        <v>34</v>
      </c>
      <c r="X50" s="45" t="s">
        <v>34</v>
      </c>
      <c r="Y50" s="45" t="s">
        <v>34</v>
      </c>
      <c r="Z50" s="45" t="s">
        <v>34</v>
      </c>
      <c r="AA50" s="45" t="s">
        <v>34</v>
      </c>
      <c r="AB50" s="45" t="s">
        <v>34</v>
      </c>
      <c r="AC50" s="45" t="s">
        <v>34</v>
      </c>
      <c r="AD50" s="45" t="s">
        <v>34</v>
      </c>
      <c r="AE50" s="45" t="s">
        <v>34</v>
      </c>
      <c r="AF50" s="45" t="s">
        <v>34</v>
      </c>
    </row>
    <row r="51" spans="1:32" s="45" customFormat="1" x14ac:dyDescent="0.25">
      <c r="A51" s="44"/>
      <c r="B51" s="44"/>
      <c r="G51" s="45" t="s">
        <v>71</v>
      </c>
      <c r="H51" s="45">
        <v>49.38</v>
      </c>
      <c r="I51" s="45">
        <v>48.19</v>
      </c>
      <c r="J51" s="45">
        <v>49</v>
      </c>
      <c r="K51" s="45">
        <v>48.27</v>
      </c>
      <c r="L51" s="45">
        <v>49.68</v>
      </c>
      <c r="M51" s="45">
        <v>49.36</v>
      </c>
      <c r="N51" s="45">
        <v>49.66</v>
      </c>
      <c r="O51" s="45">
        <v>49.42</v>
      </c>
      <c r="P51" s="45">
        <v>50.03</v>
      </c>
      <c r="Q51" s="45">
        <v>48.26</v>
      </c>
      <c r="R51" s="45">
        <v>49.86</v>
      </c>
      <c r="S51" s="45">
        <v>49.85</v>
      </c>
      <c r="T51" s="45">
        <v>49.09</v>
      </c>
      <c r="U51" s="45">
        <v>49.38</v>
      </c>
      <c r="V51" s="45">
        <v>49.54</v>
      </c>
      <c r="W51" s="45">
        <v>48.84</v>
      </c>
      <c r="X51" s="45">
        <v>49.53</v>
      </c>
      <c r="Y51" s="45">
        <v>49.4</v>
      </c>
      <c r="Z51" s="45">
        <v>49.56</v>
      </c>
      <c r="AA51" s="45">
        <v>49.39</v>
      </c>
      <c r="AB51" s="45">
        <v>50.44</v>
      </c>
      <c r="AC51" s="45">
        <v>49.06</v>
      </c>
      <c r="AD51" s="45">
        <v>49.06</v>
      </c>
      <c r="AE51" s="45">
        <v>48.35</v>
      </c>
      <c r="AF51" s="45">
        <v>48.87</v>
      </c>
    </row>
    <row r="52" spans="1:32" s="45" customFormat="1" x14ac:dyDescent="0.25">
      <c r="A52" s="44" t="s">
        <v>72</v>
      </c>
      <c r="B52" s="44">
        <v>117</v>
      </c>
      <c r="C52" s="45">
        <f>(B52-((B52/100)*5))</f>
        <v>111.15</v>
      </c>
      <c r="D52" s="45">
        <f>(B52-((B52/100)*20))</f>
        <v>93.6</v>
      </c>
      <c r="E52" s="45">
        <f>((B52/100)*5)+B52</f>
        <v>122.85</v>
      </c>
      <c r="F52" s="45">
        <f>((B52/100)*20)+B52</f>
        <v>140.4</v>
      </c>
      <c r="G52" s="45" t="s">
        <v>72</v>
      </c>
      <c r="H52" s="45">
        <v>106.07</v>
      </c>
      <c r="I52" s="45">
        <v>105.13</v>
      </c>
      <c r="J52" s="45">
        <v>106.86</v>
      </c>
      <c r="K52" s="45">
        <v>105.9</v>
      </c>
      <c r="L52" s="45">
        <v>106.21</v>
      </c>
      <c r="M52" s="45">
        <v>109.7</v>
      </c>
      <c r="N52" s="45">
        <v>104.4</v>
      </c>
      <c r="O52" s="45">
        <v>108.2</v>
      </c>
      <c r="P52" s="45">
        <v>107.38</v>
      </c>
      <c r="Q52" s="45">
        <v>106.09</v>
      </c>
      <c r="R52" s="45">
        <v>104.68</v>
      </c>
      <c r="S52" s="45">
        <v>106.33</v>
      </c>
      <c r="T52" s="45">
        <v>103.69</v>
      </c>
      <c r="U52" s="45">
        <v>109.17</v>
      </c>
      <c r="V52" s="45">
        <v>106.77</v>
      </c>
      <c r="W52" s="45">
        <v>103.47</v>
      </c>
      <c r="X52" s="45">
        <v>106.01</v>
      </c>
      <c r="Y52" s="45">
        <v>106.86</v>
      </c>
      <c r="Z52" s="45">
        <v>109.92</v>
      </c>
      <c r="AA52" s="45">
        <v>108.05</v>
      </c>
      <c r="AB52" s="45">
        <v>106.45</v>
      </c>
      <c r="AC52" s="45">
        <v>104.57</v>
      </c>
      <c r="AD52" s="45">
        <v>104.32</v>
      </c>
      <c r="AE52" s="45">
        <v>108.69</v>
      </c>
      <c r="AF52" s="45">
        <v>107.1</v>
      </c>
    </row>
    <row r="53" spans="1:32" s="45" customFormat="1" x14ac:dyDescent="0.25">
      <c r="A53" s="44"/>
      <c r="B53" s="44"/>
      <c r="G53" s="45" t="s">
        <v>73</v>
      </c>
      <c r="H53" s="45">
        <v>1.58</v>
      </c>
      <c r="I53" s="45">
        <v>1.57</v>
      </c>
      <c r="J53" s="45">
        <v>1.59</v>
      </c>
      <c r="K53" s="45">
        <v>1.57</v>
      </c>
      <c r="L53" s="45">
        <v>1.58</v>
      </c>
      <c r="M53" s="45">
        <v>1.61</v>
      </c>
      <c r="N53" s="45">
        <v>1.59</v>
      </c>
      <c r="O53" s="45">
        <v>1.61</v>
      </c>
      <c r="P53" s="45">
        <v>1.6</v>
      </c>
      <c r="Q53" s="45">
        <v>1.59</v>
      </c>
      <c r="R53" s="45">
        <v>1.58</v>
      </c>
      <c r="S53" s="45">
        <v>1.6</v>
      </c>
      <c r="T53" s="45">
        <v>1.57</v>
      </c>
      <c r="U53" s="45">
        <v>1.6</v>
      </c>
      <c r="V53" s="45">
        <v>1.59</v>
      </c>
      <c r="W53" s="45">
        <v>1.56</v>
      </c>
      <c r="X53" s="45">
        <v>1.59</v>
      </c>
      <c r="Y53" s="45">
        <v>1.6</v>
      </c>
      <c r="Z53" s="45">
        <v>1.61</v>
      </c>
      <c r="AA53" s="45">
        <v>1.61</v>
      </c>
      <c r="AB53" s="45">
        <v>1.61</v>
      </c>
      <c r="AC53" s="45">
        <v>1.59</v>
      </c>
      <c r="AD53" s="45">
        <v>1.59</v>
      </c>
      <c r="AE53" s="45">
        <v>1.62</v>
      </c>
      <c r="AF53" s="45">
        <v>1.6</v>
      </c>
    </row>
    <row r="54" spans="1:32" s="45" customFormat="1" x14ac:dyDescent="0.25">
      <c r="A54" s="44" t="s">
        <v>74</v>
      </c>
      <c r="B54" s="44">
        <v>254.99999999999997</v>
      </c>
      <c r="C54" s="45">
        <f>(B54-((B54/100)*5))</f>
        <v>242.24999999999997</v>
      </c>
      <c r="D54" s="45">
        <f>(B54-((B54/100)*20))</f>
        <v>203.99999999999997</v>
      </c>
      <c r="E54" s="45">
        <f>((B54/100)*5)+B54</f>
        <v>267.75</v>
      </c>
      <c r="F54" s="45">
        <f>((B54/100)*20)+B54</f>
        <v>306</v>
      </c>
      <c r="G54" s="45" t="s">
        <v>74</v>
      </c>
      <c r="H54" s="45">
        <v>245.05</v>
      </c>
      <c r="I54" s="45">
        <v>248.75</v>
      </c>
      <c r="J54" s="45">
        <v>248.22</v>
      </c>
      <c r="K54" s="45">
        <v>245.73</v>
      </c>
      <c r="L54" s="45">
        <v>243.69</v>
      </c>
      <c r="M54" s="45">
        <v>246.48</v>
      </c>
      <c r="N54" s="45">
        <v>248.31</v>
      </c>
      <c r="O54" s="45">
        <v>247.95</v>
      </c>
      <c r="P54" s="45">
        <v>249.26</v>
      </c>
      <c r="Q54" s="45">
        <v>248.27</v>
      </c>
      <c r="R54" s="45">
        <v>245.88</v>
      </c>
      <c r="S54" s="45">
        <v>246.39</v>
      </c>
      <c r="T54" s="45">
        <v>243.49</v>
      </c>
      <c r="U54" s="45">
        <v>246.68</v>
      </c>
      <c r="V54" s="45">
        <v>245.7</v>
      </c>
      <c r="W54" s="45">
        <v>247.15</v>
      </c>
      <c r="X54" s="45">
        <v>249.35</v>
      </c>
      <c r="Y54" s="45">
        <v>248.26</v>
      </c>
      <c r="Z54" s="45">
        <v>247.53</v>
      </c>
      <c r="AA54" s="45">
        <v>248.04</v>
      </c>
      <c r="AB54" s="45">
        <v>246.03</v>
      </c>
      <c r="AC54" s="45">
        <v>243.7</v>
      </c>
      <c r="AD54" s="45">
        <v>249.06</v>
      </c>
      <c r="AE54" s="45">
        <v>245.45</v>
      </c>
      <c r="AF54" s="45">
        <v>246.65</v>
      </c>
    </row>
    <row r="55" spans="1:32" s="45" customFormat="1" x14ac:dyDescent="0.25">
      <c r="A55" s="44"/>
      <c r="B55" s="44"/>
      <c r="G55" s="45" t="s">
        <v>75</v>
      </c>
      <c r="H55" s="45">
        <v>2.0699999999999998</v>
      </c>
      <c r="I55" s="45">
        <v>2.09</v>
      </c>
      <c r="J55" s="45">
        <v>2.09</v>
      </c>
      <c r="K55" s="45">
        <v>2.06</v>
      </c>
      <c r="L55" s="45">
        <v>2.08</v>
      </c>
      <c r="M55" s="45">
        <v>2.09</v>
      </c>
      <c r="N55" s="45">
        <v>2.12</v>
      </c>
      <c r="O55" s="45">
        <v>2.11</v>
      </c>
      <c r="P55" s="45">
        <v>2.11</v>
      </c>
      <c r="Q55" s="45">
        <v>2.1</v>
      </c>
      <c r="R55" s="45">
        <v>2.09</v>
      </c>
      <c r="S55" s="45">
        <v>2.1</v>
      </c>
      <c r="T55" s="45">
        <v>2.0699999999999998</v>
      </c>
      <c r="U55" s="45">
        <v>2.09</v>
      </c>
      <c r="V55" s="45">
        <v>2.08</v>
      </c>
      <c r="W55" s="45">
        <v>2.08</v>
      </c>
      <c r="X55" s="45">
        <v>2.09</v>
      </c>
      <c r="Y55" s="45">
        <v>2.11</v>
      </c>
      <c r="Z55" s="45">
        <v>2.1</v>
      </c>
      <c r="AA55" s="45">
        <v>2.12</v>
      </c>
      <c r="AB55" s="45">
        <v>2.11</v>
      </c>
      <c r="AC55" s="45">
        <v>2.09</v>
      </c>
      <c r="AD55" s="45">
        <v>2.11</v>
      </c>
      <c r="AE55" s="45">
        <v>2.1</v>
      </c>
      <c r="AF55" s="45">
        <v>2.09</v>
      </c>
    </row>
    <row r="56" spans="1:32" s="45" customFormat="1" x14ac:dyDescent="0.25">
      <c r="A56" s="44" t="s">
        <v>76</v>
      </c>
      <c r="B56" s="44">
        <v>0</v>
      </c>
      <c r="C56" s="45">
        <f>(B56-((B56/100)*5))</f>
        <v>0</v>
      </c>
      <c r="D56" s="45">
        <f>(B56-((B56/100)*20))</f>
        <v>0</v>
      </c>
      <c r="E56" s="45">
        <f>((B56/100)*5)+B56</f>
        <v>0</v>
      </c>
      <c r="F56" s="45">
        <f>((B56/100)*20)+B56</f>
        <v>0</v>
      </c>
      <c r="G56" s="45" t="s">
        <v>76</v>
      </c>
      <c r="H56" s="45">
        <v>49.06</v>
      </c>
      <c r="I56" s="45">
        <v>51.77</v>
      </c>
      <c r="J56" s="45">
        <v>49.62</v>
      </c>
      <c r="K56" s="45">
        <v>49.38</v>
      </c>
      <c r="L56" s="45">
        <v>51.1</v>
      </c>
      <c r="M56" s="45">
        <v>47.63</v>
      </c>
      <c r="N56" s="45">
        <v>45.81</v>
      </c>
      <c r="O56" s="45">
        <v>51.08</v>
      </c>
      <c r="P56" s="45">
        <v>49.15</v>
      </c>
      <c r="Q56" s="45">
        <v>49.45</v>
      </c>
      <c r="R56" s="45">
        <v>47.6</v>
      </c>
      <c r="S56" s="45">
        <v>47.46</v>
      </c>
      <c r="T56" s="45">
        <v>52.35</v>
      </c>
      <c r="U56" s="45">
        <v>49.07</v>
      </c>
      <c r="V56" s="45">
        <v>48.89</v>
      </c>
      <c r="W56" s="45">
        <v>52.46</v>
      </c>
      <c r="X56" s="45">
        <v>45.97</v>
      </c>
      <c r="Y56" s="45">
        <v>50.48</v>
      </c>
      <c r="Z56" s="45">
        <v>48.12</v>
      </c>
      <c r="AA56" s="45">
        <v>48.58</v>
      </c>
      <c r="AB56" s="45">
        <v>49.78</v>
      </c>
      <c r="AC56" s="45">
        <v>46.47</v>
      </c>
      <c r="AD56" s="45">
        <v>47.71</v>
      </c>
      <c r="AE56" s="45">
        <v>50.23</v>
      </c>
      <c r="AF56" s="45">
        <v>46.71</v>
      </c>
    </row>
    <row r="57" spans="1:32" s="45" customFormat="1" x14ac:dyDescent="0.25">
      <c r="A57" s="44"/>
      <c r="B57" s="44"/>
      <c r="G57" s="45" t="s">
        <v>77</v>
      </c>
      <c r="H57" s="45">
        <v>1.93</v>
      </c>
      <c r="I57" s="45">
        <v>1.95</v>
      </c>
      <c r="J57" s="45">
        <v>1.94</v>
      </c>
      <c r="K57" s="45">
        <v>1.93</v>
      </c>
      <c r="L57" s="45">
        <v>1.96</v>
      </c>
      <c r="M57" s="45">
        <v>1.95</v>
      </c>
      <c r="N57" s="45">
        <v>1.96</v>
      </c>
      <c r="O57" s="45">
        <v>1.97</v>
      </c>
      <c r="P57" s="45">
        <v>1.96</v>
      </c>
      <c r="Q57" s="45">
        <v>1.95</v>
      </c>
      <c r="R57" s="45">
        <v>1.95</v>
      </c>
      <c r="S57" s="45">
        <v>1.95</v>
      </c>
      <c r="T57" s="45">
        <v>1.94</v>
      </c>
      <c r="U57" s="45">
        <v>1.96</v>
      </c>
      <c r="V57" s="45">
        <v>1.95</v>
      </c>
      <c r="W57" s="45">
        <v>1.94</v>
      </c>
      <c r="X57" s="45">
        <v>1.93</v>
      </c>
      <c r="Y57" s="45">
        <v>1.97</v>
      </c>
      <c r="Z57" s="45">
        <v>1.95</v>
      </c>
      <c r="AA57" s="45">
        <v>1.97</v>
      </c>
      <c r="AB57" s="45">
        <v>1.97</v>
      </c>
      <c r="AC57" s="45">
        <v>1.94</v>
      </c>
      <c r="AD57" s="45">
        <v>1.95</v>
      </c>
      <c r="AE57" s="45">
        <v>1.98</v>
      </c>
      <c r="AF57" s="45">
        <v>1.94</v>
      </c>
    </row>
    <row r="58" spans="1:32" s="45" customFormat="1" x14ac:dyDescent="0.25">
      <c r="A58" s="44" t="s">
        <v>78</v>
      </c>
      <c r="B58" s="44">
        <v>200</v>
      </c>
      <c r="C58" s="45">
        <f>(B58-((B58/100)*5))</f>
        <v>190</v>
      </c>
      <c r="D58" s="45">
        <f>(B58-((B58/100)*20))</f>
        <v>160</v>
      </c>
      <c r="E58" s="45">
        <f>((B58/100)*5)+B58</f>
        <v>210</v>
      </c>
      <c r="F58" s="45">
        <f>((B58/100)*20)+B58</f>
        <v>240</v>
      </c>
      <c r="G58" s="45" t="s">
        <v>78</v>
      </c>
      <c r="H58" s="45">
        <v>221.15</v>
      </c>
      <c r="I58" s="45">
        <v>222.37</v>
      </c>
      <c r="J58" s="45">
        <v>216.19</v>
      </c>
      <c r="K58" s="45">
        <v>209.76</v>
      </c>
      <c r="L58" s="45">
        <v>229.38</v>
      </c>
      <c r="M58" s="45">
        <v>230.98</v>
      </c>
      <c r="N58" s="45">
        <v>215.66</v>
      </c>
      <c r="O58" s="45">
        <v>224.83</v>
      </c>
      <c r="P58" s="45">
        <v>222.79</v>
      </c>
      <c r="Q58" s="45">
        <v>214.51</v>
      </c>
      <c r="R58" s="45">
        <v>217.11</v>
      </c>
      <c r="S58" s="45">
        <v>219.61</v>
      </c>
      <c r="T58" s="45">
        <v>218.67</v>
      </c>
      <c r="U58" s="45">
        <v>233.31</v>
      </c>
      <c r="V58" s="45">
        <v>231.14</v>
      </c>
      <c r="W58" s="45">
        <v>215.58</v>
      </c>
      <c r="X58" s="45">
        <v>221.64</v>
      </c>
      <c r="Y58" s="45">
        <v>233.53</v>
      </c>
      <c r="Z58" s="45">
        <v>231.53</v>
      </c>
      <c r="AA58" s="45">
        <v>225.15</v>
      </c>
      <c r="AB58" s="45">
        <v>222.96</v>
      </c>
      <c r="AC58" s="45">
        <v>212.34</v>
      </c>
      <c r="AD58" s="45">
        <v>216.39</v>
      </c>
      <c r="AE58" s="45">
        <v>224.13</v>
      </c>
      <c r="AF58" s="45">
        <v>218.31</v>
      </c>
    </row>
    <row r="59" spans="1:32" s="45" customFormat="1" x14ac:dyDescent="0.25">
      <c r="A59" s="44"/>
      <c r="B59" s="44"/>
      <c r="G59" s="45" t="s">
        <v>79</v>
      </c>
      <c r="H59" s="45">
        <v>2.11</v>
      </c>
      <c r="I59" s="45">
        <v>2.12</v>
      </c>
      <c r="J59" s="45">
        <v>2.09</v>
      </c>
      <c r="K59" s="45">
        <v>2.06</v>
      </c>
      <c r="L59" s="45">
        <v>2.15</v>
      </c>
      <c r="M59" s="45">
        <v>2.16</v>
      </c>
      <c r="N59" s="45">
        <v>2.13</v>
      </c>
      <c r="O59" s="45">
        <v>2.14</v>
      </c>
      <c r="P59" s="45">
        <v>2.13</v>
      </c>
      <c r="Q59" s="45">
        <v>2.1</v>
      </c>
      <c r="R59" s="45">
        <v>2.11</v>
      </c>
      <c r="S59" s="45">
        <v>2.12</v>
      </c>
      <c r="T59" s="45">
        <v>2.1</v>
      </c>
      <c r="U59" s="45">
        <v>2.17</v>
      </c>
      <c r="V59" s="45">
        <v>2.15</v>
      </c>
      <c r="W59" s="45">
        <v>2.09</v>
      </c>
      <c r="X59" s="45">
        <v>2.11</v>
      </c>
      <c r="Y59" s="45">
        <v>2.1800000000000002</v>
      </c>
      <c r="Z59" s="45">
        <v>2.16</v>
      </c>
      <c r="AA59" s="45">
        <v>2.16</v>
      </c>
      <c r="AB59" s="45">
        <v>2.15</v>
      </c>
      <c r="AC59" s="45">
        <v>2.1</v>
      </c>
      <c r="AD59" s="45">
        <v>2.12</v>
      </c>
      <c r="AE59" s="45">
        <v>2.14</v>
      </c>
      <c r="AF59" s="45">
        <v>2.11</v>
      </c>
    </row>
    <row r="60" spans="1:32" s="45" customFormat="1" x14ac:dyDescent="0.25">
      <c r="A60" s="44" t="s">
        <v>80</v>
      </c>
      <c r="B60" s="44">
        <v>0</v>
      </c>
      <c r="C60" s="45">
        <f>(B60-((B60/100)*5))</f>
        <v>0</v>
      </c>
      <c r="D60" s="45">
        <f>(B60-((B60/100)*20))</f>
        <v>0</v>
      </c>
      <c r="E60" s="45">
        <f>((B60/100)*5)+B60</f>
        <v>0</v>
      </c>
      <c r="F60" s="45">
        <f>((B60/100)*20)+B60</f>
        <v>0</v>
      </c>
      <c r="G60" s="45" t="s">
        <v>80</v>
      </c>
      <c r="H60" s="45">
        <v>10.26</v>
      </c>
      <c r="I60" s="45">
        <v>11.05</v>
      </c>
      <c r="J60" s="45">
        <v>9.08</v>
      </c>
      <c r="K60" s="45">
        <v>10.42</v>
      </c>
      <c r="L60" s="45">
        <v>8.6</v>
      </c>
      <c r="M60" s="45">
        <v>10.82</v>
      </c>
      <c r="N60" s="45">
        <v>10.86</v>
      </c>
      <c r="O60" s="45">
        <v>10.38</v>
      </c>
      <c r="P60" s="45">
        <v>11.32</v>
      </c>
      <c r="Q60" s="45">
        <v>10.88</v>
      </c>
      <c r="R60" s="45">
        <v>10.71</v>
      </c>
      <c r="S60" s="45">
        <v>11.73</v>
      </c>
      <c r="T60" s="45">
        <v>10.72</v>
      </c>
      <c r="U60" s="45">
        <v>10.38</v>
      </c>
      <c r="V60" s="45">
        <v>11.4</v>
      </c>
      <c r="W60" s="45">
        <v>9.65</v>
      </c>
      <c r="X60" s="45">
        <v>11.26</v>
      </c>
      <c r="Y60" s="45">
        <v>10.1</v>
      </c>
      <c r="Z60" s="45">
        <v>10.52</v>
      </c>
      <c r="AA60" s="45">
        <v>11.07</v>
      </c>
      <c r="AB60" s="45">
        <v>11.18</v>
      </c>
      <c r="AC60" s="45">
        <v>9.6300000000000008</v>
      </c>
      <c r="AD60" s="45">
        <v>12.45</v>
      </c>
      <c r="AE60" s="45">
        <v>9.6</v>
      </c>
      <c r="AF60" s="45">
        <v>10.98</v>
      </c>
    </row>
    <row r="61" spans="1:32" s="45" customFormat="1" x14ac:dyDescent="0.25">
      <c r="A61" s="44"/>
      <c r="B61" s="44"/>
      <c r="G61" s="45" t="s">
        <v>81</v>
      </c>
      <c r="H61" s="45">
        <v>1.03</v>
      </c>
      <c r="I61" s="45">
        <v>1.04</v>
      </c>
      <c r="J61" s="45">
        <v>1.03</v>
      </c>
      <c r="K61" s="45">
        <v>1.03</v>
      </c>
      <c r="L61" s="45">
        <v>1.03</v>
      </c>
      <c r="M61" s="45">
        <v>1.04</v>
      </c>
      <c r="N61" s="45">
        <v>1.05</v>
      </c>
      <c r="O61" s="45">
        <v>1.05</v>
      </c>
      <c r="P61" s="45">
        <v>1.05</v>
      </c>
      <c r="Q61" s="45">
        <v>1.04</v>
      </c>
      <c r="R61" s="45">
        <v>1.04</v>
      </c>
      <c r="S61" s="45">
        <v>1.05</v>
      </c>
      <c r="T61" s="45">
        <v>1.04</v>
      </c>
      <c r="U61" s="45">
        <v>1.04</v>
      </c>
      <c r="V61" s="45">
        <v>1.04</v>
      </c>
      <c r="W61" s="45">
        <v>1.03</v>
      </c>
      <c r="X61" s="45">
        <v>1.04</v>
      </c>
      <c r="Y61" s="45">
        <v>1.04</v>
      </c>
      <c r="Z61" s="45">
        <v>1.04</v>
      </c>
      <c r="AA61" s="45">
        <v>1.06</v>
      </c>
      <c r="AB61" s="45">
        <v>1.06</v>
      </c>
      <c r="AC61" s="45">
        <v>1.04</v>
      </c>
      <c r="AD61" s="45">
        <v>1.06</v>
      </c>
      <c r="AE61" s="45">
        <v>1.04</v>
      </c>
      <c r="AF61" s="45">
        <v>1.04</v>
      </c>
    </row>
    <row r="62" spans="1:32" s="45" customFormat="1" x14ac:dyDescent="0.25">
      <c r="A62" s="44" t="s">
        <v>82</v>
      </c>
      <c r="B62" s="44">
        <v>0</v>
      </c>
      <c r="C62" s="45">
        <f>(B62-((B62/100)*5))</f>
        <v>0</v>
      </c>
      <c r="D62" s="45">
        <f>(B62-((B62/100)*20))</f>
        <v>0</v>
      </c>
      <c r="E62" s="45">
        <f>((B62/100)*5)+B62</f>
        <v>0</v>
      </c>
      <c r="F62" s="45">
        <f>((B62/100)*20)+B62</f>
        <v>0</v>
      </c>
      <c r="G62" s="45" t="s">
        <v>82</v>
      </c>
      <c r="H62" s="45">
        <v>8.1300000000000008</v>
      </c>
      <c r="I62" s="45">
        <v>8.58</v>
      </c>
      <c r="J62" s="45">
        <v>8.3000000000000007</v>
      </c>
      <c r="K62" s="45">
        <v>9.34</v>
      </c>
      <c r="L62" s="45">
        <v>7.61</v>
      </c>
      <c r="M62" s="45">
        <v>10.33</v>
      </c>
      <c r="N62" s="45">
        <v>10.43</v>
      </c>
      <c r="O62" s="45">
        <v>11.33</v>
      </c>
      <c r="P62" s="45">
        <v>8.94</v>
      </c>
      <c r="Q62" s="45">
        <v>10.06</v>
      </c>
      <c r="R62" s="45">
        <v>9.4</v>
      </c>
      <c r="S62" s="45">
        <v>9.75</v>
      </c>
      <c r="T62" s="45">
        <v>8.6</v>
      </c>
      <c r="U62" s="45">
        <v>8.42</v>
      </c>
      <c r="V62" s="45">
        <v>9.1199999999999992</v>
      </c>
      <c r="W62" s="45">
        <v>6.38</v>
      </c>
      <c r="X62" s="45">
        <v>8.65</v>
      </c>
      <c r="Y62" s="45">
        <v>9.43</v>
      </c>
      <c r="Z62" s="45">
        <v>11.05</v>
      </c>
      <c r="AA62" s="45">
        <v>10.29</v>
      </c>
      <c r="AB62" s="45">
        <v>8.75</v>
      </c>
      <c r="AC62" s="45">
        <v>8.5500000000000007</v>
      </c>
      <c r="AD62" s="45">
        <v>6.1</v>
      </c>
      <c r="AE62" s="45">
        <v>9.44</v>
      </c>
      <c r="AF62" s="45">
        <v>8.32</v>
      </c>
    </row>
    <row r="63" spans="1:32" s="45" customFormat="1" x14ac:dyDescent="0.25">
      <c r="A63" s="44"/>
      <c r="B63" s="44"/>
      <c r="G63" s="45" t="s">
        <v>83</v>
      </c>
      <c r="H63" s="45">
        <v>1.2</v>
      </c>
      <c r="I63" s="45">
        <v>1.2</v>
      </c>
      <c r="J63" s="45">
        <v>1.18</v>
      </c>
      <c r="K63" s="45">
        <v>1.17</v>
      </c>
      <c r="L63" s="45">
        <v>1.18</v>
      </c>
      <c r="M63" s="45">
        <v>1.19</v>
      </c>
      <c r="N63" s="45">
        <v>1.22</v>
      </c>
      <c r="O63" s="45">
        <v>1.22</v>
      </c>
      <c r="P63" s="45">
        <v>1.21</v>
      </c>
      <c r="Q63" s="45">
        <v>1.19</v>
      </c>
      <c r="R63" s="45">
        <v>1.19</v>
      </c>
      <c r="S63" s="45">
        <v>1.19</v>
      </c>
      <c r="T63" s="45">
        <v>1.18</v>
      </c>
      <c r="U63" s="45">
        <v>1.21</v>
      </c>
      <c r="V63" s="45">
        <v>1.21</v>
      </c>
      <c r="W63" s="45">
        <v>1.19</v>
      </c>
      <c r="X63" s="45">
        <v>1.2</v>
      </c>
      <c r="Y63" s="45">
        <v>1.22</v>
      </c>
      <c r="Z63" s="45">
        <v>1.22</v>
      </c>
      <c r="AA63" s="45">
        <v>1.2</v>
      </c>
      <c r="AB63" s="45">
        <v>1.19</v>
      </c>
      <c r="AC63" s="45">
        <v>1.21</v>
      </c>
      <c r="AD63" s="45">
        <v>1.2</v>
      </c>
      <c r="AE63" s="45">
        <v>1.19</v>
      </c>
      <c r="AF63" s="45">
        <v>1.18</v>
      </c>
    </row>
    <row r="64" spans="1:32" s="45" customFormat="1" x14ac:dyDescent="0.25">
      <c r="A64" s="44" t="s">
        <v>84</v>
      </c>
      <c r="B64" s="44">
        <v>40</v>
      </c>
      <c r="C64" s="45">
        <f>(B64-((B64/100)*5))</f>
        <v>38</v>
      </c>
      <c r="D64" s="45">
        <f>(B64-((B64/100)*20))</f>
        <v>32</v>
      </c>
      <c r="E64" s="45">
        <f>((B64/100)*5)+B64</f>
        <v>42</v>
      </c>
      <c r="F64" s="45">
        <f>((B64/100)*20)+B64</f>
        <v>48</v>
      </c>
      <c r="G64" s="45" t="s">
        <v>84</v>
      </c>
      <c r="H64" s="45">
        <v>38.32</v>
      </c>
      <c r="I64" s="45">
        <v>28.58</v>
      </c>
      <c r="J64" s="45">
        <v>45.23</v>
      </c>
      <c r="K64" s="45">
        <v>55.4</v>
      </c>
      <c r="L64" s="45">
        <v>32.17</v>
      </c>
      <c r="M64" s="45">
        <v>45.81</v>
      </c>
      <c r="N64" s="45">
        <v>38.020000000000003</v>
      </c>
      <c r="O64" s="45">
        <v>36.06</v>
      </c>
      <c r="P64" s="45">
        <v>32.79</v>
      </c>
      <c r="Q64" s="45">
        <v>38.21</v>
      </c>
      <c r="R64" s="45">
        <v>51.05</v>
      </c>
      <c r="S64" s="45">
        <v>35.869999999999997</v>
      </c>
      <c r="T64" s="45">
        <v>37.22</v>
      </c>
      <c r="U64" s="45">
        <v>26.2</v>
      </c>
      <c r="V64" s="45">
        <v>34.909999999999997</v>
      </c>
      <c r="W64" s="45">
        <v>21.71</v>
      </c>
      <c r="X64" s="45">
        <v>38.4</v>
      </c>
      <c r="Y64" s="45">
        <v>33.42</v>
      </c>
      <c r="Z64" s="45">
        <v>37.1</v>
      </c>
      <c r="AA64" s="45">
        <v>40.770000000000003</v>
      </c>
      <c r="AB64" s="45">
        <v>36.42</v>
      </c>
      <c r="AC64" s="45">
        <v>50.05</v>
      </c>
      <c r="AD64" s="45">
        <v>24.21</v>
      </c>
      <c r="AE64" s="45">
        <v>29.22</v>
      </c>
      <c r="AF64" s="45">
        <v>31.36</v>
      </c>
    </row>
    <row r="65" spans="1:32" s="45" customFormat="1" x14ac:dyDescent="0.25">
      <c r="A65" s="44"/>
      <c r="B65" s="44"/>
      <c r="G65" s="45" t="s">
        <v>85</v>
      </c>
      <c r="H65" s="45">
        <v>6.68</v>
      </c>
      <c r="I65" s="45">
        <v>6.72</v>
      </c>
      <c r="J65" s="45">
        <v>6.72</v>
      </c>
      <c r="K65" s="45">
        <v>6.7</v>
      </c>
      <c r="L65" s="45">
        <v>6.23</v>
      </c>
      <c r="M65" s="45">
        <v>6.3</v>
      </c>
      <c r="N65" s="45">
        <v>6.41</v>
      </c>
      <c r="O65" s="45">
        <v>6.35</v>
      </c>
      <c r="P65" s="45">
        <v>6.29</v>
      </c>
      <c r="Q65" s="45">
        <v>6.25</v>
      </c>
      <c r="R65" s="45">
        <v>6.31</v>
      </c>
      <c r="S65" s="45">
        <v>6.78</v>
      </c>
      <c r="T65" s="45">
        <v>6.72</v>
      </c>
      <c r="U65" s="45">
        <v>6.29</v>
      </c>
      <c r="V65" s="45">
        <v>6.27</v>
      </c>
      <c r="W65" s="45">
        <v>6.24</v>
      </c>
      <c r="X65" s="45">
        <v>6.3</v>
      </c>
      <c r="Y65" s="45">
        <v>6.33</v>
      </c>
      <c r="Z65" s="45">
        <v>6.3</v>
      </c>
      <c r="AA65" s="45">
        <v>6.36</v>
      </c>
      <c r="AB65" s="45">
        <v>6.18</v>
      </c>
      <c r="AC65" s="45">
        <v>6.27</v>
      </c>
      <c r="AD65" s="45">
        <v>6.13</v>
      </c>
      <c r="AE65" s="45">
        <v>6.18</v>
      </c>
      <c r="AF65" s="45">
        <v>6.26</v>
      </c>
    </row>
    <row r="66" spans="1:32" s="45" customFormat="1" x14ac:dyDescent="0.25">
      <c r="A66" s="44" t="s">
        <v>86</v>
      </c>
      <c r="B66" s="44">
        <v>12.299999999999999</v>
      </c>
      <c r="C66" s="45">
        <f>(B66-((B66/100)*5))</f>
        <v>11.684999999999999</v>
      </c>
      <c r="D66" s="45">
        <f>(B66-((B66/100)*20))</f>
        <v>9.84</v>
      </c>
      <c r="E66" s="45">
        <f>((B66/100)*5)+B66</f>
        <v>12.914999999999999</v>
      </c>
      <c r="F66" s="45">
        <f>((B66/100)*20)+B66</f>
        <v>14.759999999999998</v>
      </c>
      <c r="G66" s="45" t="s">
        <v>86</v>
      </c>
      <c r="H66" s="45" t="s">
        <v>34</v>
      </c>
      <c r="I66" s="45" t="s">
        <v>34</v>
      </c>
      <c r="J66" s="45" t="s">
        <v>34</v>
      </c>
      <c r="K66" s="45" t="s">
        <v>34</v>
      </c>
      <c r="L66" s="45" t="s">
        <v>34</v>
      </c>
      <c r="M66" s="45" t="s">
        <v>34</v>
      </c>
      <c r="N66" s="45" t="s">
        <v>34</v>
      </c>
      <c r="O66" s="45" t="s">
        <v>34</v>
      </c>
      <c r="P66" s="45" t="s">
        <v>34</v>
      </c>
      <c r="Q66" s="45" t="s">
        <v>34</v>
      </c>
      <c r="R66" s="45" t="s">
        <v>34</v>
      </c>
      <c r="S66" s="45" t="s">
        <v>34</v>
      </c>
      <c r="T66" s="45" t="s">
        <v>34</v>
      </c>
      <c r="U66" s="45" t="s">
        <v>34</v>
      </c>
      <c r="V66" s="45" t="s">
        <v>34</v>
      </c>
      <c r="W66" s="45" t="s">
        <v>34</v>
      </c>
      <c r="X66" s="45" t="s">
        <v>34</v>
      </c>
      <c r="Y66" s="45" t="s">
        <v>34</v>
      </c>
      <c r="Z66" s="45" t="s">
        <v>34</v>
      </c>
      <c r="AA66" s="45" t="s">
        <v>34</v>
      </c>
      <c r="AB66" s="45" t="s">
        <v>34</v>
      </c>
      <c r="AC66" s="45" t="s">
        <v>34</v>
      </c>
      <c r="AD66" s="45" t="s">
        <v>34</v>
      </c>
      <c r="AE66" s="45" t="s">
        <v>34</v>
      </c>
      <c r="AF66" s="45" t="s">
        <v>34</v>
      </c>
    </row>
    <row r="67" spans="1:32" s="45" customFormat="1" x14ac:dyDescent="0.25">
      <c r="A67" s="44"/>
      <c r="B67" s="44"/>
      <c r="G67" s="45" t="s">
        <v>87</v>
      </c>
      <c r="H67" s="45">
        <v>686.92</v>
      </c>
      <c r="I67" s="45">
        <v>690.14</v>
      </c>
      <c r="J67" s="45">
        <v>690.19</v>
      </c>
      <c r="K67" s="45">
        <v>683.46</v>
      </c>
      <c r="L67" s="45">
        <v>684.71</v>
      </c>
      <c r="M67" s="45">
        <v>686.02</v>
      </c>
      <c r="N67" s="45">
        <v>700.98</v>
      </c>
      <c r="O67" s="45">
        <v>697.32</v>
      </c>
      <c r="P67" s="45">
        <v>694.03</v>
      </c>
      <c r="Q67" s="45">
        <v>691.41</v>
      </c>
      <c r="R67" s="45">
        <v>690.61</v>
      </c>
      <c r="S67" s="45">
        <v>693.6</v>
      </c>
      <c r="T67" s="45">
        <v>687.48</v>
      </c>
      <c r="U67" s="45">
        <v>687.76</v>
      </c>
      <c r="V67" s="45">
        <v>685.65</v>
      </c>
      <c r="W67" s="45">
        <v>690.67</v>
      </c>
      <c r="X67" s="45">
        <v>688.85</v>
      </c>
      <c r="Y67" s="45">
        <v>693.14</v>
      </c>
      <c r="Z67" s="45">
        <v>686.81</v>
      </c>
      <c r="AA67" s="45">
        <v>696.9</v>
      </c>
      <c r="AB67" s="45">
        <v>699.71</v>
      </c>
      <c r="AC67" s="45">
        <v>695.61</v>
      </c>
      <c r="AD67" s="45">
        <v>697.22</v>
      </c>
      <c r="AE67" s="45">
        <v>691.53</v>
      </c>
      <c r="AF67" s="45">
        <v>688.88</v>
      </c>
    </row>
    <row r="68" spans="1:32" s="45" customFormat="1" x14ac:dyDescent="0.25">
      <c r="A68" s="44" t="s">
        <v>88</v>
      </c>
      <c r="B68" s="44">
        <v>0</v>
      </c>
      <c r="C68" s="45">
        <f>(B68-((B68/100)*5))</f>
        <v>0</v>
      </c>
      <c r="D68" s="45">
        <f>(B68-((B68/100)*20))</f>
        <v>0</v>
      </c>
      <c r="E68" s="45">
        <f>((B68/100)*5)+B68</f>
        <v>0</v>
      </c>
      <c r="F68" s="45">
        <f>((B68/100)*20)+B68</f>
        <v>0</v>
      </c>
      <c r="G68" s="45" t="s">
        <v>88</v>
      </c>
      <c r="H68" s="45" t="s">
        <v>34</v>
      </c>
      <c r="I68" s="45" t="s">
        <v>34</v>
      </c>
      <c r="J68" s="45" t="s">
        <v>34</v>
      </c>
      <c r="K68" s="45" t="s">
        <v>34</v>
      </c>
      <c r="L68" s="45" t="s">
        <v>34</v>
      </c>
      <c r="M68" s="45" t="s">
        <v>34</v>
      </c>
      <c r="N68" s="45" t="s">
        <v>34</v>
      </c>
      <c r="O68" s="45" t="s">
        <v>34</v>
      </c>
      <c r="P68" s="45" t="s">
        <v>34</v>
      </c>
      <c r="Q68" s="45" t="s">
        <v>34</v>
      </c>
      <c r="R68" s="45" t="s">
        <v>34</v>
      </c>
      <c r="S68" s="45" t="s">
        <v>34</v>
      </c>
      <c r="T68" s="45" t="s">
        <v>34</v>
      </c>
      <c r="U68" s="45" t="s">
        <v>34</v>
      </c>
      <c r="V68" s="45" t="s">
        <v>34</v>
      </c>
      <c r="W68" s="45" t="s">
        <v>34</v>
      </c>
      <c r="X68" s="45" t="s">
        <v>34</v>
      </c>
      <c r="Y68" s="45" t="s">
        <v>34</v>
      </c>
      <c r="Z68" s="45" t="s">
        <v>34</v>
      </c>
      <c r="AA68" s="45" t="s">
        <v>34</v>
      </c>
      <c r="AB68" s="45">
        <v>41.71</v>
      </c>
      <c r="AC68" s="45" t="s">
        <v>34</v>
      </c>
      <c r="AD68" s="45">
        <v>36.79</v>
      </c>
      <c r="AE68" s="45">
        <v>30.41</v>
      </c>
      <c r="AF68" s="45" t="s">
        <v>34</v>
      </c>
    </row>
    <row r="69" spans="1:32" s="45" customFormat="1" x14ac:dyDescent="0.25">
      <c r="A69" s="44"/>
      <c r="B69" s="44"/>
      <c r="G69" s="45" t="s">
        <v>89</v>
      </c>
      <c r="H69" s="45">
        <v>1109.97</v>
      </c>
      <c r="I69" s="45">
        <v>1114.67</v>
      </c>
      <c r="J69" s="45">
        <v>1116.3499999999999</v>
      </c>
      <c r="K69" s="45">
        <v>1106.6600000000001</v>
      </c>
      <c r="L69" s="45">
        <v>1107.21</v>
      </c>
      <c r="M69" s="45">
        <v>1106.1400000000001</v>
      </c>
      <c r="N69" s="45">
        <v>1133.46</v>
      </c>
      <c r="O69" s="45">
        <v>1124.54</v>
      </c>
      <c r="P69" s="45">
        <v>1116.8699999999999</v>
      </c>
      <c r="Q69" s="45">
        <v>1112.99</v>
      </c>
      <c r="R69" s="45">
        <v>1117.03</v>
      </c>
      <c r="S69" s="45">
        <v>1123.72</v>
      </c>
      <c r="T69" s="45">
        <v>1108.0999999999999</v>
      </c>
      <c r="U69" s="45">
        <v>1105.7</v>
      </c>
      <c r="V69" s="45">
        <v>1101.8399999999999</v>
      </c>
      <c r="W69" s="45">
        <v>1116.93</v>
      </c>
      <c r="X69" s="45">
        <v>1116.21</v>
      </c>
      <c r="Y69" s="45">
        <v>1114.49</v>
      </c>
      <c r="Z69" s="45">
        <v>1111.79</v>
      </c>
      <c r="AA69" s="45">
        <v>1131.17</v>
      </c>
      <c r="AB69" s="45">
        <v>10</v>
      </c>
      <c r="AC69" s="45">
        <v>1123.22</v>
      </c>
      <c r="AD69" s="45">
        <v>9.86</v>
      </c>
      <c r="AE69" s="45">
        <v>9.94</v>
      </c>
      <c r="AF69" s="45">
        <v>1104.76</v>
      </c>
    </row>
    <row r="70" spans="1:32" s="45" customFormat="1" x14ac:dyDescent="0.25">
      <c r="A70" s="44" t="s">
        <v>90</v>
      </c>
      <c r="B70" s="44">
        <v>52.5</v>
      </c>
      <c r="C70" s="45">
        <f>(B70-((B70/100)*5))</f>
        <v>49.875</v>
      </c>
      <c r="D70" s="45">
        <f>(B70-((B70/100)*20))</f>
        <v>42</v>
      </c>
      <c r="E70" s="45">
        <f>((B70/100)*5)+B70</f>
        <v>55.125</v>
      </c>
      <c r="F70" s="45">
        <f>((B70/100)*20)+B70</f>
        <v>63</v>
      </c>
      <c r="G70" s="45" t="s">
        <v>90</v>
      </c>
      <c r="H70" s="45">
        <v>46.19</v>
      </c>
      <c r="I70" s="45">
        <v>60.56</v>
      </c>
      <c r="J70" s="45" t="s">
        <v>34</v>
      </c>
      <c r="K70" s="45">
        <v>56.21</v>
      </c>
      <c r="L70" s="45" t="s">
        <v>34</v>
      </c>
      <c r="M70" s="45">
        <v>44.9</v>
      </c>
      <c r="N70" s="45" t="s">
        <v>34</v>
      </c>
      <c r="O70" s="45" t="s">
        <v>34</v>
      </c>
      <c r="P70" s="45">
        <v>69.150000000000006</v>
      </c>
      <c r="Q70" s="45">
        <v>46</v>
      </c>
      <c r="R70" s="45">
        <v>57.7</v>
      </c>
      <c r="S70" s="45">
        <v>59.47</v>
      </c>
      <c r="T70" s="45">
        <v>48.63</v>
      </c>
      <c r="U70" s="45">
        <v>58.89</v>
      </c>
      <c r="V70" s="45">
        <v>66.3</v>
      </c>
      <c r="W70" s="45">
        <v>44.72</v>
      </c>
      <c r="X70" s="45">
        <v>58.39</v>
      </c>
      <c r="Y70" s="45">
        <v>58.66</v>
      </c>
      <c r="Z70" s="45">
        <v>51.9</v>
      </c>
      <c r="AA70" s="45">
        <v>68.19</v>
      </c>
      <c r="AB70" s="45">
        <v>62.06</v>
      </c>
      <c r="AC70" s="45">
        <v>52.57</v>
      </c>
      <c r="AD70" s="45">
        <v>68.84</v>
      </c>
      <c r="AE70" s="45">
        <v>47.98</v>
      </c>
      <c r="AF70" s="45">
        <v>46.47</v>
      </c>
    </row>
    <row r="71" spans="1:32" s="45" customFormat="1" x14ac:dyDescent="0.25">
      <c r="A71" s="44"/>
      <c r="B71" s="44"/>
      <c r="G71" s="45" t="s">
        <v>91</v>
      </c>
      <c r="H71" s="45">
        <v>13.22</v>
      </c>
      <c r="I71" s="45">
        <v>13.27</v>
      </c>
      <c r="J71" s="45">
        <v>1516.63</v>
      </c>
      <c r="K71" s="45">
        <v>13.23</v>
      </c>
      <c r="L71" s="45">
        <v>1502.51</v>
      </c>
      <c r="M71" s="45">
        <v>13.32</v>
      </c>
      <c r="N71" s="45">
        <v>1532.06</v>
      </c>
      <c r="O71" s="45">
        <v>1534.56</v>
      </c>
      <c r="P71" s="45">
        <v>13.46</v>
      </c>
      <c r="Q71" s="45">
        <v>13.33</v>
      </c>
      <c r="R71" s="45">
        <v>13.43</v>
      </c>
      <c r="S71" s="45">
        <v>13.48</v>
      </c>
      <c r="T71" s="45">
        <v>13.29</v>
      </c>
      <c r="U71" s="45">
        <v>13.37</v>
      </c>
      <c r="V71" s="45">
        <v>13.29</v>
      </c>
      <c r="W71" s="45">
        <v>13.28</v>
      </c>
      <c r="X71" s="45">
        <v>13.47</v>
      </c>
      <c r="Y71" s="45">
        <v>13.41</v>
      </c>
      <c r="Z71" s="45">
        <v>13.36</v>
      </c>
      <c r="AA71" s="45">
        <v>13.62</v>
      </c>
      <c r="AB71" s="45">
        <v>13.49</v>
      </c>
      <c r="AC71" s="45">
        <v>13.41</v>
      </c>
      <c r="AD71" s="45">
        <v>13.38</v>
      </c>
      <c r="AE71" s="45">
        <v>13.49</v>
      </c>
      <c r="AF71" s="45">
        <v>13.35</v>
      </c>
    </row>
    <row r="72" spans="1:32" s="45" customFormat="1" x14ac:dyDescent="0.25">
      <c r="A72" s="44" t="s">
        <v>92</v>
      </c>
      <c r="B72" s="44">
        <v>0.9</v>
      </c>
      <c r="C72" s="45">
        <f>(B72-((B72/100)*5))</f>
        <v>0.85499999999999998</v>
      </c>
      <c r="D72" s="45">
        <f>(B72-((B72/100)*20))</f>
        <v>0.72</v>
      </c>
      <c r="E72" s="45">
        <f>((B72/100)*5)+B72</f>
        <v>0.94500000000000006</v>
      </c>
      <c r="F72" s="45">
        <f>((B72/100)*20)+B72</f>
        <v>1.08</v>
      </c>
      <c r="G72" s="45" t="s">
        <v>92</v>
      </c>
      <c r="H72" s="45" t="s">
        <v>34</v>
      </c>
      <c r="I72" s="45" t="s">
        <v>34</v>
      </c>
      <c r="J72" s="45" t="s">
        <v>34</v>
      </c>
      <c r="K72" s="45" t="s">
        <v>34</v>
      </c>
      <c r="L72" s="45" t="s">
        <v>34</v>
      </c>
      <c r="M72" s="45" t="s">
        <v>34</v>
      </c>
      <c r="N72" s="45" t="s">
        <v>34</v>
      </c>
      <c r="O72" s="45" t="s">
        <v>34</v>
      </c>
      <c r="P72" s="45" t="s">
        <v>34</v>
      </c>
      <c r="Q72" s="45" t="s">
        <v>34</v>
      </c>
      <c r="R72" s="45" t="s">
        <v>34</v>
      </c>
      <c r="S72" s="45" t="s">
        <v>34</v>
      </c>
      <c r="T72" s="45" t="s">
        <v>34</v>
      </c>
      <c r="U72" s="45" t="s">
        <v>34</v>
      </c>
      <c r="V72" s="45" t="s">
        <v>34</v>
      </c>
      <c r="W72" s="45" t="s">
        <v>34</v>
      </c>
      <c r="X72" s="45" t="s">
        <v>34</v>
      </c>
      <c r="Y72" s="45" t="s">
        <v>34</v>
      </c>
      <c r="Z72" s="45" t="s">
        <v>34</v>
      </c>
      <c r="AA72" s="45" t="s">
        <v>34</v>
      </c>
      <c r="AB72" s="45" t="s">
        <v>34</v>
      </c>
      <c r="AC72" s="45" t="s">
        <v>34</v>
      </c>
      <c r="AD72" s="45" t="s">
        <v>34</v>
      </c>
      <c r="AE72" s="45" t="s">
        <v>34</v>
      </c>
      <c r="AF72" s="45" t="s">
        <v>34</v>
      </c>
    </row>
    <row r="73" spans="1:32" s="45" customFormat="1" x14ac:dyDescent="0.25">
      <c r="A73" s="44"/>
      <c r="B73" s="44"/>
      <c r="G73" s="45" t="s">
        <v>93</v>
      </c>
      <c r="H73" s="45">
        <v>598.91</v>
      </c>
      <c r="I73" s="45">
        <v>601.94000000000005</v>
      </c>
      <c r="J73" s="45">
        <v>607.91999999999996</v>
      </c>
      <c r="K73" s="45">
        <v>605.65</v>
      </c>
      <c r="L73" s="45">
        <v>609.9</v>
      </c>
      <c r="M73" s="45">
        <v>613.89</v>
      </c>
      <c r="N73" s="45">
        <v>623.54999999999995</v>
      </c>
      <c r="O73" s="45">
        <v>609.53</v>
      </c>
      <c r="P73" s="45">
        <v>605.08000000000004</v>
      </c>
      <c r="Q73" s="45">
        <v>608.49</v>
      </c>
      <c r="R73" s="45">
        <v>616.66</v>
      </c>
      <c r="S73" s="45">
        <v>610.74</v>
      </c>
      <c r="T73" s="45">
        <v>606.94000000000005</v>
      </c>
      <c r="U73" s="45">
        <v>616.54999999999995</v>
      </c>
      <c r="V73" s="45">
        <v>610.11</v>
      </c>
      <c r="W73" s="45">
        <v>599.85</v>
      </c>
      <c r="X73" s="45">
        <v>605.36</v>
      </c>
      <c r="Y73" s="45">
        <v>611.59</v>
      </c>
      <c r="Z73" s="45">
        <v>618.77</v>
      </c>
      <c r="AA73" s="45">
        <v>620.53</v>
      </c>
      <c r="AB73" s="45">
        <v>623.04999999999995</v>
      </c>
      <c r="AC73" s="45">
        <v>614.01</v>
      </c>
      <c r="AD73" s="45">
        <v>616.37</v>
      </c>
      <c r="AE73" s="45">
        <v>612.55999999999995</v>
      </c>
      <c r="AF73" s="45">
        <v>620.54999999999995</v>
      </c>
    </row>
    <row r="74" spans="1:32" s="45" customFormat="1" x14ac:dyDescent="0.25">
      <c r="A74" s="44" t="s">
        <v>94</v>
      </c>
      <c r="B74" s="44">
        <v>190</v>
      </c>
      <c r="C74" s="45">
        <f>(B74-((B74/100)*5))</f>
        <v>180.5</v>
      </c>
      <c r="D74" s="45">
        <f>(B74-((B74/100)*20))</f>
        <v>152</v>
      </c>
      <c r="E74" s="45">
        <f>((B74/100)*5)+B74</f>
        <v>199.5</v>
      </c>
      <c r="F74" s="45">
        <f>((B74/100)*20)+B74</f>
        <v>228</v>
      </c>
      <c r="G74" s="45" t="s">
        <v>94</v>
      </c>
      <c r="H74" s="45">
        <v>215.13</v>
      </c>
      <c r="I74" s="45">
        <v>246.43</v>
      </c>
      <c r="J74" s="45">
        <v>236.26</v>
      </c>
      <c r="K74" s="45">
        <v>213.2</v>
      </c>
      <c r="L74" s="45">
        <v>211.53</v>
      </c>
      <c r="M74" s="45">
        <v>246.76</v>
      </c>
      <c r="N74" s="45">
        <v>209.58</v>
      </c>
      <c r="O74" s="45">
        <v>219.63</v>
      </c>
      <c r="P74" s="45">
        <v>224.42</v>
      </c>
      <c r="Q74" s="45">
        <v>208.05</v>
      </c>
      <c r="R74" s="45">
        <v>218.21</v>
      </c>
      <c r="S74" s="45">
        <v>238.45</v>
      </c>
      <c r="T74" s="45">
        <v>218.24</v>
      </c>
      <c r="U74" s="45">
        <v>223.89</v>
      </c>
      <c r="V74" s="45">
        <v>215.53</v>
      </c>
      <c r="W74" s="45">
        <v>240.74</v>
      </c>
      <c r="X74" s="45">
        <v>219.32</v>
      </c>
      <c r="Y74" s="45">
        <v>198.03</v>
      </c>
      <c r="Z74" s="45">
        <v>190.68</v>
      </c>
      <c r="AA74" s="45">
        <v>205.19</v>
      </c>
      <c r="AB74" s="45">
        <v>212.75</v>
      </c>
      <c r="AC74" s="45">
        <v>197.65</v>
      </c>
      <c r="AD74" s="45">
        <v>224.8</v>
      </c>
      <c r="AE74" s="45">
        <v>228.48</v>
      </c>
      <c r="AF74" s="45">
        <v>209.33</v>
      </c>
    </row>
    <row r="75" spans="1:32" s="45" customFormat="1" x14ac:dyDescent="0.25">
      <c r="A75" s="44"/>
      <c r="B75" s="44"/>
      <c r="G75" s="45" t="s">
        <v>95</v>
      </c>
      <c r="H75" s="45">
        <v>12.7</v>
      </c>
      <c r="I75" s="45">
        <v>12.89</v>
      </c>
      <c r="J75" s="45">
        <v>12.91</v>
      </c>
      <c r="K75" s="45">
        <v>12.66</v>
      </c>
      <c r="L75" s="45">
        <v>12.79</v>
      </c>
      <c r="M75" s="45">
        <v>13.09</v>
      </c>
      <c r="N75" s="45">
        <v>12.96</v>
      </c>
      <c r="O75" s="45">
        <v>12.91</v>
      </c>
      <c r="P75" s="45">
        <v>12.86</v>
      </c>
      <c r="Q75" s="45">
        <v>12.78</v>
      </c>
      <c r="R75" s="45">
        <v>12.88</v>
      </c>
      <c r="S75" s="45">
        <v>12.99</v>
      </c>
      <c r="T75" s="45">
        <v>12.74</v>
      </c>
      <c r="U75" s="45">
        <v>12.96</v>
      </c>
      <c r="V75" s="45">
        <v>12.82</v>
      </c>
      <c r="W75" s="45">
        <v>12.92</v>
      </c>
      <c r="X75" s="45">
        <v>12.83</v>
      </c>
      <c r="Y75" s="45">
        <v>12.79</v>
      </c>
      <c r="Z75" s="45">
        <v>12.67</v>
      </c>
      <c r="AA75" s="45">
        <v>12.88</v>
      </c>
      <c r="AB75" s="45">
        <v>12.91</v>
      </c>
      <c r="AC75" s="45">
        <v>12.65</v>
      </c>
      <c r="AD75" s="45">
        <v>12.87</v>
      </c>
      <c r="AE75" s="45">
        <v>13.01</v>
      </c>
      <c r="AF75" s="45">
        <v>12.72</v>
      </c>
    </row>
    <row r="76" spans="1:32" s="45" customFormat="1" x14ac:dyDescent="0.25">
      <c r="A76" s="44" t="s">
        <v>96</v>
      </c>
      <c r="B76" s="44">
        <v>9.879999999999999</v>
      </c>
      <c r="C76" s="45">
        <f>(B76-((B76/100)*5))</f>
        <v>9.3859999999999992</v>
      </c>
      <c r="D76" s="45">
        <f>(B76-((B76/100)*20))</f>
        <v>7.903999999999999</v>
      </c>
      <c r="E76" s="45">
        <f>((B76/100)*5)+B76</f>
        <v>10.373999999999999</v>
      </c>
      <c r="F76" s="45">
        <f>((B76/100)*20)+B76</f>
        <v>11.855999999999998</v>
      </c>
      <c r="G76" s="45" t="s">
        <v>96</v>
      </c>
      <c r="H76" s="45">
        <v>61.4</v>
      </c>
      <c r="I76" s="45">
        <v>45.59</v>
      </c>
      <c r="J76" s="45">
        <v>61.53</v>
      </c>
      <c r="K76" s="45">
        <v>62.14</v>
      </c>
      <c r="L76" s="45">
        <v>55.36</v>
      </c>
      <c r="M76" s="45">
        <v>49.59</v>
      </c>
      <c r="N76" s="45">
        <v>64.09</v>
      </c>
      <c r="O76" s="45">
        <v>53.48</v>
      </c>
      <c r="P76" s="45">
        <v>50.75</v>
      </c>
      <c r="Q76" s="45">
        <v>57.13</v>
      </c>
      <c r="R76" s="45">
        <v>50.23</v>
      </c>
      <c r="S76" s="45">
        <v>46.41</v>
      </c>
      <c r="T76" s="45">
        <v>65.38</v>
      </c>
      <c r="U76" s="45">
        <v>51</v>
      </c>
      <c r="V76" s="45">
        <v>56.75</v>
      </c>
      <c r="W76" s="45">
        <v>56.09</v>
      </c>
      <c r="X76" s="45">
        <v>60.87</v>
      </c>
      <c r="Y76" s="45">
        <v>69.56</v>
      </c>
      <c r="Z76" s="45">
        <v>66.650000000000006</v>
      </c>
      <c r="AA76" s="45">
        <v>62.73</v>
      </c>
      <c r="AB76" s="45">
        <v>53.68</v>
      </c>
      <c r="AC76" s="45">
        <v>55.01</v>
      </c>
      <c r="AD76" s="45">
        <v>59.57</v>
      </c>
      <c r="AE76" s="45">
        <v>64.819999999999993</v>
      </c>
      <c r="AF76" s="45">
        <v>59.66</v>
      </c>
    </row>
    <row r="77" spans="1:32" s="45" customFormat="1" x14ac:dyDescent="0.25">
      <c r="A77" s="44"/>
      <c r="B77" s="44"/>
      <c r="G77" s="45" t="s">
        <v>97</v>
      </c>
      <c r="H77" s="45">
        <v>6.35</v>
      </c>
      <c r="I77" s="45">
        <v>6.33</v>
      </c>
      <c r="J77" s="45">
        <v>6.47</v>
      </c>
      <c r="K77" s="45">
        <v>6.33</v>
      </c>
      <c r="L77" s="45">
        <v>6.32</v>
      </c>
      <c r="M77" s="45">
        <v>6.43</v>
      </c>
      <c r="N77" s="45">
        <v>6.47</v>
      </c>
      <c r="O77" s="45">
        <v>6.36</v>
      </c>
      <c r="P77" s="45">
        <v>6.33</v>
      </c>
      <c r="Q77" s="45">
        <v>6.33</v>
      </c>
      <c r="R77" s="45">
        <v>6.31</v>
      </c>
      <c r="S77" s="45">
        <v>6.36</v>
      </c>
      <c r="T77" s="45">
        <v>6.41</v>
      </c>
      <c r="U77" s="45">
        <v>6.34</v>
      </c>
      <c r="V77" s="45">
        <v>6.34</v>
      </c>
      <c r="W77" s="45">
        <v>6.41</v>
      </c>
      <c r="X77" s="45">
        <v>6.39</v>
      </c>
      <c r="Y77" s="45">
        <v>6.44</v>
      </c>
      <c r="Z77" s="45">
        <v>6.36</v>
      </c>
      <c r="AA77" s="45">
        <v>6.45</v>
      </c>
      <c r="AB77" s="45">
        <v>6.36</v>
      </c>
      <c r="AC77" s="45">
        <v>6.26</v>
      </c>
      <c r="AD77" s="45">
        <v>6.44</v>
      </c>
      <c r="AE77" s="45">
        <v>6.53</v>
      </c>
      <c r="AF77" s="45">
        <v>6.34</v>
      </c>
    </row>
    <row r="78" spans="1:32" s="45" customFormat="1" x14ac:dyDescent="0.25">
      <c r="A78" s="44" t="s">
        <v>98</v>
      </c>
      <c r="B78" s="44">
        <v>5520.0000000000009</v>
      </c>
      <c r="C78" s="45">
        <f>(B78-((B78/100)*5))</f>
        <v>5244.0000000000009</v>
      </c>
      <c r="D78" s="45">
        <f>(B78-((B78/100)*20))</f>
        <v>4416.0000000000009</v>
      </c>
      <c r="E78" s="45">
        <f>((B78/100)*5)+B78</f>
        <v>5796.0000000000009</v>
      </c>
      <c r="F78" s="45">
        <f>((B78/100)*20)+B78</f>
        <v>6624.0000000000009</v>
      </c>
      <c r="G78" s="45" t="s">
        <v>98</v>
      </c>
      <c r="H78" s="45">
        <v>5752.77</v>
      </c>
      <c r="I78" s="45">
        <v>5739.63</v>
      </c>
      <c r="J78" s="45">
        <v>5774.66</v>
      </c>
      <c r="K78" s="45">
        <v>5790.23</v>
      </c>
      <c r="L78" s="45">
        <v>5814.52</v>
      </c>
      <c r="M78" s="45">
        <v>5873.3</v>
      </c>
      <c r="N78" s="45">
        <v>5849.82</v>
      </c>
      <c r="O78" s="45">
        <v>5838.51</v>
      </c>
      <c r="P78" s="45">
        <v>5832.82</v>
      </c>
      <c r="Q78" s="45">
        <v>5788.11</v>
      </c>
      <c r="R78" s="45">
        <v>5830.12</v>
      </c>
      <c r="S78" s="45">
        <v>5814.66</v>
      </c>
      <c r="T78" s="45">
        <v>5732.66</v>
      </c>
      <c r="U78" s="45">
        <v>5869.13</v>
      </c>
      <c r="V78" s="45">
        <v>5829.64</v>
      </c>
      <c r="W78" s="45">
        <v>5768.17</v>
      </c>
      <c r="X78" s="45">
        <v>5862.98</v>
      </c>
      <c r="Y78" s="45">
        <v>5833.52</v>
      </c>
      <c r="Z78" s="45">
        <v>5833.84</v>
      </c>
      <c r="AA78" s="45">
        <v>5815.11</v>
      </c>
      <c r="AB78" s="45">
        <v>5819.71</v>
      </c>
      <c r="AC78" s="45">
        <v>5741.94</v>
      </c>
      <c r="AD78" s="45">
        <v>5726.73</v>
      </c>
      <c r="AE78" s="45">
        <v>5893.22</v>
      </c>
      <c r="AF78" s="45">
        <v>5825.41</v>
      </c>
    </row>
    <row r="79" spans="1:32" s="45" customFormat="1" x14ac:dyDescent="0.25">
      <c r="A79" s="44"/>
      <c r="B79" s="44"/>
      <c r="G79" s="45" t="s">
        <v>99</v>
      </c>
      <c r="H79" s="45">
        <v>24.39</v>
      </c>
      <c r="I79" s="45">
        <v>24.42</v>
      </c>
      <c r="J79" s="45">
        <v>24.47</v>
      </c>
      <c r="K79" s="45">
        <v>24.36</v>
      </c>
      <c r="L79" s="45">
        <v>24.78</v>
      </c>
      <c r="M79" s="45">
        <v>24.91</v>
      </c>
      <c r="N79" s="45">
        <v>25.13</v>
      </c>
      <c r="O79" s="45">
        <v>24.93</v>
      </c>
      <c r="P79" s="45">
        <v>24.86</v>
      </c>
      <c r="Q79" s="45">
        <v>24.72</v>
      </c>
      <c r="R79" s="45">
        <v>24.88</v>
      </c>
      <c r="S79" s="45">
        <v>24.87</v>
      </c>
      <c r="T79" s="45">
        <v>24.41</v>
      </c>
      <c r="U79" s="45">
        <v>24.95</v>
      </c>
      <c r="V79" s="45">
        <v>24.8</v>
      </c>
      <c r="W79" s="45">
        <v>24.51</v>
      </c>
      <c r="X79" s="45">
        <v>24.82</v>
      </c>
      <c r="Y79" s="45">
        <v>25.05</v>
      </c>
      <c r="Z79" s="45">
        <v>25.03</v>
      </c>
      <c r="AA79" s="45">
        <v>25.09</v>
      </c>
      <c r="AB79" s="45">
        <v>25.08</v>
      </c>
      <c r="AC79" s="45">
        <v>24.73</v>
      </c>
      <c r="AD79" s="45">
        <v>24.69</v>
      </c>
      <c r="AE79" s="45">
        <v>25.27</v>
      </c>
      <c r="AF79" s="45">
        <v>25</v>
      </c>
    </row>
    <row r="80" spans="1:32" s="45" customFormat="1" x14ac:dyDescent="0.25">
      <c r="A80" s="44" t="s">
        <v>100</v>
      </c>
      <c r="B80" s="44">
        <v>0</v>
      </c>
      <c r="C80" s="45">
        <f>(B80-((B80/100)*5))</f>
        <v>0</v>
      </c>
      <c r="D80" s="45">
        <f>(B80-((B80/100)*20))</f>
        <v>0</v>
      </c>
      <c r="E80" s="45">
        <f>((B80/100)*5)+B80</f>
        <v>0</v>
      </c>
      <c r="F80" s="45">
        <f>((B80/100)*20)+B80</f>
        <v>0</v>
      </c>
      <c r="G80" s="45" t="s">
        <v>100</v>
      </c>
      <c r="H80" s="45">
        <v>15.91</v>
      </c>
      <c r="I80" s="45">
        <v>16.420000000000002</v>
      </c>
      <c r="J80" s="45">
        <v>26.65</v>
      </c>
      <c r="K80" s="45">
        <v>18.39</v>
      </c>
      <c r="L80" s="45">
        <v>20.09</v>
      </c>
      <c r="M80" s="45">
        <v>13.12</v>
      </c>
      <c r="N80" s="45" t="s">
        <v>34</v>
      </c>
      <c r="O80" s="45">
        <v>19.260000000000002</v>
      </c>
      <c r="P80" s="45">
        <v>15.08</v>
      </c>
      <c r="Q80" s="45" t="s">
        <v>34</v>
      </c>
      <c r="R80" s="45">
        <v>15.85</v>
      </c>
      <c r="S80" s="45" t="s">
        <v>34</v>
      </c>
      <c r="T80" s="45">
        <v>21.72</v>
      </c>
      <c r="U80" s="45" t="s">
        <v>34</v>
      </c>
      <c r="V80" s="45">
        <v>21.24</v>
      </c>
      <c r="W80" s="45">
        <v>12.88</v>
      </c>
      <c r="X80" s="45">
        <v>14.32</v>
      </c>
      <c r="Y80" s="45">
        <v>17.87</v>
      </c>
      <c r="Z80" s="45">
        <v>18.68</v>
      </c>
      <c r="AA80" s="45">
        <v>20.47</v>
      </c>
      <c r="AB80" s="45" t="s">
        <v>34</v>
      </c>
      <c r="AC80" s="45">
        <v>14.87</v>
      </c>
      <c r="AD80" s="45">
        <v>20.61</v>
      </c>
      <c r="AE80" s="45">
        <v>22.33</v>
      </c>
      <c r="AF80" s="45">
        <v>23.73</v>
      </c>
    </row>
    <row r="81" spans="1:32" s="45" customFormat="1" x14ac:dyDescent="0.25">
      <c r="A81" s="44"/>
      <c r="B81" s="44"/>
      <c r="G81" s="45" t="s">
        <v>101</v>
      </c>
      <c r="H81" s="45">
        <v>4.3099999999999996</v>
      </c>
      <c r="I81" s="45">
        <v>4.32</v>
      </c>
      <c r="J81" s="45">
        <v>4.28</v>
      </c>
      <c r="K81" s="45">
        <v>4.32</v>
      </c>
      <c r="L81" s="45">
        <v>4.34</v>
      </c>
      <c r="M81" s="45">
        <v>4.34</v>
      </c>
      <c r="N81" s="45">
        <v>309.52999999999997</v>
      </c>
      <c r="O81" s="45">
        <v>4.37</v>
      </c>
      <c r="P81" s="45">
        <v>4.33</v>
      </c>
      <c r="Q81" s="45">
        <v>306.02999999999997</v>
      </c>
      <c r="R81" s="45">
        <v>4.3499999999999996</v>
      </c>
      <c r="S81" s="45">
        <v>306.64999999999998</v>
      </c>
      <c r="T81" s="45">
        <v>4.28</v>
      </c>
      <c r="U81" s="45">
        <v>304.47000000000003</v>
      </c>
      <c r="V81" s="45">
        <v>4.3099999999999996</v>
      </c>
      <c r="W81" s="45">
        <v>4.29</v>
      </c>
      <c r="X81" s="45">
        <v>4.33</v>
      </c>
      <c r="Y81" s="45">
        <v>4.37</v>
      </c>
      <c r="Z81" s="45">
        <v>4.33</v>
      </c>
      <c r="AA81" s="45">
        <v>4.3899999999999997</v>
      </c>
      <c r="AB81" s="45">
        <v>308.75</v>
      </c>
      <c r="AC81" s="45">
        <v>4.3499999999999996</v>
      </c>
      <c r="AD81" s="45">
        <v>4.3600000000000003</v>
      </c>
      <c r="AE81" s="45">
        <v>4.3600000000000003</v>
      </c>
      <c r="AF81" s="45">
        <v>4.3099999999999996</v>
      </c>
    </row>
    <row r="82" spans="1:32" s="45" customFormat="1" x14ac:dyDescent="0.25">
      <c r="A82" s="44" t="s">
        <v>102</v>
      </c>
      <c r="B82" s="44">
        <v>18.100000000000001</v>
      </c>
      <c r="C82" s="45">
        <f>(B82-((B82/100)*5))</f>
        <v>17.195</v>
      </c>
      <c r="D82" s="45">
        <f>(B82-((B82/100)*20))</f>
        <v>14.48</v>
      </c>
      <c r="E82" s="45">
        <f>((B82/100)*5)+B82</f>
        <v>19.005000000000003</v>
      </c>
      <c r="F82" s="45">
        <f>((B82/100)*20)+B82</f>
        <v>21.720000000000002</v>
      </c>
      <c r="G82" s="45" t="s">
        <v>102</v>
      </c>
      <c r="H82" s="45">
        <v>27.01</v>
      </c>
      <c r="I82" s="45">
        <v>27.39</v>
      </c>
      <c r="J82" s="45">
        <v>15.83</v>
      </c>
      <c r="K82" s="45">
        <v>30.64</v>
      </c>
      <c r="L82" s="45">
        <v>25.68</v>
      </c>
      <c r="M82" s="45">
        <v>26.68</v>
      </c>
      <c r="N82" s="45">
        <v>29.92</v>
      </c>
      <c r="O82" s="45">
        <v>25.88</v>
      </c>
      <c r="P82" s="45">
        <v>24.1</v>
      </c>
      <c r="Q82" s="45">
        <v>27.57</v>
      </c>
      <c r="R82" s="45">
        <v>26.05</v>
      </c>
      <c r="S82" s="45">
        <v>27.16</v>
      </c>
      <c r="T82" s="45">
        <v>19.3</v>
      </c>
      <c r="U82" s="45">
        <v>30.15</v>
      </c>
      <c r="V82" s="45">
        <v>20.34</v>
      </c>
      <c r="W82" s="45">
        <v>26.14</v>
      </c>
      <c r="X82" s="45">
        <v>27.37</v>
      </c>
      <c r="Y82" s="45">
        <v>28.52</v>
      </c>
      <c r="Z82" s="45">
        <v>23.36</v>
      </c>
      <c r="AA82" s="45">
        <v>23.65</v>
      </c>
      <c r="AB82" s="45">
        <v>27.65</v>
      </c>
      <c r="AC82" s="45">
        <v>26.66</v>
      </c>
      <c r="AD82" s="45">
        <v>25.06</v>
      </c>
      <c r="AE82" s="45">
        <v>22.01</v>
      </c>
      <c r="AF82" s="45">
        <v>18.45</v>
      </c>
    </row>
    <row r="83" spans="1:32" s="45" customFormat="1" x14ac:dyDescent="0.25">
      <c r="A83" s="44"/>
      <c r="B83" s="44"/>
      <c r="G83" s="45" t="s">
        <v>103</v>
      </c>
      <c r="H83" s="45">
        <v>3.54</v>
      </c>
      <c r="I83" s="45">
        <v>3.56</v>
      </c>
      <c r="J83" s="45">
        <v>3.48</v>
      </c>
      <c r="K83" s="45">
        <v>3.54</v>
      </c>
      <c r="L83" s="45">
        <v>3.55</v>
      </c>
      <c r="M83" s="45">
        <v>3.57</v>
      </c>
      <c r="N83" s="45">
        <v>3.63</v>
      </c>
      <c r="O83" s="45">
        <v>3.58</v>
      </c>
      <c r="P83" s="45">
        <v>3.55</v>
      </c>
      <c r="Q83" s="45">
        <v>3.57</v>
      </c>
      <c r="R83" s="45">
        <v>3.57</v>
      </c>
      <c r="S83" s="45">
        <v>3.58</v>
      </c>
      <c r="T83" s="45">
        <v>3.5</v>
      </c>
      <c r="U83" s="45">
        <v>3.59</v>
      </c>
      <c r="V83" s="45">
        <v>3.52</v>
      </c>
      <c r="W83" s="45">
        <v>3.53</v>
      </c>
      <c r="X83" s="45">
        <v>3.56</v>
      </c>
      <c r="Y83" s="45">
        <v>3.59</v>
      </c>
      <c r="Z83" s="45">
        <v>3.55</v>
      </c>
      <c r="AA83" s="45">
        <v>3.59</v>
      </c>
      <c r="AB83" s="45">
        <v>3.6</v>
      </c>
      <c r="AC83" s="45">
        <v>3.58</v>
      </c>
      <c r="AD83" s="45">
        <v>3.58</v>
      </c>
      <c r="AE83" s="45">
        <v>3.55</v>
      </c>
      <c r="AF83" s="45">
        <v>3.51</v>
      </c>
    </row>
    <row r="84" spans="1:32" s="45" customFormat="1" x14ac:dyDescent="0.25">
      <c r="A84" s="44" t="s">
        <v>104</v>
      </c>
      <c r="B84" s="44">
        <v>9.11</v>
      </c>
      <c r="C84" s="45">
        <f>(B84-((B84/100)*5))</f>
        <v>8.6544999999999987</v>
      </c>
      <c r="D84" s="45">
        <f>(B84-((B84/100)*20))</f>
        <v>7.2879999999999994</v>
      </c>
      <c r="E84" s="45">
        <f>((B84/100)*5)+B84</f>
        <v>9.5655000000000001</v>
      </c>
      <c r="F84" s="45">
        <f>((B84/100)*20)+B84</f>
        <v>10.931999999999999</v>
      </c>
      <c r="G84" s="45" t="s">
        <v>104</v>
      </c>
      <c r="H84" s="45">
        <v>12.82</v>
      </c>
      <c r="I84" s="45" t="s">
        <v>34</v>
      </c>
      <c r="J84" s="45">
        <v>16.03</v>
      </c>
      <c r="K84" s="45">
        <v>9.08</v>
      </c>
      <c r="L84" s="45">
        <v>8.83</v>
      </c>
      <c r="M84" s="45">
        <v>10.26</v>
      </c>
      <c r="N84" s="45">
        <v>11.56</v>
      </c>
      <c r="O84" s="45">
        <v>10.4</v>
      </c>
      <c r="P84" s="45">
        <v>12.76</v>
      </c>
      <c r="Q84" s="45">
        <v>11.59</v>
      </c>
      <c r="R84" s="45">
        <v>12.54</v>
      </c>
      <c r="S84" s="45">
        <v>15.46</v>
      </c>
      <c r="T84" s="45">
        <v>14.37</v>
      </c>
      <c r="U84" s="45">
        <v>7.53</v>
      </c>
      <c r="V84" s="45">
        <v>12.13</v>
      </c>
      <c r="W84" s="45">
        <v>9.3699999999999992</v>
      </c>
      <c r="X84" s="45">
        <v>15.33</v>
      </c>
      <c r="Y84" s="45">
        <v>10</v>
      </c>
      <c r="Z84" s="45">
        <v>7.79</v>
      </c>
      <c r="AA84" s="45">
        <v>7.3</v>
      </c>
      <c r="AB84" s="45">
        <v>14.68</v>
      </c>
      <c r="AC84" s="45">
        <v>13.21</v>
      </c>
      <c r="AD84" s="45">
        <v>10.88</v>
      </c>
      <c r="AE84" s="45">
        <v>13.4</v>
      </c>
      <c r="AF84" s="45">
        <v>11.52</v>
      </c>
    </row>
    <row r="85" spans="1:32" s="45" customFormat="1" x14ac:dyDescent="0.25">
      <c r="D85" s="44"/>
      <c r="G85" s="45" t="s">
        <v>105</v>
      </c>
      <c r="H85" s="45">
        <v>2.33</v>
      </c>
      <c r="I85" s="45">
        <v>228.68</v>
      </c>
      <c r="J85" s="45">
        <v>2.36</v>
      </c>
      <c r="K85" s="45">
        <v>2.27</v>
      </c>
      <c r="L85" s="45">
        <v>2.2999999999999998</v>
      </c>
      <c r="M85" s="45">
        <v>2.3199999999999998</v>
      </c>
      <c r="N85" s="45">
        <v>2.37</v>
      </c>
      <c r="O85" s="45">
        <v>2.33</v>
      </c>
      <c r="P85" s="45">
        <v>2.34</v>
      </c>
      <c r="Q85" s="45">
        <v>2.3199999999999998</v>
      </c>
      <c r="R85" s="45">
        <v>2.33</v>
      </c>
      <c r="S85" s="45">
        <v>2.38</v>
      </c>
      <c r="T85" s="45">
        <v>2.35</v>
      </c>
      <c r="U85" s="45">
        <v>2.2799999999999998</v>
      </c>
      <c r="V85" s="45">
        <v>2.3199999999999998</v>
      </c>
      <c r="W85" s="45">
        <v>2.2799999999999998</v>
      </c>
      <c r="X85" s="45">
        <v>2.36</v>
      </c>
      <c r="Y85" s="45">
        <v>2.3199999999999998</v>
      </c>
      <c r="Z85" s="45">
        <v>2.29</v>
      </c>
      <c r="AA85" s="45">
        <v>2.31</v>
      </c>
      <c r="AB85" s="45">
        <v>2.38</v>
      </c>
      <c r="AC85" s="45">
        <v>2.34</v>
      </c>
      <c r="AD85" s="45">
        <v>2.3199999999999998</v>
      </c>
      <c r="AE85" s="45">
        <v>2.36</v>
      </c>
      <c r="AF85" s="45">
        <v>2.3199999999999998</v>
      </c>
    </row>
    <row r="86" spans="1:32" s="45" customFormat="1" x14ac:dyDescent="0.25">
      <c r="A86" s="45" t="s">
        <v>106</v>
      </c>
      <c r="B86" s="30" t="s">
        <v>107</v>
      </c>
      <c r="D86" s="44"/>
      <c r="G86" s="45" t="s">
        <v>106</v>
      </c>
      <c r="H86" s="45">
        <v>529097.81999999995</v>
      </c>
      <c r="I86" s="45">
        <v>529826.01</v>
      </c>
      <c r="J86" s="45">
        <v>528972.91</v>
      </c>
      <c r="K86" s="45">
        <v>528735.05000000005</v>
      </c>
      <c r="L86" s="45">
        <v>535610.76</v>
      </c>
      <c r="M86" s="45">
        <v>530413.32999999996</v>
      </c>
      <c r="N86" s="45">
        <v>534395.29</v>
      </c>
      <c r="O86" s="45">
        <v>530774.30000000005</v>
      </c>
      <c r="P86" s="45">
        <v>533011.82999999996</v>
      </c>
      <c r="Q86" s="45">
        <v>534594.02</v>
      </c>
      <c r="R86" s="45">
        <v>533746</v>
      </c>
      <c r="S86" s="45">
        <v>533358.57999999996</v>
      </c>
      <c r="T86" s="45">
        <v>533300.46</v>
      </c>
      <c r="U86" s="45">
        <v>531556.01</v>
      </c>
      <c r="V86" s="45">
        <v>534829.62</v>
      </c>
      <c r="W86" s="45">
        <v>534956.06999999995</v>
      </c>
      <c r="X86" s="45">
        <v>533162.03</v>
      </c>
      <c r="Y86" s="45">
        <v>541086.81000000006</v>
      </c>
      <c r="Z86" s="45">
        <v>542948.77</v>
      </c>
      <c r="AA86" s="45">
        <v>535264.29</v>
      </c>
      <c r="AB86" s="45">
        <v>537932.51</v>
      </c>
      <c r="AC86" s="45">
        <v>534862.56000000006</v>
      </c>
      <c r="AD86" s="45">
        <v>533587.11</v>
      </c>
      <c r="AE86" s="45">
        <v>539922.41</v>
      </c>
      <c r="AF86" s="45">
        <v>545569.56999999995</v>
      </c>
    </row>
    <row r="87" spans="1:32" s="45" customFormat="1" x14ac:dyDescent="0.25">
      <c r="D87" s="44"/>
      <c r="G87" s="45" t="s">
        <v>108</v>
      </c>
      <c r="H87" s="45">
        <v>1339.29</v>
      </c>
      <c r="I87" s="45">
        <v>1341.82</v>
      </c>
      <c r="J87" s="45">
        <v>1338.7</v>
      </c>
      <c r="K87" s="45">
        <v>1331</v>
      </c>
      <c r="L87" s="45">
        <v>1341.92</v>
      </c>
      <c r="M87" s="45">
        <v>1345.55</v>
      </c>
      <c r="N87" s="45">
        <v>1354.24</v>
      </c>
      <c r="O87" s="45">
        <v>1351.68</v>
      </c>
      <c r="P87" s="45">
        <v>1346.69</v>
      </c>
      <c r="Q87" s="45">
        <v>1344.09</v>
      </c>
      <c r="R87" s="45">
        <v>1346.39</v>
      </c>
      <c r="S87" s="45">
        <v>1349.36</v>
      </c>
      <c r="T87" s="45">
        <v>1338.9</v>
      </c>
      <c r="U87" s="45">
        <v>1348.25</v>
      </c>
      <c r="V87" s="45">
        <v>1342.11</v>
      </c>
      <c r="W87" s="45">
        <v>1336.25</v>
      </c>
      <c r="X87" s="45">
        <v>1340.38</v>
      </c>
      <c r="Y87" s="45">
        <v>1347.69</v>
      </c>
      <c r="Z87" s="45">
        <v>1344.01</v>
      </c>
      <c r="AA87" s="45">
        <v>1358.82</v>
      </c>
      <c r="AB87" s="45">
        <v>1355.09</v>
      </c>
      <c r="AC87" s="45">
        <v>1354.27</v>
      </c>
      <c r="AD87" s="45">
        <v>1356.37</v>
      </c>
      <c r="AE87" s="45">
        <v>1350.81</v>
      </c>
      <c r="AF87" s="45">
        <v>1340.61</v>
      </c>
    </row>
    <row r="88" spans="1:32" s="46" customFormat="1" x14ac:dyDescent="0.25">
      <c r="D88" s="47"/>
    </row>
    <row r="89" spans="1:32" ht="60" x14ac:dyDescent="0.25">
      <c r="B89" s="6" t="s">
        <v>31</v>
      </c>
      <c r="C89" s="48">
        <v>-0.05</v>
      </c>
      <c r="D89" s="49">
        <v>-0.2</v>
      </c>
      <c r="E89" s="50">
        <v>0.05</v>
      </c>
      <c r="F89" s="51">
        <v>0.2</v>
      </c>
      <c r="G89" s="2" t="s">
        <v>32</v>
      </c>
      <c r="H89" s="2">
        <v>118.92</v>
      </c>
      <c r="I89" s="2">
        <v>119.09</v>
      </c>
      <c r="J89" s="2">
        <v>118.81</v>
      </c>
      <c r="K89" s="2">
        <v>119.39</v>
      </c>
      <c r="L89" s="2">
        <v>118.84</v>
      </c>
      <c r="M89" s="2">
        <v>119.15</v>
      </c>
      <c r="N89" s="2">
        <v>118.85</v>
      </c>
      <c r="O89" s="2">
        <v>118.84</v>
      </c>
      <c r="P89" s="2">
        <v>118.84</v>
      </c>
      <c r="Q89" s="2">
        <v>118.81</v>
      </c>
      <c r="R89" s="2">
        <v>118.87</v>
      </c>
      <c r="S89" s="2">
        <v>118.82</v>
      </c>
      <c r="T89" s="2">
        <v>119.42</v>
      </c>
      <c r="U89" s="2">
        <v>119.02</v>
      </c>
      <c r="V89" s="2">
        <v>118.89</v>
      </c>
      <c r="W89" s="2">
        <v>119.44</v>
      </c>
      <c r="X89" s="2">
        <v>119.46</v>
      </c>
      <c r="Y89" s="2">
        <v>118.83</v>
      </c>
      <c r="Z89" s="2">
        <v>118.86</v>
      </c>
      <c r="AA89" s="2">
        <v>119.31</v>
      </c>
      <c r="AB89" s="2">
        <v>118.93</v>
      </c>
      <c r="AC89" s="2">
        <v>119.12</v>
      </c>
      <c r="AD89" s="2">
        <v>118.87</v>
      </c>
      <c r="AE89" s="2">
        <v>119.65</v>
      </c>
      <c r="AF89" s="2">
        <v>119</v>
      </c>
    </row>
    <row r="90" spans="1:32" x14ac:dyDescent="0.25">
      <c r="A90" s="1" t="s">
        <v>33</v>
      </c>
      <c r="B90" s="1">
        <v>7340</v>
      </c>
      <c r="C90" s="2">
        <f t="shared" ref="C90:C125" si="0">(B90-((B90/100)*5))</f>
        <v>6973</v>
      </c>
      <c r="D90" s="2">
        <f t="shared" ref="D90:D125" si="1">(B90-((B90/100)*20))</f>
        <v>5872</v>
      </c>
      <c r="E90" s="2">
        <f t="shared" ref="E90:E125" si="2">((B90/100)*5)+B90</f>
        <v>7707</v>
      </c>
      <c r="F90" s="2">
        <f t="shared" ref="F90:F125" si="3">((B90/100)*20)+B90</f>
        <v>8808</v>
      </c>
      <c r="G90" s="2" t="s">
        <v>33</v>
      </c>
      <c r="H90" s="35" t="s">
        <v>34</v>
      </c>
      <c r="I90" s="35" t="s">
        <v>34</v>
      </c>
      <c r="J90" s="35" t="s">
        <v>34</v>
      </c>
      <c r="K90" s="35" t="s">
        <v>34</v>
      </c>
      <c r="L90" s="35" t="s">
        <v>34</v>
      </c>
      <c r="M90" s="35" t="s">
        <v>34</v>
      </c>
      <c r="N90" s="35" t="s">
        <v>34</v>
      </c>
      <c r="O90" s="35" t="s">
        <v>34</v>
      </c>
      <c r="P90" s="35" t="s">
        <v>34</v>
      </c>
      <c r="Q90" s="35" t="s">
        <v>34</v>
      </c>
      <c r="R90" s="35" t="s">
        <v>34</v>
      </c>
      <c r="S90" s="35" t="s">
        <v>34</v>
      </c>
      <c r="T90" s="35" t="s">
        <v>34</v>
      </c>
      <c r="U90" s="35" t="s">
        <v>34</v>
      </c>
      <c r="V90" s="35" t="s">
        <v>34</v>
      </c>
      <c r="W90" s="35" t="s">
        <v>34</v>
      </c>
      <c r="X90" s="35" t="s">
        <v>34</v>
      </c>
      <c r="Y90" s="35" t="s">
        <v>34</v>
      </c>
      <c r="Z90" s="35" t="s">
        <v>34</v>
      </c>
      <c r="AA90" s="35" t="s">
        <v>34</v>
      </c>
      <c r="AB90" s="35" t="s">
        <v>34</v>
      </c>
      <c r="AC90" s="35" t="s">
        <v>34</v>
      </c>
      <c r="AD90" s="35" t="s">
        <v>34</v>
      </c>
      <c r="AE90" s="35" t="s">
        <v>34</v>
      </c>
      <c r="AF90" s="35" t="s">
        <v>34</v>
      </c>
    </row>
    <row r="91" spans="1:32" x14ac:dyDescent="0.25">
      <c r="A91" s="1" t="s">
        <v>36</v>
      </c>
      <c r="B91" s="1">
        <v>59500</v>
      </c>
      <c r="C91" s="2">
        <f t="shared" si="0"/>
        <v>56525</v>
      </c>
      <c r="D91" s="2">
        <f t="shared" si="1"/>
        <v>47600</v>
      </c>
      <c r="E91" s="2">
        <f t="shared" si="2"/>
        <v>62475</v>
      </c>
      <c r="F91" s="2">
        <f t="shared" si="3"/>
        <v>71400</v>
      </c>
      <c r="G91" s="2" t="s">
        <v>36</v>
      </c>
      <c r="H91" s="2">
        <v>1.1415462184873917</v>
      </c>
      <c r="I91" s="2">
        <v>9.573109243696365E-2</v>
      </c>
      <c r="J91" s="2">
        <v>0.14220168067227235</v>
      </c>
      <c r="K91" s="2">
        <v>-0.77305882352941069</v>
      </c>
      <c r="L91" s="2">
        <v>-1.4820504201680649</v>
      </c>
      <c r="M91" s="2">
        <v>-0.29759663865546315</v>
      </c>
      <c r="N91" s="2">
        <v>0.86569747899159211</v>
      </c>
      <c r="O91" s="2">
        <v>1.6355462184874057</v>
      </c>
      <c r="P91" s="2">
        <v>0.92969747899158506</v>
      </c>
      <c r="Q91" s="2">
        <v>0.80075630252100893</v>
      </c>
      <c r="R91" s="2">
        <v>0.26124369747900289</v>
      </c>
      <c r="S91" s="2">
        <v>-2.1511764705882399</v>
      </c>
      <c r="T91" s="2">
        <v>0.24704201680671645</v>
      </c>
      <c r="U91" s="2">
        <v>0.24752941176471666</v>
      </c>
      <c r="V91" s="2">
        <v>-1.5757815126050332</v>
      </c>
      <c r="W91" s="2">
        <v>-0.46840336134454219</v>
      </c>
      <c r="X91" s="2">
        <v>-0.70352941176470551</v>
      </c>
      <c r="Y91" s="2">
        <v>-2.842705882352945</v>
      </c>
      <c r="Z91" s="2">
        <v>-3.1551596638655468</v>
      </c>
      <c r="AA91" s="2">
        <v>-1.1590252100840388</v>
      </c>
      <c r="AB91" s="2">
        <v>-1.6366722689075601</v>
      </c>
      <c r="AC91" s="2">
        <v>3.0962689075630294</v>
      </c>
      <c r="AD91" s="2">
        <v>3.0520336134453743</v>
      </c>
      <c r="AE91" s="2">
        <v>1.0626218487395107</v>
      </c>
      <c r="AF91" s="2">
        <v>-1.1929075630252015</v>
      </c>
    </row>
    <row r="92" spans="1:32" x14ac:dyDescent="0.25">
      <c r="A92" s="1" t="s">
        <v>38</v>
      </c>
      <c r="B92" s="1">
        <v>311000</v>
      </c>
      <c r="C92" s="2">
        <f t="shared" si="0"/>
        <v>295450</v>
      </c>
      <c r="D92" s="2">
        <f t="shared" si="1"/>
        <v>248800</v>
      </c>
      <c r="E92" s="2">
        <f t="shared" si="2"/>
        <v>326550</v>
      </c>
      <c r="F92" s="2">
        <f t="shared" si="3"/>
        <v>373200</v>
      </c>
      <c r="G92" s="2" t="s">
        <v>38</v>
      </c>
      <c r="H92" s="2">
        <v>-7.4533697749196079</v>
      </c>
      <c r="I92" s="2">
        <v>-7.5640578778134966</v>
      </c>
      <c r="J92" s="2">
        <v>-7.375337620578776</v>
      </c>
      <c r="K92" s="2">
        <v>-7.1215016077170361</v>
      </c>
      <c r="L92" s="2">
        <v>-9.0875466237942248</v>
      </c>
      <c r="M92" s="2">
        <v>-7.9368488745980699</v>
      </c>
      <c r="N92" s="2">
        <v>-9.2082218649517671</v>
      </c>
      <c r="O92" s="2">
        <v>-8.4209517684887345</v>
      </c>
      <c r="P92" s="2">
        <v>-8.7252797427652666</v>
      </c>
      <c r="Q92" s="2">
        <v>-9.060122186495164</v>
      </c>
      <c r="R92" s="2">
        <v>-8.8708906752411565</v>
      </c>
      <c r="S92" s="2">
        <v>-8.4196270096462911</v>
      </c>
      <c r="T92" s="2">
        <v>-8.6714694533762184</v>
      </c>
      <c r="U92" s="2">
        <v>-8.1600418006430857</v>
      </c>
      <c r="V92" s="2">
        <v>-8.626051446945354</v>
      </c>
      <c r="W92" s="2">
        <v>-8.7169549839228182</v>
      </c>
      <c r="X92" s="2">
        <v>-8.4514823151125285</v>
      </c>
      <c r="Y92" s="2">
        <v>-10.455999999999989</v>
      </c>
      <c r="Z92" s="2">
        <v>-10.939832797427655</v>
      </c>
      <c r="AA92" s="2">
        <v>-8.9850836012861635</v>
      </c>
      <c r="AB92" s="2">
        <v>-9.439797427652735</v>
      </c>
      <c r="AC92" s="2">
        <v>-9.2276816720257386</v>
      </c>
      <c r="AD92" s="2">
        <v>-8.9428488745980701</v>
      </c>
      <c r="AE92" s="2">
        <v>-10.755630225080395</v>
      </c>
      <c r="AF92" s="2">
        <v>-11.660832797427659</v>
      </c>
    </row>
    <row r="93" spans="1:32" x14ac:dyDescent="0.25">
      <c r="A93" s="1" t="s">
        <v>40</v>
      </c>
      <c r="B93" s="1">
        <v>1050</v>
      </c>
      <c r="C93" s="2">
        <f t="shared" si="0"/>
        <v>997.5</v>
      </c>
      <c r="D93" s="2">
        <f t="shared" si="1"/>
        <v>840</v>
      </c>
      <c r="E93" s="2">
        <f t="shared" si="2"/>
        <v>1102.5</v>
      </c>
      <c r="F93" s="2">
        <f t="shared" si="3"/>
        <v>1260</v>
      </c>
      <c r="G93" s="2" t="s">
        <v>40</v>
      </c>
      <c r="H93" s="35" t="s">
        <v>34</v>
      </c>
      <c r="I93" s="35" t="s">
        <v>34</v>
      </c>
      <c r="J93" s="35" t="s">
        <v>34</v>
      </c>
      <c r="K93" s="35" t="s">
        <v>34</v>
      </c>
      <c r="L93" s="35" t="s">
        <v>34</v>
      </c>
      <c r="M93" s="35" t="s">
        <v>34</v>
      </c>
      <c r="N93" s="35" t="s">
        <v>34</v>
      </c>
      <c r="O93" s="35" t="s">
        <v>34</v>
      </c>
      <c r="P93" s="35" t="s">
        <v>34</v>
      </c>
      <c r="Q93" s="35" t="s">
        <v>34</v>
      </c>
      <c r="R93" s="35" t="s">
        <v>34</v>
      </c>
      <c r="S93" s="35" t="s">
        <v>34</v>
      </c>
      <c r="T93" s="35" t="s">
        <v>34</v>
      </c>
      <c r="U93" s="35" t="s">
        <v>34</v>
      </c>
      <c r="V93" s="35" t="s">
        <v>34</v>
      </c>
      <c r="W93" s="35" t="s">
        <v>34</v>
      </c>
      <c r="X93" s="35" t="s">
        <v>34</v>
      </c>
      <c r="Y93" s="35" t="s">
        <v>34</v>
      </c>
      <c r="Z93" s="35" t="s">
        <v>34</v>
      </c>
      <c r="AA93" s="35" t="s">
        <v>34</v>
      </c>
      <c r="AB93" s="35" t="s">
        <v>34</v>
      </c>
      <c r="AC93" s="35" t="s">
        <v>34</v>
      </c>
      <c r="AD93" s="35" t="s">
        <v>34</v>
      </c>
      <c r="AE93" s="35" t="s">
        <v>34</v>
      </c>
      <c r="AF93" s="35" t="s">
        <v>34</v>
      </c>
    </row>
    <row r="94" spans="1:32" x14ac:dyDescent="0.25">
      <c r="A94" s="1" t="s">
        <v>42</v>
      </c>
      <c r="B94" s="1">
        <v>0</v>
      </c>
      <c r="C94" s="2">
        <f t="shared" si="0"/>
        <v>0</v>
      </c>
      <c r="D94" s="2">
        <f t="shared" si="1"/>
        <v>0</v>
      </c>
      <c r="E94" s="2">
        <f t="shared" si="2"/>
        <v>0</v>
      </c>
      <c r="F94" s="2">
        <f t="shared" si="3"/>
        <v>0</v>
      </c>
      <c r="G94" s="2" t="s">
        <v>42</v>
      </c>
      <c r="H94" s="52">
        <v>18598.23</v>
      </c>
      <c r="I94" s="52">
        <v>18739.89</v>
      </c>
      <c r="J94" s="52">
        <v>18338.23</v>
      </c>
      <c r="K94" s="52">
        <v>18429.189999999999</v>
      </c>
      <c r="L94" s="52">
        <v>18306.13</v>
      </c>
      <c r="M94" s="52">
        <v>18455.400000000001</v>
      </c>
      <c r="N94" s="52">
        <v>17913.96</v>
      </c>
      <c r="O94" s="52">
        <v>18562.830000000002</v>
      </c>
      <c r="P94" s="52">
        <v>18236.439999999999</v>
      </c>
      <c r="Q94" s="52">
        <v>18068.13</v>
      </c>
      <c r="R94" s="52">
        <v>18120.86</v>
      </c>
      <c r="S94" s="52">
        <v>18310.830000000002</v>
      </c>
      <c r="T94" s="52">
        <v>18185.23</v>
      </c>
      <c r="U94" s="52">
        <v>18306.560000000001</v>
      </c>
      <c r="V94" s="52">
        <v>18115.18</v>
      </c>
      <c r="W94" s="52">
        <v>18295.78</v>
      </c>
      <c r="X94" s="52">
        <v>18316.84</v>
      </c>
      <c r="Y94" s="52">
        <v>17804.87</v>
      </c>
      <c r="Z94" s="52">
        <v>17685.84</v>
      </c>
      <c r="AA94" s="52">
        <v>17951.54</v>
      </c>
      <c r="AB94" s="52">
        <v>17892.919999999998</v>
      </c>
      <c r="AC94" s="52">
        <v>17946.63</v>
      </c>
      <c r="AD94" s="52">
        <v>18083.5</v>
      </c>
      <c r="AE94" s="52">
        <v>17767.53</v>
      </c>
      <c r="AF94" s="52">
        <v>17335.79</v>
      </c>
    </row>
    <row r="95" spans="1:32" x14ac:dyDescent="0.25">
      <c r="A95" s="1" t="s">
        <v>44</v>
      </c>
      <c r="B95" s="1">
        <v>0</v>
      </c>
      <c r="C95" s="2">
        <f t="shared" si="0"/>
        <v>0</v>
      </c>
      <c r="D95" s="2">
        <f t="shared" si="1"/>
        <v>0</v>
      </c>
      <c r="E95" s="2">
        <f t="shared" si="2"/>
        <v>0</v>
      </c>
      <c r="F95" s="2">
        <f t="shared" si="3"/>
        <v>0</v>
      </c>
      <c r="G95" s="2" t="s">
        <v>44</v>
      </c>
      <c r="H95" s="53" t="s">
        <v>34</v>
      </c>
      <c r="I95" s="53" t="s">
        <v>34</v>
      </c>
      <c r="J95" s="53" t="s">
        <v>34</v>
      </c>
      <c r="K95" s="53" t="s">
        <v>34</v>
      </c>
      <c r="L95" s="53" t="s">
        <v>34</v>
      </c>
      <c r="M95" s="53" t="s">
        <v>34</v>
      </c>
      <c r="N95" s="53" t="s">
        <v>34</v>
      </c>
      <c r="O95" s="53" t="s">
        <v>34</v>
      </c>
      <c r="P95" s="53" t="s">
        <v>34</v>
      </c>
      <c r="Q95" s="53" t="s">
        <v>34</v>
      </c>
      <c r="R95" s="53" t="s">
        <v>34</v>
      </c>
      <c r="S95" s="53" t="s">
        <v>34</v>
      </c>
      <c r="T95" s="53" t="s">
        <v>34</v>
      </c>
      <c r="U95" s="53" t="s">
        <v>34</v>
      </c>
      <c r="V95" s="53" t="s">
        <v>34</v>
      </c>
      <c r="W95" s="53" t="s">
        <v>34</v>
      </c>
      <c r="X95" s="53" t="s">
        <v>34</v>
      </c>
      <c r="Y95" s="53" t="s">
        <v>34</v>
      </c>
      <c r="Z95" s="53" t="s">
        <v>34</v>
      </c>
      <c r="AA95" s="53" t="s">
        <v>34</v>
      </c>
      <c r="AB95" s="53" t="s">
        <v>34</v>
      </c>
      <c r="AC95" s="53" t="s">
        <v>34</v>
      </c>
      <c r="AD95" s="53" t="s">
        <v>34</v>
      </c>
      <c r="AE95" s="53" t="s">
        <v>34</v>
      </c>
      <c r="AF95" s="53" t="s">
        <v>34</v>
      </c>
    </row>
    <row r="96" spans="1:32" x14ac:dyDescent="0.25">
      <c r="A96" s="1" t="s">
        <v>46</v>
      </c>
      <c r="B96" s="1">
        <v>21700</v>
      </c>
      <c r="C96" s="2">
        <f t="shared" si="0"/>
        <v>20615</v>
      </c>
      <c r="D96" s="2">
        <f t="shared" si="1"/>
        <v>17360</v>
      </c>
      <c r="E96" s="2">
        <f t="shared" si="2"/>
        <v>22785</v>
      </c>
      <c r="F96" s="2">
        <f t="shared" si="3"/>
        <v>26040</v>
      </c>
      <c r="G96" s="2" t="s">
        <v>46</v>
      </c>
      <c r="H96" s="2">
        <v>6.8038709677419291</v>
      </c>
      <c r="I96" s="2">
        <v>6.1562211981566861</v>
      </c>
      <c r="J96" s="2">
        <v>5.2222580645161258</v>
      </c>
      <c r="K96" s="2">
        <v>5.604608294930884</v>
      </c>
      <c r="L96" s="2">
        <v>4.6496774193548447</v>
      </c>
      <c r="M96" s="2">
        <v>5.9113364055299371</v>
      </c>
      <c r="N96" s="2">
        <v>4.5396313364055203</v>
      </c>
      <c r="O96" s="2">
        <v>5.2017972350230508</v>
      </c>
      <c r="P96" s="2">
        <v>4.3823963133640547</v>
      </c>
      <c r="Q96" s="2">
        <v>3.7442857142857093</v>
      </c>
      <c r="R96" s="2">
        <v>5.1283870967741905</v>
      </c>
      <c r="S96" s="2">
        <v>5.1148387096774144</v>
      </c>
      <c r="T96" s="2">
        <v>4.4685714285714226</v>
      </c>
      <c r="U96" s="2">
        <v>5.2782949308755747</v>
      </c>
      <c r="V96" s="2">
        <v>5.2029493087557626</v>
      </c>
      <c r="W96" s="2">
        <v>4.4987557603686668</v>
      </c>
      <c r="X96" s="2">
        <v>5.1222580645161173</v>
      </c>
      <c r="Y96" s="2">
        <v>3.0122580645161321</v>
      </c>
      <c r="Z96" s="2">
        <v>2.9852534562212014</v>
      </c>
      <c r="AA96" s="2">
        <v>3.2884792626727943</v>
      </c>
      <c r="AB96" s="2">
        <v>2.7472350230414833</v>
      </c>
      <c r="AC96" s="2">
        <v>3.1111059907834147</v>
      </c>
      <c r="AD96" s="2">
        <v>3.0633179723502479</v>
      </c>
      <c r="AE96" s="2">
        <v>1.1482027649769577</v>
      </c>
      <c r="AF96" s="2">
        <v>0.11981566820276157</v>
      </c>
    </row>
    <row r="97" spans="1:32" x14ac:dyDescent="0.25">
      <c r="A97" s="1" t="s">
        <v>48</v>
      </c>
      <c r="B97" s="1">
        <v>9640</v>
      </c>
      <c r="C97" s="2">
        <f t="shared" si="0"/>
        <v>9158</v>
      </c>
      <c r="D97" s="2">
        <f t="shared" si="1"/>
        <v>7712</v>
      </c>
      <c r="E97" s="2">
        <f t="shared" si="2"/>
        <v>10122</v>
      </c>
      <c r="F97" s="2">
        <f t="shared" si="3"/>
        <v>11568</v>
      </c>
      <c r="G97" s="2" t="s">
        <v>48</v>
      </c>
      <c r="H97" s="35" t="s">
        <v>34</v>
      </c>
      <c r="I97" s="35" t="s">
        <v>34</v>
      </c>
      <c r="J97" s="35" t="s">
        <v>34</v>
      </c>
      <c r="K97" s="35" t="s">
        <v>34</v>
      </c>
      <c r="L97" s="35" t="s">
        <v>34</v>
      </c>
      <c r="M97" s="35" t="s">
        <v>34</v>
      </c>
      <c r="N97" s="35" t="s">
        <v>34</v>
      </c>
      <c r="O97" s="35" t="s">
        <v>34</v>
      </c>
      <c r="P97" s="35" t="s">
        <v>34</v>
      </c>
      <c r="Q97" s="35" t="s">
        <v>34</v>
      </c>
      <c r="R97" s="35" t="s">
        <v>34</v>
      </c>
      <c r="S97" s="35" t="s">
        <v>34</v>
      </c>
      <c r="T97" s="35" t="s">
        <v>34</v>
      </c>
      <c r="U97" s="35" t="s">
        <v>34</v>
      </c>
      <c r="V97" s="35" t="s">
        <v>34</v>
      </c>
      <c r="W97" s="35" t="s">
        <v>34</v>
      </c>
      <c r="X97" s="35" t="s">
        <v>34</v>
      </c>
      <c r="Y97" s="35" t="s">
        <v>34</v>
      </c>
      <c r="Z97" s="35" t="s">
        <v>34</v>
      </c>
      <c r="AA97" s="35" t="s">
        <v>34</v>
      </c>
      <c r="AB97" s="35" t="s">
        <v>34</v>
      </c>
      <c r="AC97" s="35" t="s">
        <v>34</v>
      </c>
      <c r="AD97" s="35" t="s">
        <v>34</v>
      </c>
      <c r="AE97" s="35" t="s">
        <v>34</v>
      </c>
      <c r="AF97" s="35" t="s">
        <v>34</v>
      </c>
    </row>
    <row r="98" spans="1:32" x14ac:dyDescent="0.25">
      <c r="A98" s="1" t="s">
        <v>50</v>
      </c>
      <c r="B98" s="1">
        <v>3110</v>
      </c>
      <c r="C98" s="2">
        <f t="shared" si="0"/>
        <v>2954.5</v>
      </c>
      <c r="D98" s="2">
        <f t="shared" si="1"/>
        <v>2488</v>
      </c>
      <c r="E98" s="2">
        <f t="shared" si="2"/>
        <v>3265.5</v>
      </c>
      <c r="F98" s="2">
        <f t="shared" si="3"/>
        <v>3732</v>
      </c>
      <c r="G98" s="2" t="s">
        <v>50</v>
      </c>
      <c r="H98" s="2">
        <v>-6.6109324758842405</v>
      </c>
      <c r="I98" s="2">
        <v>-2.8498392282958207</v>
      </c>
      <c r="J98" s="2">
        <v>-3.8128617363344119</v>
      </c>
      <c r="K98" s="2">
        <v>-5.4225080385852067</v>
      </c>
      <c r="L98" s="2">
        <v>-7.1131832797427563</v>
      </c>
      <c r="M98" s="2">
        <v>-7.6151125401929249</v>
      </c>
      <c r="N98" s="2">
        <v>2.1643086816720398</v>
      </c>
      <c r="O98" s="2">
        <v>-9.3942122186495141</v>
      </c>
      <c r="P98" s="2">
        <v>-8.5813504823151163</v>
      </c>
      <c r="Q98" s="2">
        <v>-7.8273311897106055</v>
      </c>
      <c r="R98" s="2">
        <v>-12.098392282958201</v>
      </c>
      <c r="S98" s="2">
        <v>-4.9974276527331227</v>
      </c>
      <c r="T98" s="2">
        <v>-7.8118971061093276</v>
      </c>
      <c r="U98" s="2">
        <v>-9.7900321543408353</v>
      </c>
      <c r="V98" s="2">
        <v>-10.251768488745981</v>
      </c>
      <c r="W98" s="2">
        <v>-7.7308681672025585</v>
      </c>
      <c r="X98" s="2">
        <v>-6.8691318327974216</v>
      </c>
      <c r="Y98" s="2">
        <v>-8.3408360128617431</v>
      </c>
      <c r="Z98" s="2">
        <v>-6.928938906752407</v>
      </c>
      <c r="AA98" s="2">
        <v>-6.4610932475884226</v>
      </c>
      <c r="AB98" s="2">
        <v>-14.206752411575565</v>
      </c>
      <c r="AC98" s="2">
        <v>-7.1887459807073952</v>
      </c>
      <c r="AD98" s="2">
        <v>-8.650803858520888</v>
      </c>
      <c r="AE98" s="2">
        <v>-6.8852090032154365</v>
      </c>
      <c r="AF98" s="2">
        <v>-9.3109324758842433</v>
      </c>
    </row>
    <row r="99" spans="1:32" x14ac:dyDescent="0.25">
      <c r="A99" s="1" t="s">
        <v>52</v>
      </c>
      <c r="B99" s="1">
        <v>82</v>
      </c>
      <c r="C99" s="2">
        <f t="shared" si="0"/>
        <v>77.900000000000006</v>
      </c>
      <c r="D99" s="2">
        <f t="shared" si="1"/>
        <v>65.599999999999994</v>
      </c>
      <c r="E99" s="2">
        <f t="shared" si="2"/>
        <v>86.1</v>
      </c>
      <c r="F99" s="2">
        <f t="shared" si="3"/>
        <v>98.4</v>
      </c>
      <c r="G99" s="2" t="s">
        <v>52</v>
      </c>
      <c r="H99" s="2">
        <v>23.512195121951223</v>
      </c>
      <c r="I99" s="2">
        <v>44.219512195121979</v>
      </c>
      <c r="J99" s="2">
        <v>51.207317073170714</v>
      </c>
      <c r="K99" s="2">
        <v>48.280487804878049</v>
      </c>
      <c r="L99" s="2">
        <v>107.3780487804878</v>
      </c>
      <c r="M99" s="2">
        <v>55.304878048780495</v>
      </c>
      <c r="N99" s="2">
        <v>73.695121951219534</v>
      </c>
      <c r="O99" s="2">
        <v>70.463414634146346</v>
      </c>
      <c r="P99" s="2">
        <v>42.378048780487802</v>
      </c>
      <c r="Q99" s="2">
        <v>48.024390243902445</v>
      </c>
      <c r="R99" s="2">
        <v>56.353658536585385</v>
      </c>
      <c r="S99" s="2">
        <v>92.512195121951237</v>
      </c>
      <c r="T99" s="2">
        <v>129.6829268292683</v>
      </c>
      <c r="U99" s="2">
        <v>70.487804878048792</v>
      </c>
      <c r="V99" s="2">
        <v>103.09756097560972</v>
      </c>
      <c r="W99" s="2">
        <v>70.878048780487802</v>
      </c>
      <c r="X99" s="2">
        <v>92.512195121951237</v>
      </c>
      <c r="Y99" s="2">
        <v>34.878048780487802</v>
      </c>
      <c r="Z99" s="2">
        <v>68.036585365853654</v>
      </c>
      <c r="AA99" s="2">
        <v>88.097560975609781</v>
      </c>
      <c r="AB99" s="2">
        <v>84.231707317073159</v>
      </c>
      <c r="AC99" s="2">
        <v>88.439024390243901</v>
      </c>
      <c r="AD99" s="2">
        <v>70.939024390243901</v>
      </c>
      <c r="AE99" s="2">
        <v>75.243902439024367</v>
      </c>
      <c r="AF99" s="2">
        <v>73.268292682926841</v>
      </c>
    </row>
    <row r="100" spans="1:32" x14ac:dyDescent="0.25">
      <c r="A100" s="1" t="s">
        <v>54</v>
      </c>
      <c r="B100" s="1">
        <v>23</v>
      </c>
      <c r="C100" s="2">
        <f t="shared" si="0"/>
        <v>21.85</v>
      </c>
      <c r="D100" s="2">
        <f t="shared" si="1"/>
        <v>18.399999999999999</v>
      </c>
      <c r="E100" s="2">
        <f t="shared" si="2"/>
        <v>24.15</v>
      </c>
      <c r="F100" s="2">
        <f t="shared" si="3"/>
        <v>27.6</v>
      </c>
      <c r="G100" s="2" t="s">
        <v>54</v>
      </c>
      <c r="H100" s="35" t="s">
        <v>34</v>
      </c>
      <c r="I100" s="35" t="s">
        <v>34</v>
      </c>
      <c r="J100" s="35" t="s">
        <v>34</v>
      </c>
      <c r="K100" s="35" t="s">
        <v>34</v>
      </c>
      <c r="L100" s="35" t="s">
        <v>34</v>
      </c>
      <c r="M100" s="35" t="s">
        <v>34</v>
      </c>
      <c r="N100" s="35" t="s">
        <v>34</v>
      </c>
      <c r="O100" s="35" t="s">
        <v>34</v>
      </c>
      <c r="P100" s="35" t="s">
        <v>34</v>
      </c>
      <c r="Q100" s="35" t="s">
        <v>34</v>
      </c>
      <c r="R100" s="35" t="s">
        <v>34</v>
      </c>
      <c r="S100" s="35" t="s">
        <v>34</v>
      </c>
      <c r="T100" s="35" t="s">
        <v>34</v>
      </c>
      <c r="U100" s="35" t="s">
        <v>34</v>
      </c>
      <c r="V100" s="35" t="s">
        <v>34</v>
      </c>
      <c r="W100" s="35" t="s">
        <v>34</v>
      </c>
      <c r="X100" s="35" t="s">
        <v>34</v>
      </c>
      <c r="Y100" s="35" t="s">
        <v>34</v>
      </c>
      <c r="Z100" s="35" t="s">
        <v>34</v>
      </c>
      <c r="AA100" s="35" t="s">
        <v>34</v>
      </c>
      <c r="AB100" s="35" t="s">
        <v>34</v>
      </c>
      <c r="AC100" s="35" t="s">
        <v>34</v>
      </c>
      <c r="AD100" s="35" t="s">
        <v>34</v>
      </c>
      <c r="AE100" s="35" t="s">
        <v>34</v>
      </c>
      <c r="AF100" s="35" t="s">
        <v>34</v>
      </c>
    </row>
    <row r="101" spans="1:32" x14ac:dyDescent="0.25">
      <c r="A101" s="1" t="s">
        <v>56</v>
      </c>
      <c r="B101" s="1">
        <v>2140</v>
      </c>
      <c r="C101" s="2">
        <f t="shared" si="0"/>
        <v>2033</v>
      </c>
      <c r="D101" s="2">
        <f t="shared" si="1"/>
        <v>1712</v>
      </c>
      <c r="E101" s="2">
        <f t="shared" si="2"/>
        <v>2247</v>
      </c>
      <c r="F101" s="2">
        <f t="shared" si="3"/>
        <v>2568</v>
      </c>
      <c r="G101" s="2" t="s">
        <v>56</v>
      </c>
      <c r="H101" s="2">
        <v>0.792990654205596</v>
      </c>
      <c r="I101" s="2">
        <v>1.0757009345794444</v>
      </c>
      <c r="J101" s="2">
        <v>3.8154205607476683</v>
      </c>
      <c r="K101" s="2">
        <v>2.4327102803738399</v>
      </c>
      <c r="L101" s="2">
        <v>2.6275700934579476</v>
      </c>
      <c r="M101" s="2">
        <v>4.7897196261682353</v>
      </c>
      <c r="N101" s="2">
        <v>2.2976635514018682</v>
      </c>
      <c r="O101" s="2">
        <v>4.5766355140187045</v>
      </c>
      <c r="P101" s="2">
        <v>1.00841121495327</v>
      </c>
      <c r="Q101" s="2">
        <v>1.5976635514018795</v>
      </c>
      <c r="R101" s="2">
        <v>2.2191588785046577</v>
      </c>
      <c r="S101" s="2">
        <v>0.63551401869158042</v>
      </c>
      <c r="T101" s="2">
        <v>1.5481308411215053</v>
      </c>
      <c r="U101" s="2">
        <v>0.92803738317756768</v>
      </c>
      <c r="V101" s="2">
        <v>1.2757009345794472</v>
      </c>
      <c r="W101" s="2">
        <v>0.89953271028038273</v>
      </c>
      <c r="X101" s="2">
        <v>2.515420560747657</v>
      </c>
      <c r="Y101" s="2">
        <v>-0.20233644859813182</v>
      </c>
      <c r="Z101" s="2">
        <v>-0.26728971962616299</v>
      </c>
      <c r="AA101" s="2">
        <v>0.56074766355141037</v>
      </c>
      <c r="AB101" s="2">
        <v>1.965887850467297</v>
      </c>
      <c r="AC101" s="2">
        <v>1.6378504672897236</v>
      </c>
      <c r="AD101" s="2">
        <v>2.3112149532710191</v>
      </c>
      <c r="AE101" s="2">
        <v>-0.34252336448598442</v>
      </c>
      <c r="AF101" s="2">
        <v>-0.728504672897202</v>
      </c>
    </row>
    <row r="102" spans="1:32" x14ac:dyDescent="0.25">
      <c r="A102" s="1" t="s">
        <v>58</v>
      </c>
      <c r="B102" s="1">
        <v>43200</v>
      </c>
      <c r="C102" s="2">
        <f t="shared" si="0"/>
        <v>41040</v>
      </c>
      <c r="D102" s="2">
        <f t="shared" si="1"/>
        <v>34560</v>
      </c>
      <c r="E102" s="2">
        <f t="shared" si="2"/>
        <v>45360</v>
      </c>
      <c r="F102" s="2">
        <f t="shared" si="3"/>
        <v>51840</v>
      </c>
      <c r="G102" s="2" t="s">
        <v>58</v>
      </c>
      <c r="H102" s="2">
        <v>38.420717592592609</v>
      </c>
      <c r="I102" s="2">
        <v>38.571898148148136</v>
      </c>
      <c r="J102" s="2">
        <v>40.272962962962964</v>
      </c>
      <c r="K102" s="2">
        <v>40.124050925925928</v>
      </c>
      <c r="L102" s="2">
        <v>39.894212962962968</v>
      </c>
      <c r="M102" s="2">
        <v>40.509351851851847</v>
      </c>
      <c r="N102" s="2">
        <v>40.689652777777781</v>
      </c>
      <c r="O102" s="2">
        <v>41.280833333333334</v>
      </c>
      <c r="P102" s="2">
        <v>40.594282407407405</v>
      </c>
      <c r="Q102" s="2">
        <v>40.098611111111097</v>
      </c>
      <c r="R102" s="2">
        <v>40.825555555555553</v>
      </c>
      <c r="S102" s="2">
        <v>40.885300925925918</v>
      </c>
      <c r="T102" s="2">
        <v>40.718958333333319</v>
      </c>
      <c r="U102" s="2">
        <v>39.963263888888889</v>
      </c>
      <c r="V102" s="2">
        <v>38.823333333333352</v>
      </c>
      <c r="W102" s="2">
        <v>38.112129629629635</v>
      </c>
      <c r="X102" s="2">
        <v>39.532754629629636</v>
      </c>
      <c r="Y102" s="2">
        <v>40.956990740740736</v>
      </c>
      <c r="Z102" s="2">
        <v>40.776435185185193</v>
      </c>
      <c r="AA102" s="2">
        <v>41.127962962962954</v>
      </c>
      <c r="AB102" s="2">
        <v>39.790995370370354</v>
      </c>
      <c r="AC102" s="2">
        <v>38.710023148148167</v>
      </c>
      <c r="AD102" s="2">
        <v>39.230300925925917</v>
      </c>
      <c r="AE102" s="2">
        <v>41.174374999999998</v>
      </c>
      <c r="AF102" s="2">
        <v>40.122546296296292</v>
      </c>
    </row>
    <row r="103" spans="1:32" x14ac:dyDescent="0.25">
      <c r="A103" s="1" t="s">
        <v>60</v>
      </c>
      <c r="B103" s="1">
        <v>5.99</v>
      </c>
      <c r="C103" s="2">
        <f t="shared" si="0"/>
        <v>5.6905000000000001</v>
      </c>
      <c r="D103" s="2">
        <f t="shared" si="1"/>
        <v>4.7919999999999998</v>
      </c>
      <c r="E103" s="2">
        <f t="shared" si="2"/>
        <v>6.2895000000000003</v>
      </c>
      <c r="F103" s="2">
        <f t="shared" si="3"/>
        <v>7.1880000000000006</v>
      </c>
      <c r="G103" s="2" t="s">
        <v>60</v>
      </c>
      <c r="H103" s="54" t="s">
        <v>34</v>
      </c>
      <c r="I103" s="54" t="s">
        <v>34</v>
      </c>
      <c r="J103" s="54" t="s">
        <v>34</v>
      </c>
      <c r="K103" s="54" t="s">
        <v>34</v>
      </c>
      <c r="L103" s="54" t="s">
        <v>34</v>
      </c>
      <c r="M103" s="54" t="s">
        <v>34</v>
      </c>
      <c r="N103" s="54" t="s">
        <v>34</v>
      </c>
      <c r="O103" s="54" t="s">
        <v>34</v>
      </c>
      <c r="P103" s="54" t="s">
        <v>34</v>
      </c>
      <c r="Q103" s="54" t="s">
        <v>34</v>
      </c>
      <c r="R103" s="54" t="s">
        <v>34</v>
      </c>
      <c r="S103" s="54" t="s">
        <v>34</v>
      </c>
      <c r="T103" s="54" t="s">
        <v>34</v>
      </c>
      <c r="U103" s="54" t="s">
        <v>34</v>
      </c>
      <c r="V103" s="54" t="s">
        <v>34</v>
      </c>
      <c r="W103" s="54" t="s">
        <v>34</v>
      </c>
      <c r="X103" s="54" t="s">
        <v>34</v>
      </c>
      <c r="Y103" s="54" t="s">
        <v>34</v>
      </c>
      <c r="Z103" s="54" t="s">
        <v>34</v>
      </c>
      <c r="AA103" s="54" t="s">
        <v>34</v>
      </c>
      <c r="AB103" s="54" t="s">
        <v>34</v>
      </c>
      <c r="AC103" s="54" t="s">
        <v>34</v>
      </c>
      <c r="AD103" s="54" t="s">
        <v>34</v>
      </c>
      <c r="AE103" s="54" t="s">
        <v>34</v>
      </c>
      <c r="AF103" s="54" t="s">
        <v>34</v>
      </c>
    </row>
    <row r="104" spans="1:32" x14ac:dyDescent="0.25">
      <c r="A104" s="1" t="s">
        <v>62</v>
      </c>
      <c r="B104" s="1">
        <v>8</v>
      </c>
      <c r="C104" s="2">
        <f t="shared" si="0"/>
        <v>7.6</v>
      </c>
      <c r="D104" s="2">
        <f t="shared" si="1"/>
        <v>6.4</v>
      </c>
      <c r="E104" s="2">
        <f t="shared" si="2"/>
        <v>8.4</v>
      </c>
      <c r="F104" s="2">
        <f t="shared" si="3"/>
        <v>9.6</v>
      </c>
      <c r="G104" s="2" t="s">
        <v>62</v>
      </c>
      <c r="H104" s="54" t="s">
        <v>34</v>
      </c>
      <c r="I104" s="54" t="s">
        <v>34</v>
      </c>
      <c r="J104" s="54" t="s">
        <v>34</v>
      </c>
      <c r="K104" s="54" t="s">
        <v>34</v>
      </c>
      <c r="L104" s="54" t="s">
        <v>34</v>
      </c>
      <c r="M104" s="54" t="s">
        <v>34</v>
      </c>
      <c r="N104" s="54" t="s">
        <v>34</v>
      </c>
      <c r="O104" s="54" t="s">
        <v>34</v>
      </c>
      <c r="P104" s="54" t="s">
        <v>34</v>
      </c>
      <c r="Q104" s="54" t="s">
        <v>34</v>
      </c>
      <c r="R104" s="54" t="s">
        <v>34</v>
      </c>
      <c r="S104" s="54" t="s">
        <v>34</v>
      </c>
      <c r="T104" s="54" t="s">
        <v>34</v>
      </c>
      <c r="U104" s="54" t="s">
        <v>34</v>
      </c>
      <c r="V104" s="54" t="s">
        <v>34</v>
      </c>
      <c r="W104" s="54" t="s">
        <v>34</v>
      </c>
      <c r="X104" s="54" t="s">
        <v>34</v>
      </c>
      <c r="Y104" s="54" t="s">
        <v>34</v>
      </c>
      <c r="Z104" s="54" t="s">
        <v>34</v>
      </c>
      <c r="AA104" s="54" t="s">
        <v>34</v>
      </c>
      <c r="AB104" s="54" t="s">
        <v>34</v>
      </c>
      <c r="AC104" s="54" t="s">
        <v>34</v>
      </c>
      <c r="AD104" s="54" t="s">
        <v>34</v>
      </c>
      <c r="AE104" s="54" t="s">
        <v>34</v>
      </c>
      <c r="AF104" s="54" t="s">
        <v>34</v>
      </c>
    </row>
    <row r="105" spans="1:32" x14ac:dyDescent="0.25">
      <c r="A105" s="1" t="s">
        <v>64</v>
      </c>
      <c r="B105" s="1">
        <v>3420.0000000000005</v>
      </c>
      <c r="C105" s="2">
        <f t="shared" si="0"/>
        <v>3249.0000000000005</v>
      </c>
      <c r="D105" s="2">
        <f t="shared" si="1"/>
        <v>2736.0000000000005</v>
      </c>
      <c r="E105" s="2">
        <f t="shared" si="2"/>
        <v>3591.0000000000005</v>
      </c>
      <c r="F105" s="2">
        <f t="shared" si="3"/>
        <v>4104</v>
      </c>
      <c r="G105" s="2" t="s">
        <v>64</v>
      </c>
      <c r="H105" s="2">
        <v>20.228362573099417</v>
      </c>
      <c r="I105" s="2">
        <v>21.628654970760209</v>
      </c>
      <c r="J105" s="2">
        <v>21.114619883040902</v>
      </c>
      <c r="K105" s="2">
        <v>19.757602339181261</v>
      </c>
      <c r="L105" s="2">
        <v>21.342690058479505</v>
      </c>
      <c r="M105" s="2">
        <v>22.855847953216355</v>
      </c>
      <c r="N105" s="2">
        <v>21.009649122806991</v>
      </c>
      <c r="O105" s="2">
        <v>21.061695906432746</v>
      </c>
      <c r="P105" s="2">
        <v>21.170760233918102</v>
      </c>
      <c r="Q105" s="2">
        <v>21.661403508771897</v>
      </c>
      <c r="R105" s="2">
        <v>20.402631578947378</v>
      </c>
      <c r="S105" s="2">
        <v>22.461988304093538</v>
      </c>
      <c r="T105" s="2">
        <v>19.786842105263133</v>
      </c>
      <c r="U105" s="2">
        <v>20.986842105263136</v>
      </c>
      <c r="V105" s="2">
        <v>21.411695906432726</v>
      </c>
      <c r="W105" s="2">
        <v>19.747660818713442</v>
      </c>
      <c r="X105" s="2">
        <v>21.776023391812842</v>
      </c>
      <c r="Y105" s="2">
        <v>21.661695906432726</v>
      </c>
      <c r="Z105" s="2">
        <v>21.44766081871343</v>
      </c>
      <c r="AA105" s="2">
        <v>20.375730994152036</v>
      </c>
      <c r="AB105" s="2">
        <v>19.629239766081866</v>
      </c>
      <c r="AC105" s="2">
        <v>18.857602339181256</v>
      </c>
      <c r="AD105" s="2">
        <v>20.102923976608182</v>
      </c>
      <c r="AE105" s="2">
        <v>22.487426900584765</v>
      </c>
      <c r="AF105" s="2">
        <v>20.536842105263148</v>
      </c>
    </row>
    <row r="106" spans="1:32" x14ac:dyDescent="0.25">
      <c r="A106" s="1" t="s">
        <v>66</v>
      </c>
      <c r="B106" s="1">
        <v>4180</v>
      </c>
      <c r="C106" s="2">
        <f t="shared" si="0"/>
        <v>3971</v>
      </c>
      <c r="D106" s="2">
        <f t="shared" si="1"/>
        <v>3344</v>
      </c>
      <c r="E106" s="2">
        <f t="shared" si="2"/>
        <v>4389</v>
      </c>
      <c r="F106" s="2">
        <f t="shared" si="3"/>
        <v>5016</v>
      </c>
      <c r="G106" s="2" t="s">
        <v>66</v>
      </c>
      <c r="H106" s="2">
        <v>1.7626794258373195</v>
      </c>
      <c r="I106" s="2">
        <v>0.69066985645933698</v>
      </c>
      <c r="J106" s="2">
        <v>2.8272727272727423</v>
      </c>
      <c r="K106" s="2">
        <v>2.8031100478469</v>
      </c>
      <c r="L106" s="2">
        <v>4.0504784688995272</v>
      </c>
      <c r="M106" s="2">
        <v>4.6906698564593228</v>
      </c>
      <c r="N106" s="2">
        <v>4.6901913875598211</v>
      </c>
      <c r="O106" s="2">
        <v>3.5299043062201179</v>
      </c>
      <c r="P106" s="2">
        <v>2.4284688995215333</v>
      </c>
      <c r="Q106" s="2">
        <v>3.8681818181818102</v>
      </c>
      <c r="R106" s="2">
        <v>4.1258373205741634</v>
      </c>
      <c r="S106" s="2">
        <v>2.473684210526315</v>
      </c>
      <c r="T106" s="2">
        <v>1.784210526315789</v>
      </c>
      <c r="U106" s="2">
        <v>4.9540669856459374</v>
      </c>
      <c r="V106" s="2">
        <v>3.6952153110047874</v>
      </c>
      <c r="W106" s="2">
        <v>1.7626794258373195</v>
      </c>
      <c r="X106" s="2">
        <v>2.9691387559808646</v>
      </c>
      <c r="Y106" s="2">
        <v>4.3794258373205821</v>
      </c>
      <c r="Z106" s="2">
        <v>3.723684210526315</v>
      </c>
      <c r="AA106" s="2">
        <v>2.7636363636363654</v>
      </c>
      <c r="AB106" s="2">
        <v>3.5555023923444935</v>
      </c>
      <c r="AC106" s="2">
        <v>0.9200956937799134</v>
      </c>
      <c r="AD106" s="2">
        <v>0.69090909090910202</v>
      </c>
      <c r="AE106" s="2">
        <v>3.6586124401913906</v>
      </c>
      <c r="AF106" s="2">
        <v>2.0564593301435394</v>
      </c>
    </row>
    <row r="107" spans="1:32" x14ac:dyDescent="0.25">
      <c r="A107" s="1" t="s">
        <v>68</v>
      </c>
      <c r="B107" s="1">
        <v>1540</v>
      </c>
      <c r="C107" s="2">
        <f t="shared" si="0"/>
        <v>1463</v>
      </c>
      <c r="D107" s="2">
        <f t="shared" si="1"/>
        <v>1232</v>
      </c>
      <c r="E107" s="2">
        <f t="shared" si="2"/>
        <v>1617</v>
      </c>
      <c r="F107" s="2">
        <f t="shared" si="3"/>
        <v>1848</v>
      </c>
      <c r="G107" s="2" t="s">
        <v>68</v>
      </c>
      <c r="H107" s="2">
        <v>-35.512337662337657</v>
      </c>
      <c r="I107" s="2">
        <v>-33.836363636363643</v>
      </c>
      <c r="J107" s="2">
        <v>-33.858441558441555</v>
      </c>
      <c r="K107" s="2">
        <v>-36.357142857142854</v>
      </c>
      <c r="L107" s="2">
        <v>-34.09935064935064</v>
      </c>
      <c r="M107" s="2">
        <v>-33.634415584415592</v>
      </c>
      <c r="N107" s="2">
        <v>-35.827922077922082</v>
      </c>
      <c r="O107" s="2">
        <v>-35.299999999999997</v>
      </c>
      <c r="P107" s="2">
        <v>-35.794805194805193</v>
      </c>
      <c r="Q107" s="2">
        <v>-33.592207792207802</v>
      </c>
      <c r="R107" s="2">
        <v>-35.073376623376618</v>
      </c>
      <c r="S107" s="2">
        <v>-34.622077922077921</v>
      </c>
      <c r="T107" s="2">
        <v>-35.034415584415584</v>
      </c>
      <c r="U107" s="2">
        <v>-34.770779220779218</v>
      </c>
      <c r="V107" s="2">
        <v>-35.227922077922074</v>
      </c>
      <c r="W107" s="2">
        <v>-37.439610389610387</v>
      </c>
      <c r="X107" s="2">
        <v>-36.531818181818188</v>
      </c>
      <c r="Y107" s="2">
        <v>-32.349999999999994</v>
      </c>
      <c r="Z107" s="2">
        <v>-31.299999999999997</v>
      </c>
      <c r="AA107" s="2">
        <v>-34.137662337662348</v>
      </c>
      <c r="AB107" s="2">
        <v>-36.02337662337662</v>
      </c>
      <c r="AC107" s="2">
        <v>-36.872077922077928</v>
      </c>
      <c r="AD107" s="2">
        <v>-35.522077922077926</v>
      </c>
      <c r="AE107" s="2">
        <v>-35.216883116883125</v>
      </c>
      <c r="AF107" s="2">
        <v>-36.92012987012987</v>
      </c>
    </row>
    <row r="108" spans="1:32" x14ac:dyDescent="0.25">
      <c r="A108" s="1" t="s">
        <v>70</v>
      </c>
      <c r="B108" s="1">
        <v>1</v>
      </c>
      <c r="C108" s="2">
        <f t="shared" si="0"/>
        <v>0.95</v>
      </c>
      <c r="D108" s="2">
        <f t="shared" si="1"/>
        <v>0.8</v>
      </c>
      <c r="E108" s="2">
        <f t="shared" si="2"/>
        <v>1.05</v>
      </c>
      <c r="F108" s="2">
        <f t="shared" si="3"/>
        <v>1.2</v>
      </c>
      <c r="G108" s="2" t="s">
        <v>70</v>
      </c>
      <c r="H108" s="54" t="s">
        <v>34</v>
      </c>
      <c r="I108" s="54" t="s">
        <v>34</v>
      </c>
      <c r="J108" s="54" t="s">
        <v>34</v>
      </c>
      <c r="K108" s="54" t="s">
        <v>34</v>
      </c>
      <c r="L108" s="54" t="s">
        <v>34</v>
      </c>
      <c r="M108" s="54" t="s">
        <v>34</v>
      </c>
      <c r="N108" s="54" t="s">
        <v>34</v>
      </c>
      <c r="O108" s="54" t="s">
        <v>34</v>
      </c>
      <c r="P108" s="54" t="s">
        <v>34</v>
      </c>
      <c r="Q108" s="54" t="s">
        <v>34</v>
      </c>
      <c r="R108" s="54" t="s">
        <v>34</v>
      </c>
      <c r="S108" s="54" t="s">
        <v>34</v>
      </c>
      <c r="T108" s="54" t="s">
        <v>34</v>
      </c>
      <c r="U108" s="54" t="s">
        <v>34</v>
      </c>
      <c r="V108" s="54" t="s">
        <v>34</v>
      </c>
      <c r="W108" s="54" t="s">
        <v>34</v>
      </c>
      <c r="X108" s="54" t="s">
        <v>34</v>
      </c>
      <c r="Y108" s="54" t="s">
        <v>34</v>
      </c>
      <c r="Z108" s="54" t="s">
        <v>34</v>
      </c>
      <c r="AA108" s="54" t="s">
        <v>34</v>
      </c>
      <c r="AB108" s="54" t="s">
        <v>34</v>
      </c>
      <c r="AC108" s="54" t="s">
        <v>34</v>
      </c>
      <c r="AD108" s="54" t="s">
        <v>34</v>
      </c>
      <c r="AE108" s="54" t="s">
        <v>34</v>
      </c>
      <c r="AF108" s="54" t="s">
        <v>34</v>
      </c>
    </row>
    <row r="109" spans="1:32" x14ac:dyDescent="0.25">
      <c r="A109" s="1" t="s">
        <v>72</v>
      </c>
      <c r="B109" s="1">
        <v>117</v>
      </c>
      <c r="C109" s="2">
        <f t="shared" si="0"/>
        <v>111.15</v>
      </c>
      <c r="D109" s="2">
        <f t="shared" si="1"/>
        <v>93.6</v>
      </c>
      <c r="E109" s="2">
        <f t="shared" si="2"/>
        <v>122.85</v>
      </c>
      <c r="F109" s="2">
        <f t="shared" si="3"/>
        <v>140.4</v>
      </c>
      <c r="G109" s="2" t="s">
        <v>72</v>
      </c>
      <c r="H109" s="2">
        <v>-9.3418803418803549</v>
      </c>
      <c r="I109" s="2">
        <v>-10.145299145299148</v>
      </c>
      <c r="J109" s="2">
        <v>-8.6666666666666714</v>
      </c>
      <c r="K109" s="2">
        <v>-9.487179487179489</v>
      </c>
      <c r="L109" s="2">
        <v>-9.2222222222222285</v>
      </c>
      <c r="M109" s="2">
        <v>-6.2393162393162385</v>
      </c>
      <c r="N109" s="2">
        <v>-10.769230769230759</v>
      </c>
      <c r="O109" s="2">
        <v>-7.5213675213675231</v>
      </c>
      <c r="P109" s="2">
        <v>-8.2222222222222285</v>
      </c>
      <c r="Q109" s="2">
        <v>-9.3247863247863307</v>
      </c>
      <c r="R109" s="2">
        <v>-10.529914529914521</v>
      </c>
      <c r="S109" s="2">
        <v>-9.1196581196581263</v>
      </c>
      <c r="T109" s="2">
        <v>-11.376068376068389</v>
      </c>
      <c r="U109" s="2">
        <v>-6.6923076923076792</v>
      </c>
      <c r="V109" s="2">
        <v>-8.7435897435897516</v>
      </c>
      <c r="W109" s="2">
        <v>-11.564102564102569</v>
      </c>
      <c r="X109" s="2">
        <v>-9.3931623931623847</v>
      </c>
      <c r="Y109" s="2">
        <v>-8.6666666666666714</v>
      </c>
      <c r="Z109" s="2">
        <v>-6.051282051282044</v>
      </c>
      <c r="AA109" s="2">
        <v>-7.6495726495726615</v>
      </c>
      <c r="AB109" s="2">
        <v>-9.0170940170940241</v>
      </c>
      <c r="AC109" s="2">
        <v>-10.623931623931625</v>
      </c>
      <c r="AD109" s="2">
        <v>-10.837606837606842</v>
      </c>
      <c r="AE109" s="2">
        <v>-7.1025641025641022</v>
      </c>
      <c r="AF109" s="2">
        <v>-8.461538461538467</v>
      </c>
    </row>
    <row r="110" spans="1:32" x14ac:dyDescent="0.25">
      <c r="A110" s="1" t="s">
        <v>74</v>
      </c>
      <c r="B110" s="1">
        <v>254.99999999999997</v>
      </c>
      <c r="C110" s="2">
        <f t="shared" si="0"/>
        <v>242.24999999999997</v>
      </c>
      <c r="D110" s="2">
        <f t="shared" si="1"/>
        <v>203.99999999999997</v>
      </c>
      <c r="E110" s="2">
        <f t="shared" si="2"/>
        <v>267.75</v>
      </c>
      <c r="F110" s="2">
        <f t="shared" si="3"/>
        <v>306</v>
      </c>
      <c r="G110" s="2" t="s">
        <v>74</v>
      </c>
      <c r="H110" s="2">
        <v>-3.901960784313701</v>
      </c>
      <c r="I110" s="2">
        <v>-2.4509803921568505</v>
      </c>
      <c r="J110" s="2">
        <v>-2.6588235294117624</v>
      </c>
      <c r="K110" s="2">
        <v>-3.6352941176470495</v>
      </c>
      <c r="L110" s="2">
        <v>-4.4352941176470466</v>
      </c>
      <c r="M110" s="2">
        <v>-3.3411764705882234</v>
      </c>
      <c r="N110" s="2">
        <v>-2.623529411764693</v>
      </c>
      <c r="O110" s="2">
        <v>-2.764705882352942</v>
      </c>
      <c r="P110" s="2">
        <v>-2.2509803921568476</v>
      </c>
      <c r="Q110" s="2">
        <v>-2.6392156862744969</v>
      </c>
      <c r="R110" s="2">
        <v>-3.5764705882352814</v>
      </c>
      <c r="S110" s="2">
        <v>-3.3764705882352928</v>
      </c>
      <c r="T110" s="2">
        <v>-4.5137254901960659</v>
      </c>
      <c r="U110" s="2">
        <v>-3.2627450980392041</v>
      </c>
      <c r="V110" s="2">
        <v>-3.6470588235294059</v>
      </c>
      <c r="W110" s="2">
        <v>-3.0784313725490051</v>
      </c>
      <c r="X110" s="2">
        <v>-2.2156862745097925</v>
      </c>
      <c r="Y110" s="2">
        <v>-2.6431372549019443</v>
      </c>
      <c r="Z110" s="2">
        <v>-2.9294117647058755</v>
      </c>
      <c r="AA110" s="2">
        <v>-2.7294117647058727</v>
      </c>
      <c r="AB110" s="2">
        <v>-3.5176470588235134</v>
      </c>
      <c r="AC110" s="2">
        <v>-4.4313725490195992</v>
      </c>
      <c r="AD110" s="2">
        <v>-2.329411764705867</v>
      </c>
      <c r="AE110" s="2">
        <v>-3.7450980392156765</v>
      </c>
      <c r="AF110" s="2">
        <v>-3.2745098039215605</v>
      </c>
    </row>
    <row r="111" spans="1:32" x14ac:dyDescent="0.25">
      <c r="A111" s="1" t="s">
        <v>76</v>
      </c>
      <c r="B111" s="1">
        <v>0</v>
      </c>
      <c r="C111" s="2">
        <f t="shared" si="0"/>
        <v>0</v>
      </c>
      <c r="D111" s="2">
        <f t="shared" si="1"/>
        <v>0</v>
      </c>
      <c r="E111" s="2">
        <f t="shared" si="2"/>
        <v>0</v>
      </c>
      <c r="F111" s="2">
        <f t="shared" si="3"/>
        <v>0</v>
      </c>
      <c r="G111" s="2" t="s">
        <v>76</v>
      </c>
      <c r="H111" s="52">
        <v>49.06</v>
      </c>
      <c r="I111" s="52">
        <v>51.77</v>
      </c>
      <c r="J111" s="52">
        <v>49.62</v>
      </c>
      <c r="K111" s="52">
        <v>49.38</v>
      </c>
      <c r="L111" s="52">
        <v>51.1</v>
      </c>
      <c r="M111" s="52">
        <v>47.63</v>
      </c>
      <c r="N111" s="52">
        <v>45.81</v>
      </c>
      <c r="O111" s="52">
        <v>51.08</v>
      </c>
      <c r="P111" s="52">
        <v>49.15</v>
      </c>
      <c r="Q111" s="52">
        <v>49.45</v>
      </c>
      <c r="R111" s="52">
        <v>47.6</v>
      </c>
      <c r="S111" s="52">
        <v>47.46</v>
      </c>
      <c r="T111" s="52">
        <v>52.35</v>
      </c>
      <c r="U111" s="52">
        <v>49.07</v>
      </c>
      <c r="V111" s="52">
        <v>48.89</v>
      </c>
      <c r="W111" s="52">
        <v>52.46</v>
      </c>
      <c r="X111" s="52">
        <v>45.97</v>
      </c>
      <c r="Y111" s="52">
        <v>50.48</v>
      </c>
      <c r="Z111" s="52">
        <v>48.12</v>
      </c>
      <c r="AA111" s="52">
        <v>48.58</v>
      </c>
      <c r="AB111" s="52">
        <v>49.78</v>
      </c>
      <c r="AC111" s="52">
        <v>46.47</v>
      </c>
      <c r="AD111" s="52">
        <v>47.71</v>
      </c>
      <c r="AE111" s="52">
        <v>50.23</v>
      </c>
      <c r="AF111" s="52">
        <v>46.71</v>
      </c>
    </row>
    <row r="112" spans="1:32" x14ac:dyDescent="0.25">
      <c r="A112" s="1" t="s">
        <v>78</v>
      </c>
      <c r="B112" s="1">
        <v>200</v>
      </c>
      <c r="C112" s="2">
        <f t="shared" si="0"/>
        <v>190</v>
      </c>
      <c r="D112" s="2">
        <f t="shared" si="1"/>
        <v>160</v>
      </c>
      <c r="E112" s="2">
        <f t="shared" si="2"/>
        <v>210</v>
      </c>
      <c r="F112" s="2">
        <f t="shared" si="3"/>
        <v>240</v>
      </c>
      <c r="G112" s="2" t="s">
        <v>78</v>
      </c>
      <c r="H112" s="2">
        <v>10.575000000000003</v>
      </c>
      <c r="I112" s="2">
        <v>11.185000000000002</v>
      </c>
      <c r="J112" s="2">
        <v>8.0950000000000131</v>
      </c>
      <c r="K112" s="2">
        <v>4.8799999999999955</v>
      </c>
      <c r="L112" s="2">
        <v>14.689999999999998</v>
      </c>
      <c r="M112" s="2">
        <v>15.490000000000009</v>
      </c>
      <c r="N112" s="2">
        <v>7.8299999999999983</v>
      </c>
      <c r="O112" s="2">
        <v>12.414999999999992</v>
      </c>
      <c r="P112" s="2">
        <v>11.394999999999996</v>
      </c>
      <c r="Q112" s="2">
        <v>7.2549999999999955</v>
      </c>
      <c r="R112" s="2">
        <v>8.5550000000000068</v>
      </c>
      <c r="S112" s="2">
        <v>9.8049999999999926</v>
      </c>
      <c r="T112" s="2">
        <v>9.335000000000008</v>
      </c>
      <c r="U112" s="2">
        <v>16.655000000000001</v>
      </c>
      <c r="V112" s="2">
        <v>15.569999999999993</v>
      </c>
      <c r="W112" s="2">
        <v>7.7900000000000063</v>
      </c>
      <c r="X112" s="2">
        <v>10.819999999999979</v>
      </c>
      <c r="Y112" s="2">
        <v>16.765000000000015</v>
      </c>
      <c r="Z112" s="2">
        <v>15.765000000000001</v>
      </c>
      <c r="AA112" s="2">
        <v>12.575000000000003</v>
      </c>
      <c r="AB112" s="2">
        <v>11.480000000000004</v>
      </c>
      <c r="AC112" s="2">
        <v>6.1700000000000159</v>
      </c>
      <c r="AD112" s="2">
        <v>8.1949999999999932</v>
      </c>
      <c r="AE112" s="2">
        <v>12.064999999999998</v>
      </c>
      <c r="AF112" s="2">
        <v>9.1550000000000011</v>
      </c>
    </row>
    <row r="113" spans="1:32" x14ac:dyDescent="0.25">
      <c r="A113" s="1" t="s">
        <v>80</v>
      </c>
      <c r="B113" s="1">
        <v>0</v>
      </c>
      <c r="C113" s="2">
        <f t="shared" si="0"/>
        <v>0</v>
      </c>
      <c r="D113" s="2">
        <f t="shared" si="1"/>
        <v>0</v>
      </c>
      <c r="E113" s="2">
        <f t="shared" si="2"/>
        <v>0</v>
      </c>
      <c r="F113" s="2">
        <f t="shared" si="3"/>
        <v>0</v>
      </c>
      <c r="G113" s="2" t="s">
        <v>80</v>
      </c>
      <c r="H113" s="52">
        <v>10.26</v>
      </c>
      <c r="I113" s="52">
        <v>11.05</v>
      </c>
      <c r="J113" s="52">
        <v>9.08</v>
      </c>
      <c r="K113" s="52">
        <v>10.42</v>
      </c>
      <c r="L113" s="52">
        <v>8.6</v>
      </c>
      <c r="M113" s="52">
        <v>10.82</v>
      </c>
      <c r="N113" s="52">
        <v>10.86</v>
      </c>
      <c r="O113" s="52">
        <v>10.38</v>
      </c>
      <c r="P113" s="52">
        <v>11.32</v>
      </c>
      <c r="Q113" s="52">
        <v>10.88</v>
      </c>
      <c r="R113" s="52">
        <v>10.71</v>
      </c>
      <c r="S113" s="52">
        <v>11.73</v>
      </c>
      <c r="T113" s="52">
        <v>10.72</v>
      </c>
      <c r="U113" s="52">
        <v>10.38</v>
      </c>
      <c r="V113" s="52">
        <v>11.4</v>
      </c>
      <c r="W113" s="52">
        <v>9.65</v>
      </c>
      <c r="X113" s="52">
        <v>11.26</v>
      </c>
      <c r="Y113" s="52">
        <v>10.1</v>
      </c>
      <c r="Z113" s="52">
        <v>10.52</v>
      </c>
      <c r="AA113" s="52">
        <v>11.07</v>
      </c>
      <c r="AB113" s="52">
        <v>11.18</v>
      </c>
      <c r="AC113" s="52">
        <v>9.6300000000000008</v>
      </c>
      <c r="AD113" s="52">
        <v>12.45</v>
      </c>
      <c r="AE113" s="52">
        <v>9.6</v>
      </c>
      <c r="AF113" s="52">
        <v>10.98</v>
      </c>
    </row>
    <row r="114" spans="1:32" x14ac:dyDescent="0.25">
      <c r="A114" s="1" t="s">
        <v>82</v>
      </c>
      <c r="B114" s="1">
        <v>0</v>
      </c>
      <c r="C114" s="2">
        <f t="shared" si="0"/>
        <v>0</v>
      </c>
      <c r="D114" s="2">
        <f t="shared" si="1"/>
        <v>0</v>
      </c>
      <c r="E114" s="2">
        <f t="shared" si="2"/>
        <v>0</v>
      </c>
      <c r="F114" s="2">
        <f t="shared" si="3"/>
        <v>0</v>
      </c>
      <c r="G114" s="2" t="s">
        <v>82</v>
      </c>
      <c r="H114" s="52">
        <v>8.1300000000000008</v>
      </c>
      <c r="I114" s="52">
        <v>8.58</v>
      </c>
      <c r="J114" s="52">
        <v>8.3000000000000007</v>
      </c>
      <c r="K114" s="52">
        <v>9.34</v>
      </c>
      <c r="L114" s="52">
        <v>7.61</v>
      </c>
      <c r="M114" s="52">
        <v>10.33</v>
      </c>
      <c r="N114" s="52">
        <v>10.43</v>
      </c>
      <c r="O114" s="52">
        <v>11.33</v>
      </c>
      <c r="P114" s="52">
        <v>8.94</v>
      </c>
      <c r="Q114" s="52">
        <v>10.06</v>
      </c>
      <c r="R114" s="52">
        <v>9.4</v>
      </c>
      <c r="S114" s="52">
        <v>9.75</v>
      </c>
      <c r="T114" s="52">
        <v>8.6</v>
      </c>
      <c r="U114" s="52">
        <v>8.42</v>
      </c>
      <c r="V114" s="52">
        <v>9.1199999999999992</v>
      </c>
      <c r="W114" s="52">
        <v>6.38</v>
      </c>
      <c r="X114" s="52">
        <v>8.65</v>
      </c>
      <c r="Y114" s="52">
        <v>9.43</v>
      </c>
      <c r="Z114" s="52">
        <v>11.05</v>
      </c>
      <c r="AA114" s="52">
        <v>10.29</v>
      </c>
      <c r="AB114" s="52">
        <v>8.75</v>
      </c>
      <c r="AC114" s="52">
        <v>8.5500000000000007</v>
      </c>
      <c r="AD114" s="52">
        <v>6.1</v>
      </c>
      <c r="AE114" s="52">
        <v>9.44</v>
      </c>
      <c r="AF114" s="52">
        <v>8.32</v>
      </c>
    </row>
    <row r="115" spans="1:32" x14ac:dyDescent="0.25">
      <c r="A115" s="1" t="s">
        <v>84</v>
      </c>
      <c r="B115" s="1">
        <v>40</v>
      </c>
      <c r="C115" s="2">
        <f t="shared" si="0"/>
        <v>38</v>
      </c>
      <c r="D115" s="2">
        <f t="shared" si="1"/>
        <v>32</v>
      </c>
      <c r="E115" s="2">
        <f t="shared" si="2"/>
        <v>42</v>
      </c>
      <c r="F115" s="2">
        <f t="shared" si="3"/>
        <v>48</v>
      </c>
      <c r="G115" s="2" t="s">
        <v>84</v>
      </c>
      <c r="H115" s="2">
        <v>-4.2000000000000028</v>
      </c>
      <c r="I115" s="2">
        <v>-28.550000000000011</v>
      </c>
      <c r="J115" s="2">
        <v>13.074999999999989</v>
      </c>
      <c r="K115" s="2">
        <v>38.5</v>
      </c>
      <c r="L115" s="2">
        <v>-19.575000000000003</v>
      </c>
      <c r="M115" s="2">
        <v>14.525000000000006</v>
      </c>
      <c r="N115" s="2">
        <v>-4.9499999999999886</v>
      </c>
      <c r="O115" s="2">
        <v>-9.8499999999999943</v>
      </c>
      <c r="P115" s="2">
        <v>-18.025000000000006</v>
      </c>
      <c r="Q115" s="2">
        <v>-4.4749999999999943</v>
      </c>
      <c r="R115" s="2">
        <v>27.624999999999986</v>
      </c>
      <c r="S115" s="2">
        <v>-10.325000000000003</v>
      </c>
      <c r="T115" s="2">
        <v>-6.9500000000000028</v>
      </c>
      <c r="U115" s="2">
        <v>-34.5</v>
      </c>
      <c r="V115" s="2">
        <v>-12.725000000000009</v>
      </c>
      <c r="W115" s="2">
        <v>-45.724999999999994</v>
      </c>
      <c r="X115" s="2">
        <v>-4</v>
      </c>
      <c r="Y115" s="2">
        <v>-16.450000000000003</v>
      </c>
      <c r="Z115" s="2">
        <v>-7.25</v>
      </c>
      <c r="AA115" s="2">
        <v>1.9249999999999972</v>
      </c>
      <c r="AB115" s="2">
        <v>-8.9499999999999886</v>
      </c>
      <c r="AC115" s="2">
        <v>25.125</v>
      </c>
      <c r="AD115" s="2">
        <v>-39.474999999999994</v>
      </c>
      <c r="AE115" s="2">
        <v>-26.950000000000003</v>
      </c>
      <c r="AF115" s="2">
        <v>-21.599999999999994</v>
      </c>
    </row>
    <row r="116" spans="1:32" x14ac:dyDescent="0.25">
      <c r="A116" s="1" t="s">
        <v>86</v>
      </c>
      <c r="B116" s="1">
        <v>12.299999999999999</v>
      </c>
      <c r="C116" s="2">
        <f t="shared" si="0"/>
        <v>11.684999999999999</v>
      </c>
      <c r="D116" s="2">
        <f t="shared" si="1"/>
        <v>9.84</v>
      </c>
      <c r="E116" s="2">
        <f t="shared" si="2"/>
        <v>12.914999999999999</v>
      </c>
      <c r="F116" s="2">
        <f t="shared" si="3"/>
        <v>14.759999999999998</v>
      </c>
      <c r="G116" s="2" t="s">
        <v>86</v>
      </c>
      <c r="H116" s="35" t="s">
        <v>34</v>
      </c>
      <c r="I116" s="35" t="s">
        <v>34</v>
      </c>
      <c r="J116" s="35" t="s">
        <v>34</v>
      </c>
      <c r="K116" s="35" t="s">
        <v>34</v>
      </c>
      <c r="L116" s="35" t="s">
        <v>34</v>
      </c>
      <c r="M116" s="35" t="s">
        <v>34</v>
      </c>
      <c r="N116" s="35" t="s">
        <v>34</v>
      </c>
      <c r="O116" s="35" t="s">
        <v>34</v>
      </c>
      <c r="P116" s="35" t="s">
        <v>34</v>
      </c>
      <c r="Q116" s="35" t="s">
        <v>34</v>
      </c>
      <c r="R116" s="35" t="s">
        <v>34</v>
      </c>
      <c r="S116" s="35" t="s">
        <v>34</v>
      </c>
      <c r="T116" s="35" t="s">
        <v>34</v>
      </c>
      <c r="U116" s="35" t="s">
        <v>34</v>
      </c>
      <c r="V116" s="35" t="s">
        <v>34</v>
      </c>
      <c r="W116" s="35" t="s">
        <v>34</v>
      </c>
      <c r="X116" s="35" t="s">
        <v>34</v>
      </c>
      <c r="Y116" s="35" t="s">
        <v>34</v>
      </c>
      <c r="Z116" s="35" t="s">
        <v>34</v>
      </c>
      <c r="AA116" s="35" t="s">
        <v>34</v>
      </c>
      <c r="AB116" s="35" t="s">
        <v>34</v>
      </c>
      <c r="AC116" s="35" t="s">
        <v>34</v>
      </c>
      <c r="AD116" s="35" t="s">
        <v>34</v>
      </c>
      <c r="AE116" s="35" t="s">
        <v>34</v>
      </c>
      <c r="AF116" s="35" t="s">
        <v>34</v>
      </c>
    </row>
    <row r="117" spans="1:32" x14ac:dyDescent="0.25">
      <c r="A117" s="1" t="s">
        <v>88</v>
      </c>
      <c r="B117" s="1">
        <v>0</v>
      </c>
      <c r="C117" s="2">
        <f t="shared" si="0"/>
        <v>0</v>
      </c>
      <c r="D117" s="2">
        <f t="shared" si="1"/>
        <v>0</v>
      </c>
      <c r="E117" s="2">
        <f t="shared" si="2"/>
        <v>0</v>
      </c>
      <c r="F117" s="2">
        <f t="shared" si="3"/>
        <v>0</v>
      </c>
      <c r="G117" s="2" t="s">
        <v>88</v>
      </c>
      <c r="H117" s="53" t="s">
        <v>34</v>
      </c>
      <c r="I117" s="53" t="s">
        <v>34</v>
      </c>
      <c r="J117" s="53" t="s">
        <v>34</v>
      </c>
      <c r="K117" s="53" t="s">
        <v>34</v>
      </c>
      <c r="L117" s="53" t="s">
        <v>34</v>
      </c>
      <c r="M117" s="53" t="s">
        <v>34</v>
      </c>
      <c r="N117" s="53" t="s">
        <v>34</v>
      </c>
      <c r="O117" s="53" t="s">
        <v>34</v>
      </c>
      <c r="P117" s="53" t="s">
        <v>34</v>
      </c>
      <c r="Q117" s="53" t="s">
        <v>34</v>
      </c>
      <c r="R117" s="53" t="s">
        <v>34</v>
      </c>
      <c r="S117" s="53" t="s">
        <v>34</v>
      </c>
      <c r="T117" s="53" t="s">
        <v>34</v>
      </c>
      <c r="U117" s="53" t="s">
        <v>34</v>
      </c>
      <c r="V117" s="53" t="s">
        <v>34</v>
      </c>
      <c r="W117" s="53" t="s">
        <v>34</v>
      </c>
      <c r="X117" s="53" t="s">
        <v>34</v>
      </c>
      <c r="Y117" s="53" t="s">
        <v>34</v>
      </c>
      <c r="Z117" s="53" t="s">
        <v>34</v>
      </c>
      <c r="AA117" s="53" t="s">
        <v>34</v>
      </c>
      <c r="AB117" s="52">
        <v>41.71</v>
      </c>
      <c r="AC117" s="53" t="s">
        <v>34</v>
      </c>
      <c r="AD117" s="52">
        <v>36.79</v>
      </c>
      <c r="AE117" s="52">
        <v>30.41</v>
      </c>
      <c r="AF117" s="53" t="s">
        <v>34</v>
      </c>
    </row>
    <row r="118" spans="1:32" x14ac:dyDescent="0.25">
      <c r="A118" s="1" t="s">
        <v>90</v>
      </c>
      <c r="B118" s="1">
        <v>52.5</v>
      </c>
      <c r="C118" s="2">
        <f t="shared" si="0"/>
        <v>49.875</v>
      </c>
      <c r="D118" s="2">
        <f t="shared" si="1"/>
        <v>42</v>
      </c>
      <c r="E118" s="2">
        <f t="shared" si="2"/>
        <v>55.125</v>
      </c>
      <c r="F118" s="2">
        <f t="shared" si="3"/>
        <v>63</v>
      </c>
      <c r="G118" s="2" t="s">
        <v>90</v>
      </c>
      <c r="H118" s="2">
        <v>-12.019047619047612</v>
      </c>
      <c r="I118" s="2">
        <v>15.352380952380969</v>
      </c>
      <c r="J118" s="35" t="s">
        <v>34</v>
      </c>
      <c r="K118" s="2">
        <v>7.0666666666666629</v>
      </c>
      <c r="L118" s="35" t="s">
        <v>34</v>
      </c>
      <c r="M118" s="2">
        <v>-14.476190476190482</v>
      </c>
      <c r="N118" s="35" t="s">
        <v>34</v>
      </c>
      <c r="O118" s="35" t="s">
        <v>34</v>
      </c>
      <c r="P118" s="2">
        <v>31.714285714285722</v>
      </c>
      <c r="Q118" s="2">
        <v>-12.38095238095238</v>
      </c>
      <c r="R118" s="2">
        <v>9.904761904761898</v>
      </c>
      <c r="S118" s="2">
        <v>13.276190476190465</v>
      </c>
      <c r="T118" s="2">
        <v>-7.3714285714285666</v>
      </c>
      <c r="U118" s="2">
        <v>12.171428571428564</v>
      </c>
      <c r="V118" s="2">
        <v>26.285714285714292</v>
      </c>
      <c r="W118" s="2">
        <v>-14.819047619047623</v>
      </c>
      <c r="X118" s="2">
        <v>11.219047619047615</v>
      </c>
      <c r="Y118" s="2">
        <v>11.733333333333334</v>
      </c>
      <c r="Z118" s="2">
        <v>-1.1428571428571388</v>
      </c>
      <c r="AA118" s="2">
        <v>29.885714285714272</v>
      </c>
      <c r="AB118" s="2">
        <v>18.209523809523802</v>
      </c>
      <c r="AC118" s="2">
        <v>0.13333333333333997</v>
      </c>
      <c r="AD118" s="2">
        <v>31.123809523809541</v>
      </c>
      <c r="AE118" s="2">
        <v>-8.6095238095238074</v>
      </c>
      <c r="AF118" s="2">
        <v>-11.485714285714295</v>
      </c>
    </row>
    <row r="119" spans="1:32" x14ac:dyDescent="0.25">
      <c r="A119" s="1" t="s">
        <v>92</v>
      </c>
      <c r="B119" s="1">
        <v>0.9</v>
      </c>
      <c r="C119" s="2">
        <f t="shared" si="0"/>
        <v>0.85499999999999998</v>
      </c>
      <c r="D119" s="2">
        <f t="shared" si="1"/>
        <v>0.72</v>
      </c>
      <c r="E119" s="2">
        <f t="shared" si="2"/>
        <v>0.94500000000000006</v>
      </c>
      <c r="F119" s="2">
        <f t="shared" si="3"/>
        <v>1.08</v>
      </c>
      <c r="G119" s="2" t="s">
        <v>92</v>
      </c>
      <c r="H119" s="54" t="s">
        <v>34</v>
      </c>
      <c r="I119" s="54" t="s">
        <v>34</v>
      </c>
      <c r="J119" s="54" t="s">
        <v>34</v>
      </c>
      <c r="K119" s="54" t="s">
        <v>34</v>
      </c>
      <c r="L119" s="54" t="s">
        <v>34</v>
      </c>
      <c r="M119" s="54" t="s">
        <v>34</v>
      </c>
      <c r="N119" s="54" t="s">
        <v>34</v>
      </c>
      <c r="O119" s="54" t="s">
        <v>34</v>
      </c>
      <c r="P119" s="54" t="s">
        <v>34</v>
      </c>
      <c r="Q119" s="54" t="s">
        <v>34</v>
      </c>
      <c r="R119" s="54" t="s">
        <v>34</v>
      </c>
      <c r="S119" s="54" t="s">
        <v>34</v>
      </c>
      <c r="T119" s="54" t="s">
        <v>34</v>
      </c>
      <c r="U119" s="54" t="s">
        <v>34</v>
      </c>
      <c r="V119" s="54" t="s">
        <v>34</v>
      </c>
      <c r="W119" s="54" t="s">
        <v>34</v>
      </c>
      <c r="X119" s="54" t="s">
        <v>34</v>
      </c>
      <c r="Y119" s="54" t="s">
        <v>34</v>
      </c>
      <c r="Z119" s="54" t="s">
        <v>34</v>
      </c>
      <c r="AA119" s="54" t="s">
        <v>34</v>
      </c>
      <c r="AB119" s="54" t="s">
        <v>34</v>
      </c>
      <c r="AC119" s="54" t="s">
        <v>34</v>
      </c>
      <c r="AD119" s="54" t="s">
        <v>34</v>
      </c>
      <c r="AE119" s="54" t="s">
        <v>34</v>
      </c>
      <c r="AF119" s="54" t="s">
        <v>34</v>
      </c>
    </row>
    <row r="120" spans="1:32" x14ac:dyDescent="0.25">
      <c r="A120" s="1" t="s">
        <v>94</v>
      </c>
      <c r="B120" s="1">
        <v>190</v>
      </c>
      <c r="C120" s="2">
        <f t="shared" si="0"/>
        <v>180.5</v>
      </c>
      <c r="D120" s="2">
        <f t="shared" si="1"/>
        <v>152</v>
      </c>
      <c r="E120" s="2">
        <f t="shared" si="2"/>
        <v>199.5</v>
      </c>
      <c r="F120" s="2">
        <f t="shared" si="3"/>
        <v>228</v>
      </c>
      <c r="G120" s="2" t="s">
        <v>94</v>
      </c>
      <c r="H120" s="2">
        <v>13.226315789473688</v>
      </c>
      <c r="I120" s="2">
        <v>29.699999999999989</v>
      </c>
      <c r="J120" s="2">
        <v>24.347368421052636</v>
      </c>
      <c r="K120" s="2">
        <v>12.210526315789465</v>
      </c>
      <c r="L120" s="2">
        <v>11.331578947368428</v>
      </c>
      <c r="M120" s="2">
        <v>29.873684210526307</v>
      </c>
      <c r="N120" s="2">
        <v>10.305263157894757</v>
      </c>
      <c r="O120" s="2">
        <v>15.594736842105263</v>
      </c>
      <c r="P120" s="2">
        <v>18.115789473684202</v>
      </c>
      <c r="Q120" s="2">
        <v>9.5</v>
      </c>
      <c r="R120" s="2">
        <v>14.847368421052636</v>
      </c>
      <c r="S120" s="2">
        <v>25.499999999999986</v>
      </c>
      <c r="T120" s="2">
        <v>14.863157894736844</v>
      </c>
      <c r="U120" s="2">
        <v>17.836842105263145</v>
      </c>
      <c r="V120" s="2">
        <v>13.436842105263167</v>
      </c>
      <c r="W120" s="2">
        <v>26.705263157894748</v>
      </c>
      <c r="X120" s="2">
        <v>15.431578947368422</v>
      </c>
      <c r="Y120" s="2">
        <v>4.2263157894736736</v>
      </c>
      <c r="Z120" s="2">
        <v>0.35789473684211259</v>
      </c>
      <c r="AA120" s="2">
        <v>7.9947368421052545</v>
      </c>
      <c r="AB120" s="2">
        <v>11.973684210526315</v>
      </c>
      <c r="AC120" s="2">
        <v>4.0263157894736707</v>
      </c>
      <c r="AD120" s="2">
        <v>18.31578947368422</v>
      </c>
      <c r="AE120" s="2">
        <v>20.252631578947373</v>
      </c>
      <c r="AF120" s="2">
        <v>10.173684210526318</v>
      </c>
    </row>
    <row r="121" spans="1:32" x14ac:dyDescent="0.25">
      <c r="A121" s="1" t="s">
        <v>96</v>
      </c>
      <c r="B121" s="1">
        <v>9.879999999999999</v>
      </c>
      <c r="C121" s="2">
        <f t="shared" si="0"/>
        <v>9.3859999999999992</v>
      </c>
      <c r="D121" s="2">
        <f t="shared" si="1"/>
        <v>7.903999999999999</v>
      </c>
      <c r="E121" s="2">
        <f t="shared" si="2"/>
        <v>10.373999999999999</v>
      </c>
      <c r="F121" s="2">
        <f t="shared" si="3"/>
        <v>11.855999999999998</v>
      </c>
      <c r="G121" s="2" t="s">
        <v>96</v>
      </c>
      <c r="H121" s="2">
        <v>521.45748987854256</v>
      </c>
      <c r="I121" s="2">
        <v>361.43724696356287</v>
      </c>
      <c r="J121" s="2">
        <v>522.77327935222684</v>
      </c>
      <c r="K121" s="2">
        <v>528.94736842105272</v>
      </c>
      <c r="L121" s="2">
        <v>460.32388663967618</v>
      </c>
      <c r="M121" s="2">
        <v>401.92307692307702</v>
      </c>
      <c r="N121" s="2">
        <v>548.68421052631595</v>
      </c>
      <c r="O121" s="2">
        <v>441.29554655870447</v>
      </c>
      <c r="P121" s="2">
        <v>413.66396761133603</v>
      </c>
      <c r="Q121" s="2">
        <v>478.2388663967613</v>
      </c>
      <c r="R121" s="2">
        <v>408.40080971659927</v>
      </c>
      <c r="S121" s="2">
        <v>369.73684210526318</v>
      </c>
      <c r="T121" s="2">
        <v>561.74089068825913</v>
      </c>
      <c r="U121" s="2">
        <v>416.19433198380568</v>
      </c>
      <c r="V121" s="2">
        <v>474.39271255060737</v>
      </c>
      <c r="W121" s="2">
        <v>467.71255060728754</v>
      </c>
      <c r="X121" s="2">
        <v>516.09311740890689</v>
      </c>
      <c r="Y121" s="2">
        <v>604.04858299595151</v>
      </c>
      <c r="Z121" s="2">
        <v>574.59514170040495</v>
      </c>
      <c r="AA121" s="2">
        <v>534.91902834008101</v>
      </c>
      <c r="AB121" s="2">
        <v>443.31983805668017</v>
      </c>
      <c r="AC121" s="2">
        <v>456.78137651821862</v>
      </c>
      <c r="AD121" s="2">
        <v>502.93522267206492</v>
      </c>
      <c r="AE121" s="2">
        <v>556.07287449392709</v>
      </c>
      <c r="AF121" s="2">
        <v>503.84615384615381</v>
      </c>
    </row>
    <row r="122" spans="1:32" x14ac:dyDescent="0.25">
      <c r="A122" s="1" t="s">
        <v>98</v>
      </c>
      <c r="B122" s="1">
        <v>5520.0000000000009</v>
      </c>
      <c r="C122" s="2">
        <f t="shared" si="0"/>
        <v>5244.0000000000009</v>
      </c>
      <c r="D122" s="2">
        <f t="shared" si="1"/>
        <v>4416.0000000000009</v>
      </c>
      <c r="E122" s="2">
        <f t="shared" si="2"/>
        <v>5796.0000000000009</v>
      </c>
      <c r="F122" s="2">
        <f t="shared" si="3"/>
        <v>6624.0000000000009</v>
      </c>
      <c r="G122" s="2" t="s">
        <v>98</v>
      </c>
      <c r="H122" s="2">
        <v>4.216847826086962</v>
      </c>
      <c r="I122" s="2">
        <v>3.9788043478260704</v>
      </c>
      <c r="J122" s="2">
        <v>4.6134057971014357</v>
      </c>
      <c r="K122" s="2">
        <v>4.8954710144927276</v>
      </c>
      <c r="L122" s="2">
        <v>5.3355072463767925</v>
      </c>
      <c r="M122" s="2">
        <v>6.4003623188405641</v>
      </c>
      <c r="N122" s="2">
        <v>5.9749999999999801</v>
      </c>
      <c r="O122" s="2">
        <v>5.770108695652155</v>
      </c>
      <c r="P122" s="2">
        <v>5.6670289855072156</v>
      </c>
      <c r="Q122" s="2">
        <v>4.8570652173912947</v>
      </c>
      <c r="R122" s="2">
        <v>5.6181159420289646</v>
      </c>
      <c r="S122" s="2">
        <v>5.3380434782608575</v>
      </c>
      <c r="T122" s="2">
        <v>3.852536231884045</v>
      </c>
      <c r="U122" s="2">
        <v>6.3248188405796952</v>
      </c>
      <c r="V122" s="2">
        <v>5.6094202898550662</v>
      </c>
      <c r="W122" s="2">
        <v>4.4958333333333229</v>
      </c>
      <c r="X122" s="2">
        <v>6.21340579710143</v>
      </c>
      <c r="Y122" s="2">
        <v>5.679710144927526</v>
      </c>
      <c r="Z122" s="2">
        <v>5.685507246376801</v>
      </c>
      <c r="AA122" s="2">
        <v>5.3461956521738898</v>
      </c>
      <c r="AB122" s="2">
        <v>5.4295289855072326</v>
      </c>
      <c r="AC122" s="2">
        <v>4.0206521739130068</v>
      </c>
      <c r="AD122" s="2">
        <v>3.7451086956521493</v>
      </c>
      <c r="AE122" s="2">
        <v>6.7612318840579491</v>
      </c>
      <c r="AF122" s="2">
        <v>5.532789855072437</v>
      </c>
    </row>
    <row r="123" spans="1:32" x14ac:dyDescent="0.25">
      <c r="A123" s="1" t="s">
        <v>100</v>
      </c>
      <c r="B123" s="1">
        <v>0</v>
      </c>
      <c r="C123" s="2">
        <f t="shared" si="0"/>
        <v>0</v>
      </c>
      <c r="D123" s="2">
        <f t="shared" si="1"/>
        <v>0</v>
      </c>
      <c r="E123" s="2">
        <f t="shared" si="2"/>
        <v>0</v>
      </c>
      <c r="F123" s="2">
        <f t="shared" si="3"/>
        <v>0</v>
      </c>
      <c r="G123" s="2" t="s">
        <v>100</v>
      </c>
      <c r="H123" s="52">
        <v>15.91</v>
      </c>
      <c r="I123" s="52">
        <v>16.420000000000002</v>
      </c>
      <c r="J123" s="52">
        <v>26.65</v>
      </c>
      <c r="K123" s="52">
        <v>18.39</v>
      </c>
      <c r="L123" s="52">
        <v>20.09</v>
      </c>
      <c r="M123" s="52">
        <v>13.12</v>
      </c>
      <c r="N123" s="53" t="s">
        <v>34</v>
      </c>
      <c r="O123" s="52">
        <v>19.260000000000002</v>
      </c>
      <c r="P123" s="52">
        <v>15.08</v>
      </c>
      <c r="Q123" s="53" t="s">
        <v>34</v>
      </c>
      <c r="R123" s="52">
        <v>15.85</v>
      </c>
      <c r="S123" s="53" t="s">
        <v>34</v>
      </c>
      <c r="T123" s="52">
        <v>21.72</v>
      </c>
      <c r="U123" s="53" t="s">
        <v>34</v>
      </c>
      <c r="V123" s="52">
        <v>21.24</v>
      </c>
      <c r="W123" s="52">
        <v>12.88</v>
      </c>
      <c r="X123" s="52">
        <v>14.32</v>
      </c>
      <c r="Y123" s="52">
        <v>17.87</v>
      </c>
      <c r="Z123" s="52">
        <v>18.68</v>
      </c>
      <c r="AA123" s="52">
        <v>20.47</v>
      </c>
      <c r="AB123" s="53" t="s">
        <v>34</v>
      </c>
      <c r="AC123" s="52">
        <v>14.87</v>
      </c>
      <c r="AD123" s="52">
        <v>20.61</v>
      </c>
      <c r="AE123" s="52">
        <v>22.33</v>
      </c>
      <c r="AF123" s="52">
        <v>23.73</v>
      </c>
    </row>
    <row r="124" spans="1:32" x14ac:dyDescent="0.25">
      <c r="A124" s="1" t="s">
        <v>102</v>
      </c>
      <c r="B124" s="1">
        <v>18.100000000000001</v>
      </c>
      <c r="C124" s="2">
        <f t="shared" si="0"/>
        <v>17.195</v>
      </c>
      <c r="D124" s="2">
        <f t="shared" si="1"/>
        <v>14.48</v>
      </c>
      <c r="E124" s="2">
        <f t="shared" si="2"/>
        <v>19.005000000000003</v>
      </c>
      <c r="F124" s="2">
        <f t="shared" si="3"/>
        <v>21.720000000000002</v>
      </c>
      <c r="G124" s="2" t="s">
        <v>102</v>
      </c>
      <c r="H124" s="2">
        <v>49.226519337016555</v>
      </c>
      <c r="I124" s="2">
        <v>51.325966850828735</v>
      </c>
      <c r="J124" s="2">
        <v>-12.541436464088406</v>
      </c>
      <c r="K124" s="2">
        <v>69.281767955801087</v>
      </c>
      <c r="L124" s="2">
        <v>41.878453038674024</v>
      </c>
      <c r="M124" s="2">
        <v>47.403314917127062</v>
      </c>
      <c r="N124" s="2">
        <v>65.303867403314911</v>
      </c>
      <c r="O124" s="2">
        <v>42.983425414364604</v>
      </c>
      <c r="P124" s="2">
        <v>33.149171270718227</v>
      </c>
      <c r="Q124" s="2">
        <v>52.320441988950279</v>
      </c>
      <c r="R124" s="2">
        <v>43.922651933701644</v>
      </c>
      <c r="S124" s="2">
        <v>50.055248618784532</v>
      </c>
      <c r="T124" s="2">
        <v>6.6298342541436455</v>
      </c>
      <c r="U124" s="2">
        <v>66.574585635359085</v>
      </c>
      <c r="V124" s="2">
        <v>12.375690607734796</v>
      </c>
      <c r="W124" s="2">
        <v>44.41988950276243</v>
      </c>
      <c r="X124" s="2">
        <v>51.215469613259671</v>
      </c>
      <c r="Y124" s="2">
        <v>57.569060773480658</v>
      </c>
      <c r="Z124" s="2">
        <v>29.060773480662959</v>
      </c>
      <c r="AA124" s="2">
        <v>30.662983425414325</v>
      </c>
      <c r="AB124" s="2">
        <v>52.762430939226505</v>
      </c>
      <c r="AC124" s="2">
        <v>47.292817679557999</v>
      </c>
      <c r="AD124" s="2">
        <v>38.453038674033138</v>
      </c>
      <c r="AE124" s="2">
        <v>21.602209944751365</v>
      </c>
      <c r="AF124" s="2">
        <v>1.9337016574585419</v>
      </c>
    </row>
    <row r="125" spans="1:32" x14ac:dyDescent="0.25">
      <c r="A125" s="1" t="s">
        <v>104</v>
      </c>
      <c r="B125" s="1">
        <v>9.11</v>
      </c>
      <c r="C125" s="2">
        <f t="shared" si="0"/>
        <v>8.6544999999999987</v>
      </c>
      <c r="D125" s="2">
        <f t="shared" si="1"/>
        <v>7.2879999999999994</v>
      </c>
      <c r="E125" s="2">
        <f t="shared" si="2"/>
        <v>9.5655000000000001</v>
      </c>
      <c r="F125" s="2">
        <f t="shared" si="3"/>
        <v>10.931999999999999</v>
      </c>
      <c r="G125" s="2" t="s">
        <v>104</v>
      </c>
      <c r="H125" s="2">
        <v>40.724478594950597</v>
      </c>
      <c r="I125" s="54" t="s">
        <v>34</v>
      </c>
      <c r="J125" s="2">
        <v>75.960482985729982</v>
      </c>
      <c r="K125" s="2">
        <v>-0.32930845225025962</v>
      </c>
      <c r="L125" s="2">
        <v>-3.0735455543358938</v>
      </c>
      <c r="M125" s="2">
        <v>12.623490669593849</v>
      </c>
      <c r="N125" s="2">
        <v>26.893523600439082</v>
      </c>
      <c r="O125" s="2">
        <v>14.160263446761803</v>
      </c>
      <c r="P125" s="2">
        <v>40.065861690450049</v>
      </c>
      <c r="Q125" s="2">
        <v>27.222832052689355</v>
      </c>
      <c r="R125" s="2">
        <v>37.650933040614717</v>
      </c>
      <c r="S125" s="2">
        <v>69.703622392974751</v>
      </c>
      <c r="T125" s="2">
        <v>57.738748627881449</v>
      </c>
      <c r="U125" s="2">
        <v>-17.343578485181112</v>
      </c>
      <c r="V125" s="2">
        <v>33.150384193194327</v>
      </c>
      <c r="W125" s="2">
        <v>2.8540065861690351</v>
      </c>
      <c r="X125" s="2">
        <v>68.27661909989024</v>
      </c>
      <c r="Y125" s="2">
        <v>9.769484083424814</v>
      </c>
      <c r="Z125" s="2">
        <v>-14.489571899012063</v>
      </c>
      <c r="AA125" s="2">
        <v>-19.868276619099888</v>
      </c>
      <c r="AB125" s="2">
        <v>61.141602634467631</v>
      </c>
      <c r="AC125" s="2">
        <v>45.005488474204185</v>
      </c>
      <c r="AD125" s="2">
        <v>19.429198682766199</v>
      </c>
      <c r="AE125" s="2">
        <v>47.091108671789243</v>
      </c>
      <c r="AF125" s="2">
        <v>26.454445664105378</v>
      </c>
    </row>
    <row r="126" spans="1:32" x14ac:dyDescent="0.25">
      <c r="A126" s="2" t="s">
        <v>106</v>
      </c>
      <c r="B126" s="29" t="s">
        <v>107</v>
      </c>
      <c r="D126" s="1"/>
    </row>
    <row r="128" spans="1:32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  <row r="3998" spans="4:4" x14ac:dyDescent="0.25">
      <c r="D3998" s="1"/>
    </row>
    <row r="3999" spans="4:4" x14ac:dyDescent="0.25">
      <c r="D3999" s="1"/>
    </row>
    <row r="4000" spans="4:4" x14ac:dyDescent="0.25">
      <c r="D4000" s="1"/>
    </row>
    <row r="4001" spans="4:4" x14ac:dyDescent="0.25">
      <c r="D4001" s="1"/>
    </row>
    <row r="4002" spans="4:4" x14ac:dyDescent="0.25">
      <c r="D4002" s="1"/>
    </row>
    <row r="4003" spans="4:4" x14ac:dyDescent="0.25">
      <c r="D4003" s="1"/>
    </row>
    <row r="4004" spans="4:4" x14ac:dyDescent="0.25">
      <c r="D4004" s="1"/>
    </row>
    <row r="4005" spans="4:4" x14ac:dyDescent="0.25">
      <c r="D4005" s="1"/>
    </row>
    <row r="4006" spans="4:4" x14ac:dyDescent="0.25">
      <c r="D4006" s="1"/>
    </row>
    <row r="4007" spans="4:4" x14ac:dyDescent="0.25">
      <c r="D4007" s="1"/>
    </row>
    <row r="4008" spans="4:4" x14ac:dyDescent="0.25">
      <c r="D4008" s="1"/>
    </row>
    <row r="4009" spans="4:4" x14ac:dyDescent="0.25">
      <c r="D4009" s="1"/>
    </row>
    <row r="4010" spans="4:4" x14ac:dyDescent="0.25">
      <c r="D4010" s="1"/>
    </row>
    <row r="4011" spans="4:4" x14ac:dyDescent="0.25">
      <c r="D4011" s="1"/>
    </row>
    <row r="4012" spans="4:4" x14ac:dyDescent="0.25">
      <c r="D4012" s="1"/>
    </row>
    <row r="4013" spans="4:4" x14ac:dyDescent="0.25">
      <c r="D4013" s="1"/>
    </row>
    <row r="4014" spans="4:4" x14ac:dyDescent="0.25">
      <c r="D4014" s="1"/>
    </row>
    <row r="4015" spans="4:4" x14ac:dyDescent="0.25">
      <c r="D4015" s="1"/>
    </row>
    <row r="4016" spans="4:4" x14ac:dyDescent="0.25">
      <c r="D4016" s="1"/>
    </row>
    <row r="4017" spans="4:4" x14ac:dyDescent="0.25">
      <c r="D4017" s="1"/>
    </row>
    <row r="4018" spans="4:4" x14ac:dyDescent="0.25">
      <c r="D4018" s="1"/>
    </row>
    <row r="4019" spans="4:4" x14ac:dyDescent="0.25">
      <c r="D4019" s="1"/>
    </row>
    <row r="4020" spans="4:4" x14ac:dyDescent="0.25">
      <c r="D4020" s="1"/>
    </row>
    <row r="4021" spans="4:4" x14ac:dyDescent="0.25">
      <c r="D4021" s="1"/>
    </row>
    <row r="4022" spans="4:4" x14ac:dyDescent="0.25">
      <c r="D4022" s="1"/>
    </row>
    <row r="4023" spans="4:4" x14ac:dyDescent="0.25">
      <c r="D4023" s="1"/>
    </row>
    <row r="4024" spans="4:4" x14ac:dyDescent="0.25">
      <c r="D4024" s="1"/>
    </row>
    <row r="4025" spans="4:4" x14ac:dyDescent="0.25">
      <c r="D4025" s="1"/>
    </row>
    <row r="4026" spans="4:4" x14ac:dyDescent="0.25">
      <c r="D4026" s="1"/>
    </row>
    <row r="4027" spans="4:4" x14ac:dyDescent="0.25">
      <c r="D4027" s="1"/>
    </row>
    <row r="4028" spans="4:4" x14ac:dyDescent="0.25">
      <c r="D4028" s="1"/>
    </row>
    <row r="4029" spans="4:4" x14ac:dyDescent="0.25">
      <c r="D4029" s="1"/>
    </row>
    <row r="4030" spans="4:4" x14ac:dyDescent="0.25">
      <c r="D4030" s="1"/>
    </row>
    <row r="4031" spans="4:4" x14ac:dyDescent="0.25">
      <c r="D4031" s="1"/>
    </row>
    <row r="4032" spans="4:4" x14ac:dyDescent="0.25">
      <c r="D4032" s="1"/>
    </row>
    <row r="4033" spans="4:4" x14ac:dyDescent="0.25">
      <c r="D4033" s="1"/>
    </row>
    <row r="4034" spans="4:4" x14ac:dyDescent="0.25">
      <c r="D4034" s="1"/>
    </row>
    <row r="4035" spans="4:4" x14ac:dyDescent="0.25">
      <c r="D4035" s="1"/>
    </row>
    <row r="4036" spans="4:4" x14ac:dyDescent="0.25">
      <c r="D4036" s="1"/>
    </row>
    <row r="4037" spans="4:4" x14ac:dyDescent="0.25">
      <c r="D4037" s="1"/>
    </row>
    <row r="4038" spans="4:4" x14ac:dyDescent="0.25">
      <c r="D4038" s="1"/>
    </row>
    <row r="4039" spans="4:4" x14ac:dyDescent="0.25">
      <c r="D4039" s="1"/>
    </row>
    <row r="4040" spans="4:4" x14ac:dyDescent="0.25">
      <c r="D4040" s="1"/>
    </row>
    <row r="4041" spans="4:4" x14ac:dyDescent="0.25">
      <c r="D4041" s="1"/>
    </row>
    <row r="4042" spans="4:4" x14ac:dyDescent="0.25">
      <c r="D4042" s="1"/>
    </row>
    <row r="4043" spans="4:4" x14ac:dyDescent="0.25">
      <c r="D4043" s="1"/>
    </row>
    <row r="4044" spans="4:4" x14ac:dyDescent="0.25">
      <c r="D4044" s="1"/>
    </row>
    <row r="4045" spans="4:4" x14ac:dyDescent="0.25">
      <c r="D4045" s="1"/>
    </row>
    <row r="4046" spans="4:4" x14ac:dyDescent="0.25">
      <c r="D4046" s="1"/>
    </row>
    <row r="4047" spans="4:4" x14ac:dyDescent="0.25">
      <c r="D4047" s="1"/>
    </row>
    <row r="4048" spans="4:4" x14ac:dyDescent="0.25">
      <c r="D4048" s="1"/>
    </row>
    <row r="4049" spans="4:4" x14ac:dyDescent="0.25">
      <c r="D4049" s="1"/>
    </row>
    <row r="4050" spans="4:4" x14ac:dyDescent="0.25">
      <c r="D4050" s="1"/>
    </row>
    <row r="4051" spans="4:4" x14ac:dyDescent="0.25">
      <c r="D4051" s="1"/>
    </row>
    <row r="4052" spans="4:4" x14ac:dyDescent="0.25">
      <c r="D4052" s="1"/>
    </row>
    <row r="4053" spans="4:4" x14ac:dyDescent="0.25">
      <c r="D4053" s="1"/>
    </row>
    <row r="4054" spans="4:4" x14ac:dyDescent="0.25">
      <c r="D4054" s="1"/>
    </row>
    <row r="4055" spans="4:4" x14ac:dyDescent="0.25">
      <c r="D4055" s="1"/>
    </row>
    <row r="4056" spans="4:4" x14ac:dyDescent="0.25">
      <c r="D4056" s="1"/>
    </row>
    <row r="4057" spans="4:4" x14ac:dyDescent="0.25">
      <c r="D4057" s="1"/>
    </row>
    <row r="4058" spans="4:4" x14ac:dyDescent="0.25">
      <c r="D4058" s="1"/>
    </row>
    <row r="4059" spans="4:4" x14ac:dyDescent="0.25">
      <c r="D4059" s="1"/>
    </row>
    <row r="4060" spans="4:4" x14ac:dyDescent="0.25">
      <c r="D4060" s="1"/>
    </row>
    <row r="4061" spans="4:4" x14ac:dyDescent="0.25">
      <c r="D4061" s="1"/>
    </row>
    <row r="4062" spans="4:4" x14ac:dyDescent="0.25">
      <c r="D4062" s="1"/>
    </row>
    <row r="4063" spans="4:4" x14ac:dyDescent="0.25">
      <c r="D4063" s="1"/>
    </row>
    <row r="4064" spans="4:4" x14ac:dyDescent="0.25">
      <c r="D4064" s="1"/>
    </row>
    <row r="4065" spans="4:4" x14ac:dyDescent="0.25">
      <c r="D4065" s="1"/>
    </row>
    <row r="4066" spans="4:4" x14ac:dyDescent="0.25">
      <c r="D4066" s="1"/>
    </row>
    <row r="4067" spans="4:4" x14ac:dyDescent="0.25">
      <c r="D4067" s="1"/>
    </row>
    <row r="4068" spans="4:4" x14ac:dyDescent="0.25">
      <c r="D4068" s="1"/>
    </row>
    <row r="4069" spans="4:4" x14ac:dyDescent="0.25">
      <c r="D4069" s="1"/>
    </row>
    <row r="4070" spans="4:4" x14ac:dyDescent="0.25">
      <c r="D4070" s="1"/>
    </row>
    <row r="4071" spans="4:4" x14ac:dyDescent="0.25">
      <c r="D4071" s="1"/>
    </row>
    <row r="4072" spans="4:4" x14ac:dyDescent="0.25">
      <c r="D4072" s="1"/>
    </row>
    <row r="4073" spans="4:4" x14ac:dyDescent="0.25">
      <c r="D4073" s="1"/>
    </row>
    <row r="4074" spans="4:4" x14ac:dyDescent="0.25">
      <c r="D4074" s="1"/>
    </row>
    <row r="4075" spans="4:4" x14ac:dyDescent="0.25">
      <c r="D4075" s="1"/>
    </row>
    <row r="4076" spans="4:4" x14ac:dyDescent="0.25">
      <c r="D4076" s="1"/>
    </row>
    <row r="4077" spans="4:4" x14ac:dyDescent="0.25">
      <c r="D4077" s="1"/>
    </row>
    <row r="4078" spans="4:4" x14ac:dyDescent="0.25">
      <c r="D4078" s="1"/>
    </row>
    <row r="4079" spans="4:4" x14ac:dyDescent="0.25">
      <c r="D4079" s="1"/>
    </row>
    <row r="4080" spans="4:4" x14ac:dyDescent="0.25">
      <c r="D4080" s="1"/>
    </row>
    <row r="4081" spans="4:4" x14ac:dyDescent="0.25">
      <c r="D4081" s="1"/>
    </row>
    <row r="4082" spans="4:4" x14ac:dyDescent="0.25">
      <c r="D4082" s="1"/>
    </row>
    <row r="4083" spans="4:4" x14ac:dyDescent="0.25">
      <c r="D4083" s="1"/>
    </row>
    <row r="4084" spans="4:4" x14ac:dyDescent="0.25">
      <c r="D4084" s="1"/>
    </row>
    <row r="4085" spans="4:4" x14ac:dyDescent="0.25">
      <c r="D4085" s="1"/>
    </row>
    <row r="4086" spans="4:4" x14ac:dyDescent="0.25">
      <c r="D4086" s="1"/>
    </row>
    <row r="4087" spans="4:4" x14ac:dyDescent="0.25">
      <c r="D4087" s="1"/>
    </row>
    <row r="4088" spans="4:4" x14ac:dyDescent="0.25">
      <c r="D4088" s="1"/>
    </row>
    <row r="4089" spans="4:4" x14ac:dyDescent="0.25">
      <c r="D4089" s="1"/>
    </row>
    <row r="4090" spans="4:4" x14ac:dyDescent="0.25">
      <c r="D4090" s="1"/>
    </row>
    <row r="4091" spans="4:4" x14ac:dyDescent="0.25">
      <c r="D4091" s="1"/>
    </row>
    <row r="4092" spans="4:4" x14ac:dyDescent="0.25">
      <c r="D4092" s="1"/>
    </row>
    <row r="4093" spans="4:4" x14ac:dyDescent="0.25">
      <c r="D4093" s="1"/>
    </row>
    <row r="4094" spans="4:4" x14ac:dyDescent="0.25">
      <c r="D4094" s="1"/>
    </row>
    <row r="4095" spans="4:4" x14ac:dyDescent="0.25">
      <c r="D4095" s="1"/>
    </row>
    <row r="4096" spans="4:4" x14ac:dyDescent="0.25">
      <c r="D4096" s="1"/>
    </row>
    <row r="4097" spans="4:4" x14ac:dyDescent="0.25">
      <c r="D4097" s="1"/>
    </row>
    <row r="4098" spans="4:4" x14ac:dyDescent="0.25">
      <c r="D4098" s="1"/>
    </row>
    <row r="4099" spans="4:4" x14ac:dyDescent="0.25">
      <c r="D4099" s="1"/>
    </row>
    <row r="4100" spans="4:4" x14ac:dyDescent="0.25">
      <c r="D4100" s="1"/>
    </row>
    <row r="4101" spans="4:4" x14ac:dyDescent="0.25">
      <c r="D4101" s="1"/>
    </row>
    <row r="4102" spans="4:4" x14ac:dyDescent="0.25">
      <c r="D4102" s="1"/>
    </row>
    <row r="4103" spans="4:4" x14ac:dyDescent="0.25">
      <c r="D4103" s="1"/>
    </row>
    <row r="4104" spans="4:4" x14ac:dyDescent="0.25">
      <c r="D4104" s="1"/>
    </row>
    <row r="4105" spans="4:4" x14ac:dyDescent="0.25">
      <c r="D4105" s="1"/>
    </row>
    <row r="4106" spans="4:4" x14ac:dyDescent="0.25">
      <c r="D4106" s="1"/>
    </row>
    <row r="4107" spans="4:4" x14ac:dyDescent="0.25">
      <c r="D4107" s="1"/>
    </row>
    <row r="4108" spans="4:4" x14ac:dyDescent="0.25">
      <c r="D4108" s="1"/>
    </row>
    <row r="4109" spans="4:4" x14ac:dyDescent="0.25">
      <c r="D4109" s="1"/>
    </row>
    <row r="4110" spans="4:4" x14ac:dyDescent="0.25">
      <c r="D4110" s="1"/>
    </row>
    <row r="4111" spans="4:4" x14ac:dyDescent="0.25">
      <c r="D4111" s="1"/>
    </row>
    <row r="4112" spans="4:4" x14ac:dyDescent="0.25">
      <c r="D4112" s="1"/>
    </row>
    <row r="4113" spans="4:4" x14ac:dyDescent="0.25">
      <c r="D4113" s="1"/>
    </row>
    <row r="4114" spans="4:4" x14ac:dyDescent="0.25">
      <c r="D4114" s="1"/>
    </row>
    <row r="4115" spans="4:4" x14ac:dyDescent="0.25">
      <c r="D4115" s="1"/>
    </row>
    <row r="4116" spans="4:4" x14ac:dyDescent="0.25">
      <c r="D4116" s="1"/>
    </row>
    <row r="4117" spans="4:4" x14ac:dyDescent="0.25">
      <c r="D4117" s="1"/>
    </row>
    <row r="4118" spans="4:4" x14ac:dyDescent="0.25">
      <c r="D4118" s="1"/>
    </row>
    <row r="4119" spans="4:4" x14ac:dyDescent="0.25">
      <c r="D4119" s="1"/>
    </row>
    <row r="4120" spans="4:4" x14ac:dyDescent="0.25">
      <c r="D4120" s="1"/>
    </row>
    <row r="4121" spans="4:4" x14ac:dyDescent="0.25">
      <c r="D4121" s="1"/>
    </row>
    <row r="4122" spans="4:4" x14ac:dyDescent="0.25">
      <c r="D4122" s="1"/>
    </row>
    <row r="4123" spans="4:4" x14ac:dyDescent="0.25">
      <c r="D4123" s="1"/>
    </row>
    <row r="4124" spans="4:4" x14ac:dyDescent="0.25">
      <c r="D4124" s="1"/>
    </row>
    <row r="4125" spans="4:4" x14ac:dyDescent="0.25">
      <c r="D4125" s="1"/>
    </row>
    <row r="4126" spans="4:4" x14ac:dyDescent="0.25">
      <c r="D4126" s="1"/>
    </row>
    <row r="4127" spans="4:4" x14ac:dyDescent="0.25">
      <c r="D4127" s="1"/>
    </row>
    <row r="4128" spans="4:4" x14ac:dyDescent="0.25">
      <c r="D4128" s="1"/>
    </row>
    <row r="4129" spans="4:4" x14ac:dyDescent="0.25">
      <c r="D4129" s="1"/>
    </row>
    <row r="4130" spans="4:4" x14ac:dyDescent="0.25">
      <c r="D4130" s="1"/>
    </row>
    <row r="4131" spans="4:4" x14ac:dyDescent="0.25">
      <c r="D4131" s="1"/>
    </row>
    <row r="4132" spans="4:4" x14ac:dyDescent="0.25">
      <c r="D4132" s="1"/>
    </row>
    <row r="4133" spans="4:4" x14ac:dyDescent="0.25">
      <c r="D4133" s="1"/>
    </row>
    <row r="4134" spans="4:4" x14ac:dyDescent="0.25">
      <c r="D4134" s="1"/>
    </row>
    <row r="4135" spans="4:4" x14ac:dyDescent="0.25">
      <c r="D4135" s="1"/>
    </row>
    <row r="4136" spans="4:4" x14ac:dyDescent="0.25">
      <c r="D4136" s="1"/>
    </row>
    <row r="4137" spans="4:4" x14ac:dyDescent="0.25">
      <c r="D4137" s="1"/>
    </row>
    <row r="4138" spans="4:4" x14ac:dyDescent="0.25">
      <c r="D4138" s="1"/>
    </row>
    <row r="4139" spans="4:4" x14ac:dyDescent="0.25">
      <c r="D4139" s="1"/>
    </row>
    <row r="4140" spans="4:4" x14ac:dyDescent="0.25">
      <c r="D4140" s="1"/>
    </row>
    <row r="4141" spans="4:4" x14ac:dyDescent="0.25">
      <c r="D4141" s="1"/>
    </row>
    <row r="4142" spans="4:4" x14ac:dyDescent="0.25">
      <c r="D4142" s="1"/>
    </row>
    <row r="4143" spans="4:4" x14ac:dyDescent="0.25">
      <c r="D4143" s="1"/>
    </row>
    <row r="4144" spans="4:4" x14ac:dyDescent="0.25">
      <c r="D4144" s="1"/>
    </row>
    <row r="4145" spans="4:4" x14ac:dyDescent="0.25">
      <c r="D4145" s="1"/>
    </row>
    <row r="4146" spans="4:4" x14ac:dyDescent="0.25">
      <c r="D4146" s="1"/>
    </row>
    <row r="4147" spans="4:4" x14ac:dyDescent="0.25">
      <c r="D4147" s="1"/>
    </row>
    <row r="4148" spans="4:4" x14ac:dyDescent="0.25">
      <c r="D4148" s="1"/>
    </row>
    <row r="4149" spans="4:4" x14ac:dyDescent="0.25">
      <c r="D4149" s="1"/>
    </row>
    <row r="4150" spans="4:4" x14ac:dyDescent="0.25">
      <c r="D4150" s="1"/>
    </row>
    <row r="4151" spans="4:4" x14ac:dyDescent="0.25">
      <c r="D4151" s="1"/>
    </row>
    <row r="4152" spans="4:4" x14ac:dyDescent="0.25">
      <c r="D4152" s="1"/>
    </row>
    <row r="4153" spans="4:4" x14ac:dyDescent="0.25">
      <c r="D4153" s="1"/>
    </row>
    <row r="4154" spans="4:4" x14ac:dyDescent="0.25">
      <c r="D4154" s="1"/>
    </row>
    <row r="4155" spans="4:4" x14ac:dyDescent="0.25">
      <c r="D4155" s="1"/>
    </row>
    <row r="4156" spans="4:4" x14ac:dyDescent="0.25">
      <c r="D4156" s="1"/>
    </row>
    <row r="4157" spans="4:4" x14ac:dyDescent="0.25">
      <c r="D4157" s="1"/>
    </row>
    <row r="4158" spans="4:4" x14ac:dyDescent="0.25">
      <c r="D4158" s="1"/>
    </row>
    <row r="4159" spans="4:4" x14ac:dyDescent="0.25">
      <c r="D4159" s="1"/>
    </row>
    <row r="4160" spans="4:4" x14ac:dyDescent="0.25">
      <c r="D4160" s="1"/>
    </row>
    <row r="4161" spans="4:4" x14ac:dyDescent="0.25">
      <c r="D4161" s="1"/>
    </row>
    <row r="4162" spans="4:4" x14ac:dyDescent="0.25">
      <c r="D4162" s="1"/>
    </row>
    <row r="4163" spans="4:4" x14ac:dyDescent="0.25">
      <c r="D4163" s="1"/>
    </row>
    <row r="4164" spans="4:4" x14ac:dyDescent="0.25">
      <c r="D4164" s="1"/>
    </row>
    <row r="4165" spans="4:4" x14ac:dyDescent="0.25">
      <c r="D4165" s="1"/>
    </row>
    <row r="4166" spans="4:4" x14ac:dyDescent="0.25">
      <c r="D4166" s="1"/>
    </row>
    <row r="4167" spans="4:4" x14ac:dyDescent="0.25">
      <c r="D4167" s="1"/>
    </row>
    <row r="4168" spans="4:4" x14ac:dyDescent="0.25">
      <c r="D4168" s="1"/>
    </row>
    <row r="4169" spans="4:4" x14ac:dyDescent="0.25">
      <c r="D4169" s="1"/>
    </row>
    <row r="4170" spans="4:4" x14ac:dyDescent="0.25">
      <c r="D4170" s="1"/>
    </row>
    <row r="4171" spans="4:4" x14ac:dyDescent="0.25">
      <c r="D4171" s="1"/>
    </row>
    <row r="4172" spans="4:4" x14ac:dyDescent="0.25">
      <c r="D4172" s="1"/>
    </row>
    <row r="4173" spans="4:4" x14ac:dyDescent="0.25">
      <c r="D4173" s="1"/>
    </row>
    <row r="4174" spans="4:4" x14ac:dyDescent="0.25">
      <c r="D4174" s="1"/>
    </row>
    <row r="4175" spans="4:4" x14ac:dyDescent="0.25">
      <c r="D4175" s="1"/>
    </row>
    <row r="4176" spans="4:4" x14ac:dyDescent="0.25">
      <c r="D4176" s="1"/>
    </row>
    <row r="4177" spans="4:4" x14ac:dyDescent="0.25">
      <c r="D4177" s="1"/>
    </row>
    <row r="4178" spans="4:4" x14ac:dyDescent="0.25">
      <c r="D4178" s="1"/>
    </row>
    <row r="4179" spans="4:4" x14ac:dyDescent="0.25">
      <c r="D4179" s="1"/>
    </row>
    <row r="4180" spans="4:4" x14ac:dyDescent="0.25">
      <c r="D4180" s="1"/>
    </row>
    <row r="4181" spans="4:4" x14ac:dyDescent="0.25">
      <c r="D4181" s="1"/>
    </row>
    <row r="4182" spans="4:4" x14ac:dyDescent="0.25">
      <c r="D4182" s="1"/>
    </row>
    <row r="4183" spans="4:4" x14ac:dyDescent="0.25">
      <c r="D4183" s="1"/>
    </row>
    <row r="4184" spans="4:4" x14ac:dyDescent="0.25">
      <c r="D4184" s="1"/>
    </row>
    <row r="4185" spans="4:4" x14ac:dyDescent="0.25">
      <c r="D4185" s="1"/>
    </row>
    <row r="4186" spans="4:4" x14ac:dyDescent="0.25">
      <c r="D4186" s="1"/>
    </row>
    <row r="4187" spans="4:4" x14ac:dyDescent="0.25">
      <c r="D4187" s="1"/>
    </row>
    <row r="4188" spans="4:4" x14ac:dyDescent="0.25">
      <c r="D4188" s="1"/>
    </row>
    <row r="4189" spans="4:4" x14ac:dyDescent="0.25">
      <c r="D4189" s="1"/>
    </row>
    <row r="4190" spans="4:4" x14ac:dyDescent="0.25">
      <c r="D4190" s="1"/>
    </row>
    <row r="4191" spans="4:4" x14ac:dyDescent="0.25">
      <c r="D4191" s="1"/>
    </row>
    <row r="4192" spans="4:4" x14ac:dyDescent="0.25">
      <c r="D4192" s="1"/>
    </row>
    <row r="4193" spans="4:4" x14ac:dyDescent="0.25">
      <c r="D4193" s="1"/>
    </row>
    <row r="4194" spans="4:4" x14ac:dyDescent="0.25">
      <c r="D4194" s="1"/>
    </row>
    <row r="4195" spans="4:4" x14ac:dyDescent="0.25">
      <c r="D4195" s="1"/>
    </row>
    <row r="4196" spans="4:4" x14ac:dyDescent="0.25">
      <c r="D4196" s="1"/>
    </row>
    <row r="4197" spans="4:4" x14ac:dyDescent="0.25">
      <c r="D4197" s="1"/>
    </row>
    <row r="4198" spans="4:4" x14ac:dyDescent="0.25">
      <c r="D4198" s="1"/>
    </row>
    <row r="4199" spans="4:4" x14ac:dyDescent="0.25">
      <c r="D4199" s="1"/>
    </row>
    <row r="4200" spans="4:4" x14ac:dyDescent="0.25">
      <c r="D4200" s="1"/>
    </row>
    <row r="4201" spans="4:4" x14ac:dyDescent="0.25">
      <c r="D4201" s="1"/>
    </row>
    <row r="4202" spans="4:4" x14ac:dyDescent="0.25">
      <c r="D4202" s="1"/>
    </row>
    <row r="4203" spans="4:4" x14ac:dyDescent="0.25">
      <c r="D4203" s="1"/>
    </row>
    <row r="4204" spans="4:4" x14ac:dyDescent="0.25">
      <c r="D4204" s="1"/>
    </row>
    <row r="4205" spans="4:4" x14ac:dyDescent="0.25">
      <c r="D4205" s="1"/>
    </row>
    <row r="4206" spans="4:4" x14ac:dyDescent="0.25">
      <c r="D4206" s="1"/>
    </row>
    <row r="4207" spans="4:4" x14ac:dyDescent="0.25">
      <c r="D4207" s="1"/>
    </row>
    <row r="4208" spans="4:4" x14ac:dyDescent="0.25">
      <c r="D4208" s="1"/>
    </row>
    <row r="4209" spans="4:4" x14ac:dyDescent="0.25">
      <c r="D4209" s="1"/>
    </row>
    <row r="4210" spans="4:4" x14ac:dyDescent="0.25">
      <c r="D4210" s="1"/>
    </row>
    <row r="4211" spans="4:4" x14ac:dyDescent="0.25">
      <c r="D4211" s="1"/>
    </row>
    <row r="4212" spans="4:4" x14ac:dyDescent="0.25">
      <c r="D4212" s="1"/>
    </row>
    <row r="4213" spans="4:4" x14ac:dyDescent="0.25">
      <c r="D4213" s="1"/>
    </row>
    <row r="4214" spans="4:4" x14ac:dyDescent="0.25">
      <c r="D4214" s="1"/>
    </row>
    <row r="4215" spans="4:4" x14ac:dyDescent="0.25">
      <c r="D4215" s="1"/>
    </row>
    <row r="4216" spans="4:4" x14ac:dyDescent="0.25">
      <c r="D4216" s="1"/>
    </row>
    <row r="4217" spans="4:4" x14ac:dyDescent="0.25">
      <c r="D4217" s="1"/>
    </row>
    <row r="4218" spans="4:4" x14ac:dyDescent="0.25">
      <c r="D4218" s="1"/>
    </row>
    <row r="4219" spans="4:4" x14ac:dyDescent="0.25">
      <c r="D4219" s="1"/>
    </row>
    <row r="4220" spans="4:4" x14ac:dyDescent="0.25">
      <c r="D4220" s="1"/>
    </row>
    <row r="4221" spans="4:4" x14ac:dyDescent="0.25">
      <c r="D4221" s="1"/>
    </row>
    <row r="4222" spans="4:4" x14ac:dyDescent="0.25">
      <c r="D4222" s="1"/>
    </row>
    <row r="4223" spans="4:4" x14ac:dyDescent="0.25">
      <c r="D4223" s="1"/>
    </row>
    <row r="4224" spans="4:4" x14ac:dyDescent="0.25">
      <c r="D4224" s="1"/>
    </row>
    <row r="4225" spans="4:4" x14ac:dyDescent="0.25">
      <c r="D4225" s="1"/>
    </row>
    <row r="4226" spans="4:4" x14ac:dyDescent="0.25">
      <c r="D4226" s="1"/>
    </row>
    <row r="4227" spans="4:4" x14ac:dyDescent="0.25">
      <c r="D4227" s="1"/>
    </row>
    <row r="4228" spans="4:4" x14ac:dyDescent="0.25">
      <c r="D4228" s="1"/>
    </row>
    <row r="4229" spans="4:4" x14ac:dyDescent="0.25">
      <c r="D4229" s="1"/>
    </row>
    <row r="4230" spans="4:4" x14ac:dyDescent="0.25">
      <c r="D4230" s="1"/>
    </row>
    <row r="4231" spans="4:4" x14ac:dyDescent="0.25">
      <c r="D4231" s="1"/>
    </row>
    <row r="4232" spans="4:4" x14ac:dyDescent="0.25">
      <c r="D4232" s="1"/>
    </row>
    <row r="4233" spans="4:4" x14ac:dyDescent="0.25">
      <c r="D4233" s="1"/>
    </row>
    <row r="4234" spans="4:4" x14ac:dyDescent="0.25">
      <c r="D4234" s="1"/>
    </row>
    <row r="4235" spans="4:4" x14ac:dyDescent="0.25">
      <c r="D4235" s="1"/>
    </row>
    <row r="4236" spans="4:4" x14ac:dyDescent="0.25">
      <c r="D4236" s="1"/>
    </row>
    <row r="4237" spans="4:4" x14ac:dyDescent="0.25">
      <c r="D4237" s="1"/>
    </row>
    <row r="4238" spans="4:4" x14ac:dyDescent="0.25">
      <c r="D4238" s="1"/>
    </row>
    <row r="4239" spans="4:4" x14ac:dyDescent="0.25">
      <c r="D4239" s="1"/>
    </row>
    <row r="4240" spans="4:4" x14ac:dyDescent="0.25">
      <c r="D4240" s="1"/>
    </row>
    <row r="4241" spans="4:4" x14ac:dyDescent="0.25">
      <c r="D4241" s="1"/>
    </row>
    <row r="4242" spans="4:4" x14ac:dyDescent="0.25">
      <c r="D4242" s="1"/>
    </row>
    <row r="4243" spans="4:4" x14ac:dyDescent="0.25">
      <c r="D4243" s="1"/>
    </row>
    <row r="4244" spans="4:4" x14ac:dyDescent="0.25">
      <c r="D4244" s="1"/>
    </row>
    <row r="4245" spans="4:4" x14ac:dyDescent="0.25">
      <c r="D4245" s="1"/>
    </row>
    <row r="4246" spans="4:4" x14ac:dyDescent="0.25">
      <c r="D4246" s="1"/>
    </row>
    <row r="4247" spans="4:4" x14ac:dyDescent="0.25">
      <c r="D4247" s="1"/>
    </row>
    <row r="4248" spans="4:4" x14ac:dyDescent="0.25">
      <c r="D4248" s="1"/>
    </row>
    <row r="4249" spans="4:4" x14ac:dyDescent="0.25">
      <c r="D4249" s="1"/>
    </row>
    <row r="4250" spans="4:4" x14ac:dyDescent="0.25">
      <c r="D4250" s="1"/>
    </row>
    <row r="4251" spans="4:4" x14ac:dyDescent="0.25">
      <c r="D4251" s="1"/>
    </row>
    <row r="4252" spans="4:4" x14ac:dyDescent="0.25">
      <c r="D4252" s="1"/>
    </row>
    <row r="4253" spans="4:4" x14ac:dyDescent="0.25">
      <c r="D4253" s="1"/>
    </row>
    <row r="4254" spans="4:4" x14ac:dyDescent="0.25">
      <c r="D4254" s="1"/>
    </row>
    <row r="4255" spans="4:4" x14ac:dyDescent="0.25">
      <c r="D4255" s="1"/>
    </row>
    <row r="4256" spans="4:4" x14ac:dyDescent="0.25">
      <c r="D4256" s="1"/>
    </row>
    <row r="4257" spans="4:4" x14ac:dyDescent="0.25">
      <c r="D4257" s="1"/>
    </row>
    <row r="4258" spans="4:4" x14ac:dyDescent="0.25">
      <c r="D4258" s="1"/>
    </row>
    <row r="4259" spans="4:4" x14ac:dyDescent="0.25">
      <c r="D4259" s="1"/>
    </row>
    <row r="4260" spans="4:4" x14ac:dyDescent="0.25">
      <c r="D4260" s="1"/>
    </row>
    <row r="4261" spans="4:4" x14ac:dyDescent="0.25">
      <c r="D4261" s="1"/>
    </row>
    <row r="4262" spans="4:4" x14ac:dyDescent="0.25">
      <c r="D4262" s="1"/>
    </row>
    <row r="4263" spans="4:4" x14ac:dyDescent="0.25">
      <c r="D4263" s="1"/>
    </row>
    <row r="4264" spans="4:4" x14ac:dyDescent="0.25">
      <c r="D4264" s="1"/>
    </row>
    <row r="4265" spans="4:4" x14ac:dyDescent="0.25">
      <c r="D4265" s="1"/>
    </row>
    <row r="4266" spans="4:4" x14ac:dyDescent="0.25">
      <c r="D4266" s="1"/>
    </row>
    <row r="4267" spans="4:4" x14ac:dyDescent="0.25">
      <c r="D4267" s="1"/>
    </row>
    <row r="4268" spans="4:4" x14ac:dyDescent="0.25">
      <c r="D4268" s="1"/>
    </row>
    <row r="4269" spans="4:4" x14ac:dyDescent="0.25">
      <c r="D4269" s="1"/>
    </row>
    <row r="4270" spans="4:4" x14ac:dyDescent="0.25">
      <c r="D4270" s="1"/>
    </row>
    <row r="4271" spans="4:4" x14ac:dyDescent="0.25">
      <c r="D4271" s="1"/>
    </row>
    <row r="4272" spans="4:4" x14ac:dyDescent="0.25">
      <c r="D4272" s="1"/>
    </row>
    <row r="4273" spans="4:4" x14ac:dyDescent="0.25">
      <c r="D4273" s="1"/>
    </row>
    <row r="4274" spans="4:4" x14ac:dyDescent="0.25">
      <c r="D4274" s="1"/>
    </row>
    <row r="4275" spans="4:4" x14ac:dyDescent="0.25">
      <c r="D4275" s="1"/>
    </row>
    <row r="4276" spans="4:4" x14ac:dyDescent="0.25">
      <c r="D4276" s="1"/>
    </row>
    <row r="4277" spans="4:4" x14ac:dyDescent="0.25">
      <c r="D4277" s="1"/>
    </row>
    <row r="4278" spans="4:4" x14ac:dyDescent="0.25">
      <c r="D4278" s="1"/>
    </row>
    <row r="4279" spans="4:4" x14ac:dyDescent="0.25">
      <c r="D4279" s="1"/>
    </row>
    <row r="4280" spans="4:4" x14ac:dyDescent="0.25">
      <c r="D4280" s="1"/>
    </row>
    <row r="4281" spans="4:4" x14ac:dyDescent="0.25">
      <c r="D4281" s="1"/>
    </row>
    <row r="4282" spans="4:4" x14ac:dyDescent="0.25">
      <c r="D4282" s="1"/>
    </row>
    <row r="4283" spans="4:4" x14ac:dyDescent="0.25">
      <c r="D4283" s="1"/>
    </row>
    <row r="4284" spans="4:4" x14ac:dyDescent="0.25">
      <c r="D4284" s="1"/>
    </row>
    <row r="4285" spans="4:4" x14ac:dyDescent="0.25">
      <c r="D4285" s="1"/>
    </row>
    <row r="4286" spans="4:4" x14ac:dyDescent="0.25">
      <c r="D4286" s="1"/>
    </row>
    <row r="4287" spans="4:4" x14ac:dyDescent="0.25">
      <c r="D4287" s="1"/>
    </row>
    <row r="4288" spans="4:4" x14ac:dyDescent="0.25">
      <c r="D4288" s="1"/>
    </row>
    <row r="4289" spans="4:4" x14ac:dyDescent="0.25">
      <c r="D4289" s="1"/>
    </row>
    <row r="4290" spans="4:4" x14ac:dyDescent="0.25">
      <c r="D4290" s="1"/>
    </row>
    <row r="4291" spans="4:4" x14ac:dyDescent="0.25">
      <c r="D4291" s="1"/>
    </row>
    <row r="4292" spans="4:4" x14ac:dyDescent="0.25">
      <c r="D4292" s="1"/>
    </row>
    <row r="4293" spans="4:4" x14ac:dyDescent="0.25">
      <c r="D4293" s="1"/>
    </row>
    <row r="4294" spans="4:4" x14ac:dyDescent="0.25">
      <c r="D4294" s="1"/>
    </row>
    <row r="4295" spans="4:4" x14ac:dyDescent="0.25">
      <c r="D4295" s="1"/>
    </row>
    <row r="4296" spans="4:4" x14ac:dyDescent="0.25">
      <c r="D4296" s="1"/>
    </row>
    <row r="4297" spans="4:4" x14ac:dyDescent="0.25">
      <c r="D4297" s="1"/>
    </row>
    <row r="4298" spans="4:4" x14ac:dyDescent="0.25">
      <c r="D4298" s="1"/>
    </row>
    <row r="4299" spans="4:4" x14ac:dyDescent="0.25">
      <c r="D4299" s="1"/>
    </row>
    <row r="4300" spans="4:4" x14ac:dyDescent="0.25">
      <c r="D4300" s="1"/>
    </row>
    <row r="4301" spans="4:4" x14ac:dyDescent="0.25">
      <c r="D4301" s="1"/>
    </row>
    <row r="4302" spans="4:4" x14ac:dyDescent="0.25">
      <c r="D4302" s="1"/>
    </row>
    <row r="4303" spans="4:4" x14ac:dyDescent="0.25">
      <c r="D4303" s="1"/>
    </row>
    <row r="4304" spans="4:4" x14ac:dyDescent="0.25">
      <c r="D4304" s="1"/>
    </row>
    <row r="4305" spans="4:4" x14ac:dyDescent="0.25">
      <c r="D4305" s="1"/>
    </row>
    <row r="4306" spans="4:4" x14ac:dyDescent="0.25">
      <c r="D4306" s="1"/>
    </row>
    <row r="4307" spans="4:4" x14ac:dyDescent="0.25">
      <c r="D4307" s="1"/>
    </row>
    <row r="4308" spans="4:4" x14ac:dyDescent="0.25">
      <c r="D4308" s="1"/>
    </row>
    <row r="4309" spans="4:4" x14ac:dyDescent="0.25">
      <c r="D4309" s="1"/>
    </row>
    <row r="4310" spans="4:4" x14ac:dyDescent="0.25">
      <c r="D4310" s="1"/>
    </row>
    <row r="4311" spans="4:4" x14ac:dyDescent="0.25">
      <c r="D4311" s="1"/>
    </row>
    <row r="4312" spans="4:4" x14ac:dyDescent="0.25">
      <c r="D4312" s="1"/>
    </row>
    <row r="4313" spans="4:4" x14ac:dyDescent="0.25">
      <c r="D4313" s="1"/>
    </row>
    <row r="4314" spans="4:4" x14ac:dyDescent="0.25">
      <c r="D4314" s="1"/>
    </row>
    <row r="4315" spans="4:4" x14ac:dyDescent="0.25">
      <c r="D4315" s="1"/>
    </row>
    <row r="4316" spans="4:4" x14ac:dyDescent="0.25">
      <c r="D4316" s="1"/>
    </row>
    <row r="4317" spans="4:4" x14ac:dyDescent="0.25">
      <c r="D4317" s="1"/>
    </row>
    <row r="4318" spans="4:4" x14ac:dyDescent="0.25">
      <c r="D4318" s="1"/>
    </row>
    <row r="4319" spans="4:4" x14ac:dyDescent="0.25">
      <c r="D4319" s="1"/>
    </row>
    <row r="4320" spans="4:4" x14ac:dyDescent="0.25">
      <c r="D4320" s="1"/>
    </row>
    <row r="4321" spans="4:4" x14ac:dyDescent="0.25">
      <c r="D4321" s="1"/>
    </row>
    <row r="4322" spans="4:4" x14ac:dyDescent="0.25">
      <c r="D4322" s="1"/>
    </row>
    <row r="4323" spans="4:4" x14ac:dyDescent="0.25">
      <c r="D4323" s="1"/>
    </row>
    <row r="4324" spans="4:4" x14ac:dyDescent="0.25">
      <c r="D4324" s="1"/>
    </row>
    <row r="4325" spans="4:4" x14ac:dyDescent="0.25">
      <c r="D4325" s="1"/>
    </row>
    <row r="4326" spans="4:4" x14ac:dyDescent="0.25">
      <c r="D4326" s="1"/>
    </row>
    <row r="4327" spans="4:4" x14ac:dyDescent="0.25">
      <c r="D4327" s="1"/>
    </row>
    <row r="4328" spans="4:4" x14ac:dyDescent="0.25">
      <c r="D4328" s="1"/>
    </row>
    <row r="4329" spans="4:4" x14ac:dyDescent="0.25">
      <c r="D4329" s="1"/>
    </row>
    <row r="4330" spans="4:4" x14ac:dyDescent="0.25">
      <c r="D4330" s="1"/>
    </row>
    <row r="4331" spans="4:4" x14ac:dyDescent="0.25">
      <c r="D4331" s="1"/>
    </row>
    <row r="4332" spans="4:4" x14ac:dyDescent="0.25">
      <c r="D4332" s="1"/>
    </row>
    <row r="4333" spans="4:4" x14ac:dyDescent="0.25">
      <c r="D4333" s="1"/>
    </row>
    <row r="4334" spans="4:4" x14ac:dyDescent="0.25">
      <c r="D4334" s="1"/>
    </row>
    <row r="4335" spans="4:4" x14ac:dyDescent="0.25">
      <c r="D4335" s="1"/>
    </row>
    <row r="4336" spans="4:4" x14ac:dyDescent="0.25">
      <c r="D4336" s="1"/>
    </row>
    <row r="4337" spans="4:4" x14ac:dyDescent="0.25">
      <c r="D4337" s="1"/>
    </row>
    <row r="4338" spans="4:4" x14ac:dyDescent="0.25">
      <c r="D4338" s="1"/>
    </row>
    <row r="4339" spans="4:4" x14ac:dyDescent="0.25">
      <c r="D4339" s="1"/>
    </row>
    <row r="4340" spans="4:4" x14ac:dyDescent="0.25">
      <c r="D4340" s="1"/>
    </row>
    <row r="4341" spans="4:4" x14ac:dyDescent="0.25">
      <c r="D4341" s="1"/>
    </row>
    <row r="4342" spans="4:4" x14ac:dyDescent="0.25">
      <c r="D4342" s="1"/>
    </row>
    <row r="4343" spans="4:4" x14ac:dyDescent="0.25">
      <c r="D4343" s="1"/>
    </row>
    <row r="4344" spans="4:4" x14ac:dyDescent="0.25">
      <c r="D4344" s="1"/>
    </row>
    <row r="4345" spans="4:4" x14ac:dyDescent="0.25">
      <c r="D4345" s="1"/>
    </row>
    <row r="4346" spans="4:4" x14ac:dyDescent="0.25">
      <c r="D4346" s="1"/>
    </row>
    <row r="4347" spans="4:4" x14ac:dyDescent="0.25">
      <c r="D4347" s="1"/>
    </row>
    <row r="4348" spans="4:4" x14ac:dyDescent="0.25">
      <c r="D4348" s="1"/>
    </row>
    <row r="4349" spans="4:4" x14ac:dyDescent="0.25">
      <c r="D4349" s="1"/>
    </row>
    <row r="4350" spans="4:4" x14ac:dyDescent="0.25">
      <c r="D4350" s="1"/>
    </row>
    <row r="4351" spans="4:4" x14ac:dyDescent="0.25">
      <c r="D4351" s="1"/>
    </row>
    <row r="4352" spans="4:4" x14ac:dyDescent="0.25">
      <c r="D4352" s="1"/>
    </row>
    <row r="4353" spans="4:4" x14ac:dyDescent="0.25">
      <c r="D4353" s="1"/>
    </row>
    <row r="4354" spans="4:4" x14ac:dyDescent="0.25">
      <c r="D4354" s="1"/>
    </row>
    <row r="4355" spans="4:4" x14ac:dyDescent="0.25">
      <c r="D4355" s="1"/>
    </row>
    <row r="4356" spans="4:4" x14ac:dyDescent="0.25">
      <c r="D4356" s="1"/>
    </row>
    <row r="4357" spans="4:4" x14ac:dyDescent="0.25">
      <c r="D4357" s="1"/>
    </row>
    <row r="4358" spans="4:4" x14ac:dyDescent="0.25">
      <c r="D4358" s="1"/>
    </row>
    <row r="4359" spans="4:4" x14ac:dyDescent="0.25">
      <c r="D4359" s="1"/>
    </row>
    <row r="4360" spans="4:4" x14ac:dyDescent="0.25">
      <c r="D4360" s="1"/>
    </row>
    <row r="4361" spans="4:4" x14ac:dyDescent="0.25">
      <c r="D4361" s="1"/>
    </row>
    <row r="4362" spans="4:4" x14ac:dyDescent="0.25">
      <c r="D4362" s="1"/>
    </row>
    <row r="4363" spans="4:4" x14ac:dyDescent="0.25">
      <c r="D4363" s="1"/>
    </row>
    <row r="4364" spans="4:4" x14ac:dyDescent="0.25">
      <c r="D4364" s="1"/>
    </row>
    <row r="4365" spans="4:4" x14ac:dyDescent="0.25">
      <c r="D4365" s="1"/>
    </row>
    <row r="4366" spans="4:4" x14ac:dyDescent="0.25">
      <c r="D4366" s="1"/>
    </row>
    <row r="4367" spans="4:4" x14ac:dyDescent="0.25">
      <c r="D4367" s="1"/>
    </row>
    <row r="4368" spans="4:4" x14ac:dyDescent="0.25">
      <c r="D4368" s="1"/>
    </row>
    <row r="4369" spans="4:4" x14ac:dyDescent="0.25">
      <c r="D4369" s="1"/>
    </row>
    <row r="4370" spans="4:4" x14ac:dyDescent="0.25">
      <c r="D4370" s="1"/>
    </row>
    <row r="4371" spans="4:4" x14ac:dyDescent="0.25">
      <c r="D4371" s="1"/>
    </row>
    <row r="4372" spans="4:4" x14ac:dyDescent="0.25">
      <c r="D4372" s="1"/>
    </row>
    <row r="4373" spans="4:4" x14ac:dyDescent="0.25">
      <c r="D4373" s="1"/>
    </row>
    <row r="4374" spans="4:4" x14ac:dyDescent="0.25">
      <c r="D4374" s="1"/>
    </row>
    <row r="4375" spans="4:4" x14ac:dyDescent="0.25">
      <c r="D4375" s="1"/>
    </row>
    <row r="4376" spans="4:4" x14ac:dyDescent="0.25">
      <c r="D4376" s="1"/>
    </row>
    <row r="4377" spans="4:4" x14ac:dyDescent="0.25">
      <c r="D4377" s="1"/>
    </row>
    <row r="4378" spans="4:4" x14ac:dyDescent="0.25">
      <c r="D4378" s="1"/>
    </row>
    <row r="4379" spans="4:4" x14ac:dyDescent="0.25">
      <c r="D4379" s="1"/>
    </row>
    <row r="4380" spans="4:4" x14ac:dyDescent="0.25">
      <c r="D4380" s="1"/>
    </row>
    <row r="4381" spans="4:4" x14ac:dyDescent="0.25">
      <c r="D4381" s="1"/>
    </row>
    <row r="4382" spans="4:4" x14ac:dyDescent="0.25">
      <c r="D4382" s="1"/>
    </row>
    <row r="4383" spans="4:4" x14ac:dyDescent="0.25">
      <c r="D4383" s="1"/>
    </row>
    <row r="4384" spans="4:4" x14ac:dyDescent="0.25">
      <c r="D4384" s="1"/>
    </row>
    <row r="4385" spans="4:4" x14ac:dyDescent="0.25">
      <c r="D4385" s="1"/>
    </row>
    <row r="4386" spans="4:4" x14ac:dyDescent="0.25">
      <c r="D4386" s="1"/>
    </row>
    <row r="4387" spans="4:4" x14ac:dyDescent="0.25">
      <c r="D4387" s="1"/>
    </row>
    <row r="4388" spans="4:4" x14ac:dyDescent="0.25">
      <c r="D4388" s="1"/>
    </row>
    <row r="4389" spans="4:4" x14ac:dyDescent="0.25">
      <c r="D4389" s="1"/>
    </row>
    <row r="4390" spans="4:4" x14ac:dyDescent="0.25">
      <c r="D4390" s="1"/>
    </row>
    <row r="4391" spans="4:4" x14ac:dyDescent="0.25">
      <c r="D4391" s="1"/>
    </row>
    <row r="4392" spans="4:4" x14ac:dyDescent="0.25">
      <c r="D4392" s="1"/>
    </row>
    <row r="4393" spans="4:4" x14ac:dyDescent="0.25">
      <c r="D4393" s="1"/>
    </row>
    <row r="4394" spans="4:4" x14ac:dyDescent="0.25">
      <c r="D4394" s="1"/>
    </row>
    <row r="4395" spans="4:4" x14ac:dyDescent="0.25">
      <c r="D4395" s="1"/>
    </row>
    <row r="4396" spans="4:4" x14ac:dyDescent="0.25">
      <c r="D4396" s="1"/>
    </row>
    <row r="4397" spans="4:4" x14ac:dyDescent="0.25">
      <c r="D4397" s="1"/>
    </row>
    <row r="4398" spans="4:4" x14ac:dyDescent="0.25">
      <c r="D4398" s="1"/>
    </row>
    <row r="4399" spans="4:4" x14ac:dyDescent="0.25">
      <c r="D4399" s="1"/>
    </row>
    <row r="4400" spans="4:4" x14ac:dyDescent="0.25">
      <c r="D4400" s="1"/>
    </row>
    <row r="4401" spans="4:4" x14ac:dyDescent="0.25">
      <c r="D4401" s="1"/>
    </row>
    <row r="4402" spans="4:4" x14ac:dyDescent="0.25">
      <c r="D4402" s="1"/>
    </row>
    <row r="4403" spans="4:4" x14ac:dyDescent="0.25">
      <c r="D4403" s="1"/>
    </row>
    <row r="4404" spans="4:4" x14ac:dyDescent="0.25">
      <c r="D4404" s="1"/>
    </row>
    <row r="4405" spans="4:4" x14ac:dyDescent="0.25">
      <c r="D4405" s="1"/>
    </row>
    <row r="4406" spans="4:4" x14ac:dyDescent="0.25">
      <c r="D4406" s="1"/>
    </row>
    <row r="4407" spans="4:4" x14ac:dyDescent="0.25">
      <c r="D4407" s="1"/>
    </row>
    <row r="4408" spans="4:4" x14ac:dyDescent="0.25">
      <c r="D4408" s="1"/>
    </row>
    <row r="4409" spans="4:4" x14ac:dyDescent="0.25">
      <c r="D4409" s="1"/>
    </row>
    <row r="4410" spans="4:4" x14ac:dyDescent="0.25">
      <c r="D4410" s="1"/>
    </row>
    <row r="4411" spans="4:4" x14ac:dyDescent="0.25">
      <c r="D4411" s="1"/>
    </row>
    <row r="4412" spans="4:4" x14ac:dyDescent="0.25">
      <c r="D4412" s="1"/>
    </row>
    <row r="4413" spans="4:4" x14ac:dyDescent="0.25">
      <c r="D4413" s="1"/>
    </row>
    <row r="4414" spans="4:4" x14ac:dyDescent="0.25">
      <c r="D4414" s="1"/>
    </row>
    <row r="4415" spans="4:4" x14ac:dyDescent="0.25">
      <c r="D4415" s="1"/>
    </row>
    <row r="4416" spans="4:4" x14ac:dyDescent="0.25">
      <c r="D4416" s="1"/>
    </row>
    <row r="4417" spans="4:4" x14ac:dyDescent="0.25">
      <c r="D4417" s="1"/>
    </row>
    <row r="4418" spans="4:4" x14ac:dyDescent="0.25">
      <c r="D4418" s="1"/>
    </row>
    <row r="4419" spans="4:4" x14ac:dyDescent="0.25">
      <c r="D4419" s="1"/>
    </row>
    <row r="4420" spans="4:4" x14ac:dyDescent="0.25">
      <c r="D4420" s="1"/>
    </row>
    <row r="4421" spans="4:4" x14ac:dyDescent="0.25">
      <c r="D4421" s="1"/>
    </row>
    <row r="4422" spans="4:4" x14ac:dyDescent="0.25">
      <c r="D4422" s="1"/>
    </row>
    <row r="4423" spans="4:4" x14ac:dyDescent="0.25">
      <c r="D4423" s="1"/>
    </row>
    <row r="4424" spans="4:4" x14ac:dyDescent="0.25">
      <c r="D4424" s="1"/>
    </row>
    <row r="4425" spans="4:4" x14ac:dyDescent="0.25">
      <c r="D4425" s="1"/>
    </row>
    <row r="4426" spans="4:4" x14ac:dyDescent="0.25">
      <c r="D4426" s="1"/>
    </row>
    <row r="4427" spans="4:4" x14ac:dyDescent="0.25">
      <c r="D4427" s="1"/>
    </row>
    <row r="4428" spans="4:4" x14ac:dyDescent="0.25">
      <c r="D4428" s="1"/>
    </row>
    <row r="4429" spans="4:4" x14ac:dyDescent="0.25">
      <c r="D4429" s="1"/>
    </row>
    <row r="4430" spans="4:4" x14ac:dyDescent="0.25">
      <c r="D4430" s="1"/>
    </row>
    <row r="4431" spans="4:4" x14ac:dyDescent="0.25">
      <c r="D4431" s="1"/>
    </row>
    <row r="4432" spans="4:4" x14ac:dyDescent="0.25">
      <c r="D4432" s="1"/>
    </row>
    <row r="4433" spans="4:4" x14ac:dyDescent="0.25">
      <c r="D4433" s="1"/>
    </row>
    <row r="4434" spans="4:4" x14ac:dyDescent="0.25">
      <c r="D4434" s="1"/>
    </row>
    <row r="4435" spans="4:4" x14ac:dyDescent="0.25">
      <c r="D4435" s="1"/>
    </row>
    <row r="4436" spans="4:4" x14ac:dyDescent="0.25">
      <c r="D4436" s="1"/>
    </row>
    <row r="4437" spans="4:4" x14ac:dyDescent="0.25">
      <c r="D4437" s="1"/>
    </row>
    <row r="4438" spans="4:4" x14ac:dyDescent="0.25">
      <c r="D4438" s="1"/>
    </row>
    <row r="4439" spans="4:4" x14ac:dyDescent="0.25">
      <c r="D4439" s="1"/>
    </row>
    <row r="4440" spans="4:4" x14ac:dyDescent="0.25">
      <c r="D4440" s="1"/>
    </row>
    <row r="4441" spans="4:4" x14ac:dyDescent="0.25">
      <c r="D4441" s="1"/>
    </row>
    <row r="4442" spans="4:4" x14ac:dyDescent="0.25">
      <c r="D4442" s="1"/>
    </row>
    <row r="4443" spans="4:4" x14ac:dyDescent="0.25">
      <c r="D4443" s="1"/>
    </row>
    <row r="4444" spans="4:4" x14ac:dyDescent="0.25">
      <c r="D4444" s="1"/>
    </row>
    <row r="4445" spans="4:4" x14ac:dyDescent="0.25">
      <c r="D4445" s="1"/>
    </row>
    <row r="4446" spans="4:4" x14ac:dyDescent="0.25">
      <c r="D4446" s="1"/>
    </row>
    <row r="4447" spans="4:4" x14ac:dyDescent="0.25">
      <c r="D4447" s="1"/>
    </row>
    <row r="4448" spans="4:4" x14ac:dyDescent="0.25">
      <c r="D4448" s="1"/>
    </row>
    <row r="4449" spans="4:4" x14ac:dyDescent="0.25">
      <c r="D4449" s="1"/>
    </row>
    <row r="4450" spans="4:4" x14ac:dyDescent="0.25">
      <c r="D4450" s="1"/>
    </row>
    <row r="4451" spans="4:4" x14ac:dyDescent="0.25">
      <c r="D4451" s="1"/>
    </row>
    <row r="4452" spans="4:4" x14ac:dyDescent="0.25">
      <c r="D4452" s="1"/>
    </row>
    <row r="4453" spans="4:4" x14ac:dyDescent="0.25">
      <c r="D4453" s="1"/>
    </row>
    <row r="4454" spans="4:4" x14ac:dyDescent="0.25">
      <c r="D4454" s="1"/>
    </row>
    <row r="4455" spans="4:4" x14ac:dyDescent="0.25">
      <c r="D4455" s="1"/>
    </row>
    <row r="4456" spans="4:4" x14ac:dyDescent="0.25">
      <c r="D4456" s="1"/>
    </row>
    <row r="4457" spans="4:4" x14ac:dyDescent="0.25">
      <c r="D4457" s="1"/>
    </row>
    <row r="4458" spans="4:4" x14ac:dyDescent="0.25">
      <c r="D4458" s="1"/>
    </row>
    <row r="4459" spans="4:4" x14ac:dyDescent="0.25">
      <c r="D4459" s="1"/>
    </row>
    <row r="4460" spans="4:4" x14ac:dyDescent="0.25">
      <c r="D4460" s="1"/>
    </row>
    <row r="4461" spans="4:4" x14ac:dyDescent="0.25">
      <c r="D4461" s="1"/>
    </row>
    <row r="4462" spans="4:4" x14ac:dyDescent="0.25">
      <c r="D4462" s="1"/>
    </row>
    <row r="4463" spans="4:4" x14ac:dyDescent="0.25">
      <c r="D4463" s="1"/>
    </row>
    <row r="4464" spans="4:4" x14ac:dyDescent="0.25">
      <c r="D4464" s="1"/>
    </row>
    <row r="4465" spans="4:4" x14ac:dyDescent="0.25">
      <c r="D4465" s="1"/>
    </row>
    <row r="4466" spans="4:4" x14ac:dyDescent="0.25">
      <c r="D4466" s="1"/>
    </row>
    <row r="4467" spans="4:4" x14ac:dyDescent="0.25">
      <c r="D4467" s="1"/>
    </row>
    <row r="4468" spans="4:4" x14ac:dyDescent="0.25">
      <c r="D4468" s="1"/>
    </row>
    <row r="4469" spans="4:4" x14ac:dyDescent="0.25">
      <c r="D4469" s="1"/>
    </row>
    <row r="4470" spans="4:4" x14ac:dyDescent="0.25">
      <c r="D4470" s="1"/>
    </row>
    <row r="4471" spans="4:4" x14ac:dyDescent="0.25">
      <c r="D4471" s="1"/>
    </row>
    <row r="4472" spans="4:4" x14ac:dyDescent="0.25">
      <c r="D4472" s="1"/>
    </row>
    <row r="4473" spans="4:4" x14ac:dyDescent="0.25">
      <c r="D4473" s="1"/>
    </row>
    <row r="4474" spans="4:4" x14ac:dyDescent="0.25">
      <c r="D4474" s="1"/>
    </row>
    <row r="4475" spans="4:4" x14ac:dyDescent="0.25">
      <c r="D4475" s="1"/>
    </row>
    <row r="4476" spans="4:4" x14ac:dyDescent="0.25">
      <c r="D4476" s="1"/>
    </row>
    <row r="4477" spans="4:4" x14ac:dyDescent="0.25">
      <c r="D4477" s="1"/>
    </row>
    <row r="4478" spans="4:4" x14ac:dyDescent="0.25">
      <c r="D4478" s="1"/>
    </row>
    <row r="4479" spans="4:4" x14ac:dyDescent="0.25">
      <c r="D4479" s="1"/>
    </row>
    <row r="4480" spans="4:4" x14ac:dyDescent="0.25">
      <c r="D4480" s="1"/>
    </row>
    <row r="4481" spans="4:4" x14ac:dyDescent="0.25">
      <c r="D4481" s="1"/>
    </row>
    <row r="4482" spans="4:4" x14ac:dyDescent="0.25">
      <c r="D4482" s="1"/>
    </row>
    <row r="4483" spans="4:4" x14ac:dyDescent="0.25">
      <c r="D4483" s="1"/>
    </row>
    <row r="4484" spans="4:4" x14ac:dyDescent="0.25">
      <c r="D4484" s="1"/>
    </row>
    <row r="4485" spans="4:4" x14ac:dyDescent="0.25">
      <c r="D4485" s="1"/>
    </row>
    <row r="4486" spans="4:4" x14ac:dyDescent="0.25">
      <c r="D4486" s="1"/>
    </row>
    <row r="4487" spans="4:4" x14ac:dyDescent="0.25">
      <c r="D4487" s="1"/>
    </row>
    <row r="4488" spans="4:4" x14ac:dyDescent="0.25">
      <c r="D4488" s="1"/>
    </row>
    <row r="4489" spans="4:4" x14ac:dyDescent="0.25">
      <c r="D4489" s="1"/>
    </row>
    <row r="4490" spans="4:4" x14ac:dyDescent="0.25">
      <c r="D4490" s="1"/>
    </row>
    <row r="4491" spans="4:4" x14ac:dyDescent="0.25">
      <c r="D4491" s="1"/>
    </row>
    <row r="4492" spans="4:4" x14ac:dyDescent="0.25">
      <c r="D4492" s="1"/>
    </row>
    <row r="4493" spans="4:4" x14ac:dyDescent="0.25">
      <c r="D4493" s="1"/>
    </row>
    <row r="4494" spans="4:4" x14ac:dyDescent="0.25">
      <c r="D4494" s="1"/>
    </row>
    <row r="4495" spans="4:4" x14ac:dyDescent="0.25">
      <c r="D4495" s="1"/>
    </row>
    <row r="4496" spans="4:4" x14ac:dyDescent="0.25">
      <c r="D4496" s="1"/>
    </row>
    <row r="4497" spans="4:4" x14ac:dyDescent="0.25">
      <c r="D4497" s="1"/>
    </row>
    <row r="4498" spans="4:4" x14ac:dyDescent="0.25">
      <c r="D4498" s="1"/>
    </row>
    <row r="4499" spans="4:4" x14ac:dyDescent="0.25">
      <c r="D4499" s="1"/>
    </row>
    <row r="4500" spans="4:4" x14ac:dyDescent="0.25">
      <c r="D4500" s="1"/>
    </row>
    <row r="4501" spans="4:4" x14ac:dyDescent="0.25">
      <c r="D4501" s="1"/>
    </row>
    <row r="4502" spans="4:4" x14ac:dyDescent="0.25">
      <c r="D4502" s="1"/>
    </row>
    <row r="4503" spans="4:4" x14ac:dyDescent="0.25">
      <c r="D4503" s="1"/>
    </row>
    <row r="4504" spans="4:4" x14ac:dyDescent="0.25">
      <c r="D4504" s="1"/>
    </row>
    <row r="4505" spans="4:4" x14ac:dyDescent="0.25">
      <c r="D4505" s="1"/>
    </row>
    <row r="4506" spans="4:4" x14ac:dyDescent="0.25">
      <c r="D4506" s="1"/>
    </row>
    <row r="4507" spans="4:4" x14ac:dyDescent="0.25">
      <c r="D4507" s="1"/>
    </row>
    <row r="4508" spans="4:4" x14ac:dyDescent="0.25">
      <c r="D4508" s="1"/>
    </row>
    <row r="4509" spans="4:4" x14ac:dyDescent="0.25">
      <c r="D4509" s="1"/>
    </row>
    <row r="4510" spans="4:4" x14ac:dyDescent="0.25">
      <c r="D4510" s="1"/>
    </row>
    <row r="4511" spans="4:4" x14ac:dyDescent="0.25">
      <c r="D4511" s="1"/>
    </row>
    <row r="4512" spans="4:4" x14ac:dyDescent="0.25">
      <c r="D4512" s="1"/>
    </row>
    <row r="4513" spans="4:4" x14ac:dyDescent="0.25">
      <c r="D4513" s="1"/>
    </row>
    <row r="4514" spans="4:4" x14ac:dyDescent="0.25">
      <c r="D4514" s="1"/>
    </row>
    <row r="4515" spans="4:4" x14ac:dyDescent="0.25">
      <c r="D4515" s="1"/>
    </row>
    <row r="4516" spans="4:4" x14ac:dyDescent="0.25">
      <c r="D4516" s="1"/>
    </row>
    <row r="4517" spans="4:4" x14ac:dyDescent="0.25">
      <c r="D4517" s="1"/>
    </row>
    <row r="4518" spans="4:4" x14ac:dyDescent="0.25">
      <c r="D4518" s="1"/>
    </row>
    <row r="4519" spans="4:4" x14ac:dyDescent="0.25">
      <c r="D4519" s="1"/>
    </row>
    <row r="4520" spans="4:4" x14ac:dyDescent="0.25">
      <c r="D4520" s="1"/>
    </row>
    <row r="4521" spans="4:4" x14ac:dyDescent="0.25">
      <c r="D4521" s="1"/>
    </row>
    <row r="4522" spans="4:4" x14ac:dyDescent="0.25">
      <c r="D4522" s="1"/>
    </row>
    <row r="4523" spans="4:4" x14ac:dyDescent="0.25">
      <c r="D4523" s="1"/>
    </row>
    <row r="4524" spans="4:4" x14ac:dyDescent="0.25">
      <c r="D4524" s="1"/>
    </row>
    <row r="4525" spans="4:4" x14ac:dyDescent="0.25">
      <c r="D4525" s="1"/>
    </row>
    <row r="4526" spans="4:4" x14ac:dyDescent="0.25">
      <c r="D4526" s="1"/>
    </row>
    <row r="4527" spans="4:4" x14ac:dyDescent="0.25">
      <c r="D4527" s="1"/>
    </row>
    <row r="4528" spans="4:4" x14ac:dyDescent="0.25">
      <c r="D4528" s="1"/>
    </row>
    <row r="4529" spans="4:4" x14ac:dyDescent="0.25">
      <c r="D4529" s="1"/>
    </row>
    <row r="4530" spans="4:4" x14ac:dyDescent="0.25">
      <c r="D4530" s="1"/>
    </row>
    <row r="4531" spans="4:4" x14ac:dyDescent="0.25">
      <c r="D4531" s="1"/>
    </row>
    <row r="4532" spans="4:4" x14ac:dyDescent="0.25">
      <c r="D4532" s="1"/>
    </row>
    <row r="4533" spans="4:4" x14ac:dyDescent="0.25">
      <c r="D4533" s="1"/>
    </row>
    <row r="4534" spans="4:4" x14ac:dyDescent="0.25">
      <c r="D4534" s="1"/>
    </row>
    <row r="4535" spans="4:4" x14ac:dyDescent="0.25">
      <c r="D4535" s="1"/>
    </row>
    <row r="4536" spans="4:4" x14ac:dyDescent="0.25">
      <c r="D4536" s="1"/>
    </row>
    <row r="4537" spans="4:4" x14ac:dyDescent="0.25">
      <c r="D4537" s="1"/>
    </row>
    <row r="4538" spans="4:4" x14ac:dyDescent="0.25">
      <c r="D4538" s="1"/>
    </row>
    <row r="4539" spans="4:4" x14ac:dyDescent="0.25">
      <c r="D4539" s="1"/>
    </row>
    <row r="4540" spans="4:4" x14ac:dyDescent="0.25">
      <c r="D4540" s="1"/>
    </row>
    <row r="4541" spans="4:4" x14ac:dyDescent="0.25">
      <c r="D4541" s="1"/>
    </row>
    <row r="4542" spans="4:4" x14ac:dyDescent="0.25">
      <c r="D4542" s="1"/>
    </row>
    <row r="4543" spans="4:4" x14ac:dyDescent="0.25">
      <c r="D4543" s="1"/>
    </row>
    <row r="4544" spans="4:4" x14ac:dyDescent="0.25">
      <c r="D4544" s="1"/>
    </row>
    <row r="4545" spans="4:4" x14ac:dyDescent="0.25">
      <c r="D4545" s="1"/>
    </row>
    <row r="4546" spans="4:4" x14ac:dyDescent="0.25">
      <c r="D4546" s="1"/>
    </row>
    <row r="4547" spans="4:4" x14ac:dyDescent="0.25">
      <c r="D4547" s="1"/>
    </row>
    <row r="4548" spans="4:4" x14ac:dyDescent="0.25">
      <c r="D4548" s="1"/>
    </row>
    <row r="4549" spans="4:4" x14ac:dyDescent="0.25">
      <c r="D4549" s="1"/>
    </row>
    <row r="4550" spans="4:4" x14ac:dyDescent="0.25">
      <c r="D4550" s="1"/>
    </row>
    <row r="4551" spans="4:4" x14ac:dyDescent="0.25">
      <c r="D4551" s="1"/>
    </row>
    <row r="4552" spans="4:4" x14ac:dyDescent="0.25">
      <c r="D4552" s="1"/>
    </row>
    <row r="4553" spans="4:4" x14ac:dyDescent="0.25">
      <c r="D4553" s="1"/>
    </row>
    <row r="4554" spans="4:4" x14ac:dyDescent="0.25">
      <c r="D4554" s="1"/>
    </row>
    <row r="4555" spans="4:4" x14ac:dyDescent="0.25">
      <c r="D4555" s="1"/>
    </row>
    <row r="4556" spans="4:4" x14ac:dyDescent="0.25">
      <c r="D4556" s="1"/>
    </row>
    <row r="4557" spans="4:4" x14ac:dyDescent="0.25">
      <c r="D4557" s="1"/>
    </row>
    <row r="4558" spans="4:4" x14ac:dyDescent="0.25">
      <c r="D4558" s="1"/>
    </row>
    <row r="4559" spans="4:4" x14ac:dyDescent="0.25">
      <c r="D4559" s="1"/>
    </row>
    <row r="4560" spans="4:4" x14ac:dyDescent="0.25">
      <c r="D4560" s="1"/>
    </row>
    <row r="4561" spans="4:4" x14ac:dyDescent="0.25">
      <c r="D4561" s="1"/>
    </row>
    <row r="4562" spans="4:4" x14ac:dyDescent="0.25">
      <c r="D4562" s="1"/>
    </row>
    <row r="4563" spans="4:4" x14ac:dyDescent="0.25">
      <c r="D4563" s="1"/>
    </row>
    <row r="4564" spans="4:4" x14ac:dyDescent="0.25">
      <c r="D4564" s="1"/>
    </row>
    <row r="4565" spans="4:4" x14ac:dyDescent="0.25">
      <c r="D4565" s="1"/>
    </row>
    <row r="4566" spans="4:4" x14ac:dyDescent="0.25">
      <c r="D4566" s="1"/>
    </row>
    <row r="4567" spans="4:4" x14ac:dyDescent="0.25">
      <c r="D4567" s="1"/>
    </row>
    <row r="4568" spans="4:4" x14ac:dyDescent="0.25">
      <c r="D4568" s="1"/>
    </row>
    <row r="4569" spans="4:4" x14ac:dyDescent="0.25">
      <c r="D4569" s="1"/>
    </row>
    <row r="4570" spans="4:4" x14ac:dyDescent="0.25">
      <c r="D4570" s="1"/>
    </row>
    <row r="4571" spans="4:4" x14ac:dyDescent="0.25">
      <c r="D4571" s="1"/>
    </row>
    <row r="4572" spans="4:4" x14ac:dyDescent="0.25">
      <c r="D4572" s="1"/>
    </row>
    <row r="4573" spans="4:4" x14ac:dyDescent="0.25">
      <c r="D4573" s="1"/>
    </row>
    <row r="4574" spans="4:4" x14ac:dyDescent="0.25">
      <c r="D4574" s="1"/>
    </row>
    <row r="4575" spans="4:4" x14ac:dyDescent="0.25">
      <c r="D4575" s="1"/>
    </row>
    <row r="4576" spans="4:4" x14ac:dyDescent="0.25">
      <c r="D4576" s="1"/>
    </row>
    <row r="4577" spans="4:4" x14ac:dyDescent="0.25">
      <c r="D4577" s="1"/>
    </row>
    <row r="4578" spans="4:4" x14ac:dyDescent="0.25">
      <c r="D4578" s="1"/>
    </row>
    <row r="4579" spans="4:4" x14ac:dyDescent="0.25">
      <c r="D4579" s="1"/>
    </row>
    <row r="4580" spans="4:4" x14ac:dyDescent="0.25">
      <c r="D4580" s="1"/>
    </row>
    <row r="4581" spans="4:4" x14ac:dyDescent="0.25">
      <c r="D4581" s="1"/>
    </row>
    <row r="4582" spans="4:4" x14ac:dyDescent="0.25">
      <c r="D4582" s="1"/>
    </row>
    <row r="4583" spans="4:4" x14ac:dyDescent="0.25">
      <c r="D4583" s="1"/>
    </row>
    <row r="4584" spans="4:4" x14ac:dyDescent="0.25">
      <c r="D4584" s="1"/>
    </row>
    <row r="4585" spans="4:4" x14ac:dyDescent="0.25">
      <c r="D4585" s="1"/>
    </row>
    <row r="4586" spans="4:4" x14ac:dyDescent="0.25">
      <c r="D4586" s="1"/>
    </row>
    <row r="4587" spans="4:4" x14ac:dyDescent="0.25">
      <c r="D4587" s="1"/>
    </row>
    <row r="4588" spans="4:4" x14ac:dyDescent="0.25">
      <c r="D4588" s="1"/>
    </row>
    <row r="4589" spans="4:4" x14ac:dyDescent="0.25">
      <c r="D4589" s="1"/>
    </row>
    <row r="4590" spans="4:4" x14ac:dyDescent="0.25">
      <c r="D4590" s="1"/>
    </row>
    <row r="4591" spans="4:4" x14ac:dyDescent="0.25">
      <c r="D4591" s="1"/>
    </row>
    <row r="4592" spans="4:4" x14ac:dyDescent="0.25">
      <c r="D4592" s="1"/>
    </row>
    <row r="4593" spans="4:4" x14ac:dyDescent="0.25">
      <c r="D4593" s="1"/>
    </row>
    <row r="4594" spans="4:4" x14ac:dyDescent="0.25">
      <c r="D4594" s="1"/>
    </row>
    <row r="4595" spans="4:4" x14ac:dyDescent="0.25">
      <c r="D4595" s="1"/>
    </row>
    <row r="4596" spans="4:4" x14ac:dyDescent="0.25">
      <c r="D4596" s="1"/>
    </row>
    <row r="4597" spans="4:4" x14ac:dyDescent="0.25">
      <c r="D4597" s="1"/>
    </row>
    <row r="4598" spans="4:4" x14ac:dyDescent="0.25">
      <c r="D4598" s="1"/>
    </row>
    <row r="4599" spans="4:4" x14ac:dyDescent="0.25">
      <c r="D4599" s="1"/>
    </row>
    <row r="4600" spans="4:4" x14ac:dyDescent="0.25">
      <c r="D4600" s="1"/>
    </row>
    <row r="4601" spans="4:4" x14ac:dyDescent="0.25">
      <c r="D4601" s="1"/>
    </row>
    <row r="4602" spans="4:4" x14ac:dyDescent="0.25">
      <c r="D4602" s="1"/>
    </row>
    <row r="4603" spans="4:4" x14ac:dyDescent="0.25">
      <c r="D4603" s="1"/>
    </row>
    <row r="4604" spans="4:4" x14ac:dyDescent="0.25">
      <c r="D4604" s="1"/>
    </row>
    <row r="4605" spans="4:4" x14ac:dyDescent="0.25">
      <c r="D4605" s="1"/>
    </row>
    <row r="4606" spans="4:4" x14ac:dyDescent="0.25">
      <c r="D4606" s="1"/>
    </row>
    <row r="4607" spans="4:4" x14ac:dyDescent="0.25">
      <c r="D4607" s="1"/>
    </row>
    <row r="4608" spans="4:4" x14ac:dyDescent="0.25">
      <c r="D4608" s="1"/>
    </row>
    <row r="4609" spans="4:4" x14ac:dyDescent="0.25">
      <c r="D4609" s="1"/>
    </row>
    <row r="4610" spans="4:4" x14ac:dyDescent="0.25">
      <c r="D4610" s="1"/>
    </row>
    <row r="4611" spans="4:4" x14ac:dyDescent="0.25">
      <c r="D4611" s="1"/>
    </row>
    <row r="4612" spans="4:4" x14ac:dyDescent="0.25">
      <c r="D4612" s="1"/>
    </row>
    <row r="4613" spans="4:4" x14ac:dyDescent="0.25">
      <c r="D4613" s="1"/>
    </row>
    <row r="4614" spans="4:4" x14ac:dyDescent="0.25">
      <c r="D4614" s="1"/>
    </row>
    <row r="4615" spans="4:4" x14ac:dyDescent="0.25">
      <c r="D4615" s="1"/>
    </row>
    <row r="4616" spans="4:4" x14ac:dyDescent="0.25">
      <c r="D4616" s="1"/>
    </row>
    <row r="4617" spans="4:4" x14ac:dyDescent="0.25">
      <c r="D4617" s="1"/>
    </row>
    <row r="4618" spans="4:4" x14ac:dyDescent="0.25">
      <c r="D4618" s="1"/>
    </row>
    <row r="4619" spans="4:4" x14ac:dyDescent="0.25">
      <c r="D4619" s="1"/>
    </row>
    <row r="4620" spans="4:4" x14ac:dyDescent="0.25">
      <c r="D4620" s="1"/>
    </row>
    <row r="4621" spans="4:4" x14ac:dyDescent="0.25">
      <c r="D4621" s="1"/>
    </row>
    <row r="4622" spans="4:4" x14ac:dyDescent="0.25">
      <c r="D4622" s="1"/>
    </row>
    <row r="4623" spans="4:4" x14ac:dyDescent="0.25">
      <c r="D4623" s="1"/>
    </row>
    <row r="4624" spans="4:4" x14ac:dyDescent="0.25">
      <c r="D4624" s="1"/>
    </row>
    <row r="4625" spans="4:4" x14ac:dyDescent="0.25">
      <c r="D4625" s="1"/>
    </row>
    <row r="4626" spans="4:4" x14ac:dyDescent="0.25">
      <c r="D4626" s="1"/>
    </row>
    <row r="4627" spans="4:4" x14ac:dyDescent="0.25">
      <c r="D4627" s="1"/>
    </row>
    <row r="4628" spans="4:4" x14ac:dyDescent="0.25">
      <c r="D4628" s="1"/>
    </row>
    <row r="4629" spans="4:4" x14ac:dyDescent="0.25">
      <c r="D4629" s="1"/>
    </row>
    <row r="4630" spans="4:4" x14ac:dyDescent="0.25">
      <c r="D4630" s="1"/>
    </row>
    <row r="4631" spans="4:4" x14ac:dyDescent="0.25">
      <c r="D4631" s="1"/>
    </row>
    <row r="4632" spans="4:4" x14ac:dyDescent="0.25">
      <c r="D4632" s="1"/>
    </row>
    <row r="4633" spans="4:4" x14ac:dyDescent="0.25">
      <c r="D4633" s="1"/>
    </row>
    <row r="4634" spans="4:4" x14ac:dyDescent="0.25">
      <c r="D4634" s="1"/>
    </row>
    <row r="4635" spans="4:4" x14ac:dyDescent="0.25">
      <c r="D4635" s="1"/>
    </row>
    <row r="4636" spans="4:4" x14ac:dyDescent="0.25">
      <c r="D4636" s="1"/>
    </row>
    <row r="4637" spans="4:4" x14ac:dyDescent="0.25">
      <c r="D4637" s="1"/>
    </row>
    <row r="4638" spans="4:4" x14ac:dyDescent="0.25">
      <c r="D4638" s="1"/>
    </row>
    <row r="4639" spans="4:4" x14ac:dyDescent="0.25">
      <c r="D4639" s="1"/>
    </row>
    <row r="4640" spans="4:4" x14ac:dyDescent="0.25">
      <c r="D4640" s="1"/>
    </row>
    <row r="4641" spans="4:4" x14ac:dyDescent="0.25">
      <c r="D4641" s="1"/>
    </row>
    <row r="4642" spans="4:4" x14ac:dyDescent="0.25">
      <c r="D4642" s="1"/>
    </row>
    <row r="4643" spans="4:4" x14ac:dyDescent="0.25">
      <c r="D4643" s="1"/>
    </row>
    <row r="4644" spans="4:4" x14ac:dyDescent="0.25">
      <c r="D4644" s="1"/>
    </row>
    <row r="4645" spans="4:4" x14ac:dyDescent="0.25">
      <c r="D4645" s="1"/>
    </row>
    <row r="4646" spans="4:4" x14ac:dyDescent="0.25">
      <c r="D4646" s="1"/>
    </row>
    <row r="4647" spans="4:4" x14ac:dyDescent="0.25">
      <c r="D4647" s="1"/>
    </row>
    <row r="4648" spans="4:4" x14ac:dyDescent="0.25">
      <c r="D4648" s="1"/>
    </row>
    <row r="4649" spans="4:4" x14ac:dyDescent="0.25">
      <c r="D4649" s="1"/>
    </row>
    <row r="4650" spans="4:4" x14ac:dyDescent="0.25">
      <c r="D4650" s="1"/>
    </row>
    <row r="4651" spans="4:4" x14ac:dyDescent="0.25">
      <c r="D4651" s="1"/>
    </row>
    <row r="4652" spans="4:4" x14ac:dyDescent="0.25">
      <c r="D4652" s="1"/>
    </row>
    <row r="4653" spans="4:4" x14ac:dyDescent="0.25">
      <c r="D4653" s="1"/>
    </row>
    <row r="4654" spans="4:4" x14ac:dyDescent="0.25">
      <c r="D4654" s="1"/>
    </row>
    <row r="4655" spans="4:4" x14ac:dyDescent="0.25">
      <c r="D4655" s="1"/>
    </row>
    <row r="4656" spans="4:4" x14ac:dyDescent="0.25">
      <c r="D4656" s="1"/>
    </row>
    <row r="4657" spans="4:4" x14ac:dyDescent="0.25">
      <c r="D4657" s="1"/>
    </row>
    <row r="4658" spans="4:4" x14ac:dyDescent="0.25">
      <c r="D4658" s="1"/>
    </row>
    <row r="4659" spans="4:4" x14ac:dyDescent="0.25">
      <c r="D4659" s="1"/>
    </row>
    <row r="4660" spans="4:4" x14ac:dyDescent="0.25">
      <c r="D4660" s="1"/>
    </row>
    <row r="4661" spans="4:4" x14ac:dyDescent="0.25">
      <c r="D4661" s="1"/>
    </row>
    <row r="4662" spans="4:4" x14ac:dyDescent="0.25">
      <c r="D4662" s="1"/>
    </row>
    <row r="4663" spans="4:4" x14ac:dyDescent="0.25">
      <c r="D4663" s="1"/>
    </row>
    <row r="4664" spans="4:4" x14ac:dyDescent="0.25">
      <c r="D4664" s="1"/>
    </row>
    <row r="4665" spans="4:4" x14ac:dyDescent="0.25">
      <c r="D4665" s="1"/>
    </row>
    <row r="4666" spans="4:4" x14ac:dyDescent="0.25">
      <c r="D4666" s="1"/>
    </row>
    <row r="4667" spans="4:4" x14ac:dyDescent="0.25">
      <c r="D4667" s="1"/>
    </row>
    <row r="4668" spans="4:4" x14ac:dyDescent="0.25">
      <c r="D4668" s="1"/>
    </row>
    <row r="4669" spans="4:4" x14ac:dyDescent="0.25">
      <c r="D4669" s="1"/>
    </row>
    <row r="4670" spans="4:4" x14ac:dyDescent="0.25">
      <c r="D4670" s="1"/>
    </row>
    <row r="4671" spans="4:4" x14ac:dyDescent="0.25">
      <c r="D4671" s="1"/>
    </row>
    <row r="4672" spans="4:4" x14ac:dyDescent="0.25">
      <c r="D4672" s="1"/>
    </row>
    <row r="4673" spans="4:4" x14ac:dyDescent="0.25">
      <c r="D4673" s="1"/>
    </row>
    <row r="4674" spans="4:4" x14ac:dyDescent="0.25">
      <c r="D4674" s="1"/>
    </row>
    <row r="4675" spans="4:4" x14ac:dyDescent="0.25">
      <c r="D4675" s="1"/>
    </row>
    <row r="4676" spans="4:4" x14ac:dyDescent="0.25">
      <c r="D4676" s="1"/>
    </row>
    <row r="4677" spans="4:4" x14ac:dyDescent="0.25">
      <c r="D4677" s="1"/>
    </row>
    <row r="4678" spans="4:4" x14ac:dyDescent="0.25">
      <c r="D4678" s="1"/>
    </row>
    <row r="4679" spans="4:4" x14ac:dyDescent="0.25">
      <c r="D4679" s="1"/>
    </row>
    <row r="4680" spans="4:4" x14ac:dyDescent="0.25">
      <c r="D4680" s="1"/>
    </row>
    <row r="4681" spans="4:4" x14ac:dyDescent="0.25">
      <c r="D4681" s="1"/>
    </row>
    <row r="4682" spans="4:4" x14ac:dyDescent="0.25">
      <c r="D4682" s="1"/>
    </row>
    <row r="4683" spans="4:4" x14ac:dyDescent="0.25">
      <c r="D4683" s="1"/>
    </row>
    <row r="4684" spans="4:4" x14ac:dyDescent="0.25">
      <c r="D4684" s="1"/>
    </row>
    <row r="4685" spans="4:4" x14ac:dyDescent="0.25">
      <c r="D4685" s="1"/>
    </row>
    <row r="4686" spans="4:4" x14ac:dyDescent="0.25">
      <c r="D4686" s="1"/>
    </row>
    <row r="4687" spans="4:4" x14ac:dyDescent="0.25">
      <c r="D4687" s="1"/>
    </row>
    <row r="4688" spans="4:4" x14ac:dyDescent="0.25">
      <c r="D4688" s="1"/>
    </row>
    <row r="4689" spans="4:4" x14ac:dyDescent="0.25">
      <c r="D4689" s="1"/>
    </row>
    <row r="4690" spans="4:4" x14ac:dyDescent="0.25">
      <c r="D4690" s="1"/>
    </row>
    <row r="4691" spans="4:4" x14ac:dyDescent="0.25">
      <c r="D4691" s="1"/>
    </row>
    <row r="4692" spans="4:4" x14ac:dyDescent="0.25">
      <c r="D4692" s="1"/>
    </row>
    <row r="4693" spans="4:4" x14ac:dyDescent="0.25">
      <c r="D4693" s="1"/>
    </row>
    <row r="4694" spans="4:4" x14ac:dyDescent="0.25">
      <c r="D4694" s="1"/>
    </row>
    <row r="4695" spans="4:4" x14ac:dyDescent="0.25">
      <c r="D4695" s="1"/>
    </row>
    <row r="4696" spans="4:4" x14ac:dyDescent="0.25">
      <c r="D4696" s="1"/>
    </row>
    <row r="4697" spans="4:4" x14ac:dyDescent="0.25">
      <c r="D4697" s="1"/>
    </row>
    <row r="4698" spans="4:4" x14ac:dyDescent="0.25">
      <c r="D4698" s="1"/>
    </row>
    <row r="4699" spans="4:4" x14ac:dyDescent="0.25">
      <c r="D4699" s="1"/>
    </row>
    <row r="4700" spans="4:4" x14ac:dyDescent="0.25">
      <c r="D4700" s="1"/>
    </row>
    <row r="4701" spans="4:4" x14ac:dyDescent="0.25">
      <c r="D4701" s="1"/>
    </row>
    <row r="4702" spans="4:4" x14ac:dyDescent="0.25">
      <c r="D4702" s="1"/>
    </row>
    <row r="4703" spans="4:4" x14ac:dyDescent="0.25">
      <c r="D4703" s="1"/>
    </row>
    <row r="4704" spans="4:4" x14ac:dyDescent="0.25">
      <c r="D4704" s="1"/>
    </row>
    <row r="4705" spans="4:4" x14ac:dyDescent="0.25">
      <c r="D4705" s="1"/>
    </row>
    <row r="4706" spans="4:4" x14ac:dyDescent="0.25">
      <c r="D4706" s="1"/>
    </row>
    <row r="4707" spans="4:4" x14ac:dyDescent="0.25">
      <c r="D4707" s="1"/>
    </row>
    <row r="4708" spans="4:4" x14ac:dyDescent="0.25">
      <c r="D4708" s="1"/>
    </row>
    <row r="4709" spans="4:4" x14ac:dyDescent="0.25">
      <c r="D4709" s="1"/>
    </row>
    <row r="4710" spans="4:4" x14ac:dyDescent="0.25">
      <c r="D4710" s="1"/>
    </row>
    <row r="4711" spans="4:4" x14ac:dyDescent="0.25">
      <c r="D4711" s="1"/>
    </row>
    <row r="4712" spans="4:4" x14ac:dyDescent="0.25">
      <c r="D4712" s="1"/>
    </row>
    <row r="4713" spans="4:4" x14ac:dyDescent="0.25">
      <c r="D4713" s="1"/>
    </row>
    <row r="4714" spans="4:4" x14ac:dyDescent="0.25">
      <c r="D4714" s="1"/>
    </row>
    <row r="4715" spans="4:4" x14ac:dyDescent="0.25">
      <c r="D4715" s="1"/>
    </row>
    <row r="4716" spans="4:4" x14ac:dyDescent="0.25">
      <c r="D4716" s="1"/>
    </row>
    <row r="4717" spans="4:4" x14ac:dyDescent="0.25">
      <c r="D4717" s="1"/>
    </row>
    <row r="4718" spans="4:4" x14ac:dyDescent="0.25">
      <c r="D4718" s="1"/>
    </row>
    <row r="4719" spans="4:4" x14ac:dyDescent="0.25">
      <c r="D4719" s="1"/>
    </row>
    <row r="4720" spans="4:4" x14ac:dyDescent="0.25">
      <c r="D4720" s="1"/>
    </row>
    <row r="4721" spans="4:4" x14ac:dyDescent="0.25">
      <c r="D4721" s="1"/>
    </row>
    <row r="4722" spans="4:4" x14ac:dyDescent="0.25">
      <c r="D4722" s="1"/>
    </row>
    <row r="4723" spans="4:4" x14ac:dyDescent="0.25">
      <c r="D4723" s="1"/>
    </row>
    <row r="4724" spans="4:4" x14ac:dyDescent="0.25">
      <c r="D4724" s="1"/>
    </row>
    <row r="4725" spans="4:4" x14ac:dyDescent="0.25">
      <c r="D4725" s="1"/>
    </row>
    <row r="4726" spans="4:4" x14ac:dyDescent="0.25">
      <c r="D4726" s="1"/>
    </row>
    <row r="4727" spans="4:4" x14ac:dyDescent="0.25">
      <c r="D4727" s="1"/>
    </row>
    <row r="4728" spans="4:4" x14ac:dyDescent="0.25">
      <c r="D4728" s="1"/>
    </row>
    <row r="4729" spans="4:4" x14ac:dyDescent="0.25">
      <c r="D4729" s="1"/>
    </row>
    <row r="4730" spans="4:4" x14ac:dyDescent="0.25">
      <c r="D4730" s="1"/>
    </row>
    <row r="4731" spans="4:4" x14ac:dyDescent="0.25">
      <c r="D4731" s="1"/>
    </row>
    <row r="4732" spans="4:4" x14ac:dyDescent="0.25">
      <c r="D4732" s="1"/>
    </row>
    <row r="4733" spans="4:4" x14ac:dyDescent="0.25">
      <c r="D4733" s="1"/>
    </row>
    <row r="4734" spans="4:4" x14ac:dyDescent="0.25">
      <c r="D4734" s="1"/>
    </row>
    <row r="4735" spans="4:4" x14ac:dyDescent="0.25">
      <c r="D4735" s="1"/>
    </row>
    <row r="4736" spans="4:4" x14ac:dyDescent="0.25">
      <c r="D4736" s="1"/>
    </row>
    <row r="4737" spans="4:4" x14ac:dyDescent="0.25">
      <c r="D4737" s="1"/>
    </row>
    <row r="4738" spans="4:4" x14ac:dyDescent="0.25">
      <c r="D4738" s="1"/>
    </row>
    <row r="4739" spans="4:4" x14ac:dyDescent="0.25">
      <c r="D4739" s="1"/>
    </row>
    <row r="4740" spans="4:4" x14ac:dyDescent="0.25">
      <c r="D4740" s="1"/>
    </row>
    <row r="4741" spans="4:4" x14ac:dyDescent="0.25">
      <c r="D4741" s="1"/>
    </row>
    <row r="4742" spans="4:4" x14ac:dyDescent="0.25">
      <c r="D4742" s="1"/>
    </row>
    <row r="4743" spans="4:4" x14ac:dyDescent="0.25">
      <c r="D4743" s="1"/>
    </row>
    <row r="4744" spans="4:4" x14ac:dyDescent="0.25">
      <c r="D4744" s="1"/>
    </row>
    <row r="4745" spans="4:4" x14ac:dyDescent="0.25">
      <c r="D4745" s="1"/>
    </row>
    <row r="4746" spans="4:4" x14ac:dyDescent="0.25">
      <c r="D4746" s="1"/>
    </row>
    <row r="4747" spans="4:4" x14ac:dyDescent="0.25">
      <c r="D4747" s="1"/>
    </row>
    <row r="4748" spans="4:4" x14ac:dyDescent="0.25">
      <c r="D4748" s="1"/>
    </row>
    <row r="4749" spans="4:4" x14ac:dyDescent="0.25">
      <c r="D4749" s="1"/>
    </row>
    <row r="4750" spans="4:4" x14ac:dyDescent="0.25">
      <c r="D4750" s="1"/>
    </row>
    <row r="4751" spans="4:4" x14ac:dyDescent="0.25">
      <c r="D4751" s="1"/>
    </row>
    <row r="4752" spans="4:4" x14ac:dyDescent="0.25">
      <c r="D4752" s="1"/>
    </row>
    <row r="4753" spans="4:4" x14ac:dyDescent="0.25">
      <c r="D4753" s="1"/>
    </row>
    <row r="4754" spans="4:4" x14ac:dyDescent="0.25">
      <c r="D4754" s="1"/>
    </row>
    <row r="4755" spans="4:4" x14ac:dyDescent="0.25">
      <c r="D4755" s="1"/>
    </row>
    <row r="4756" spans="4:4" x14ac:dyDescent="0.25">
      <c r="D4756" s="1"/>
    </row>
    <row r="4757" spans="4:4" x14ac:dyDescent="0.25">
      <c r="D4757" s="1"/>
    </row>
    <row r="4758" spans="4:4" x14ac:dyDescent="0.25">
      <c r="D4758" s="1"/>
    </row>
    <row r="4759" spans="4:4" x14ac:dyDescent="0.25">
      <c r="D4759" s="1"/>
    </row>
    <row r="4760" spans="4:4" x14ac:dyDescent="0.25">
      <c r="D4760" s="1"/>
    </row>
    <row r="4761" spans="4:4" x14ac:dyDescent="0.25">
      <c r="D4761" s="1"/>
    </row>
    <row r="4762" spans="4:4" x14ac:dyDescent="0.25">
      <c r="D4762" s="1"/>
    </row>
    <row r="4763" spans="4:4" x14ac:dyDescent="0.25">
      <c r="D4763" s="1"/>
    </row>
    <row r="4764" spans="4:4" x14ac:dyDescent="0.25">
      <c r="D4764" s="1"/>
    </row>
    <row r="4765" spans="4:4" x14ac:dyDescent="0.25">
      <c r="D4765" s="1"/>
    </row>
    <row r="4766" spans="4:4" x14ac:dyDescent="0.25">
      <c r="D4766" s="1"/>
    </row>
    <row r="4767" spans="4:4" x14ac:dyDescent="0.25">
      <c r="D4767" s="1"/>
    </row>
    <row r="4768" spans="4:4" x14ac:dyDescent="0.25">
      <c r="D4768" s="1"/>
    </row>
    <row r="4769" spans="4:4" x14ac:dyDescent="0.25">
      <c r="D4769" s="1"/>
    </row>
    <row r="4770" spans="4:4" x14ac:dyDescent="0.25">
      <c r="D4770" s="1"/>
    </row>
    <row r="4771" spans="4:4" x14ac:dyDescent="0.25">
      <c r="D4771" s="1"/>
    </row>
    <row r="4772" spans="4:4" x14ac:dyDescent="0.25">
      <c r="D4772" s="1"/>
    </row>
    <row r="4773" spans="4:4" x14ac:dyDescent="0.25">
      <c r="D4773" s="1"/>
    </row>
    <row r="4774" spans="4:4" x14ac:dyDescent="0.25">
      <c r="D4774" s="1"/>
    </row>
    <row r="4775" spans="4:4" x14ac:dyDescent="0.25">
      <c r="D4775" s="1"/>
    </row>
    <row r="4776" spans="4:4" x14ac:dyDescent="0.25">
      <c r="D4776" s="1"/>
    </row>
    <row r="4777" spans="4:4" x14ac:dyDescent="0.25">
      <c r="D4777" s="1"/>
    </row>
    <row r="4778" spans="4:4" x14ac:dyDescent="0.25">
      <c r="D4778" s="1"/>
    </row>
    <row r="4779" spans="4:4" x14ac:dyDescent="0.25">
      <c r="D4779" s="1"/>
    </row>
    <row r="4780" spans="4:4" x14ac:dyDescent="0.25">
      <c r="D4780" s="1"/>
    </row>
    <row r="4781" spans="4:4" x14ac:dyDescent="0.25">
      <c r="D4781" s="1"/>
    </row>
    <row r="4782" spans="4:4" x14ac:dyDescent="0.25">
      <c r="D4782" s="1"/>
    </row>
    <row r="4783" spans="4:4" x14ac:dyDescent="0.25">
      <c r="D4783" s="1"/>
    </row>
    <row r="4784" spans="4:4" x14ac:dyDescent="0.25">
      <c r="D4784" s="1"/>
    </row>
    <row r="4785" spans="4:4" x14ac:dyDescent="0.25">
      <c r="D4785" s="1"/>
    </row>
    <row r="4786" spans="4:4" x14ac:dyDescent="0.25">
      <c r="D4786" s="1"/>
    </row>
    <row r="4787" spans="4:4" x14ac:dyDescent="0.25">
      <c r="D4787" s="1"/>
    </row>
    <row r="4788" spans="4:4" x14ac:dyDescent="0.25">
      <c r="D4788" s="1"/>
    </row>
    <row r="4789" spans="4:4" x14ac:dyDescent="0.25">
      <c r="D4789" s="1"/>
    </row>
    <row r="4790" spans="4:4" x14ac:dyDescent="0.25">
      <c r="D4790" s="1"/>
    </row>
    <row r="4791" spans="4:4" x14ac:dyDescent="0.25">
      <c r="D4791" s="1"/>
    </row>
    <row r="4792" spans="4:4" x14ac:dyDescent="0.25">
      <c r="D4792" s="1"/>
    </row>
    <row r="4793" spans="4:4" x14ac:dyDescent="0.25">
      <c r="D4793" s="1"/>
    </row>
    <row r="4794" spans="4:4" x14ac:dyDescent="0.25">
      <c r="D4794" s="1"/>
    </row>
    <row r="4795" spans="4:4" x14ac:dyDescent="0.25">
      <c r="D4795" s="1"/>
    </row>
    <row r="4796" spans="4:4" x14ac:dyDescent="0.25">
      <c r="D4796" s="1"/>
    </row>
    <row r="4797" spans="4:4" x14ac:dyDescent="0.25">
      <c r="D4797" s="1"/>
    </row>
    <row r="4798" spans="4:4" x14ac:dyDescent="0.25">
      <c r="D4798" s="1"/>
    </row>
    <row r="4799" spans="4:4" x14ac:dyDescent="0.25">
      <c r="D4799" s="1"/>
    </row>
    <row r="4800" spans="4:4" x14ac:dyDescent="0.25">
      <c r="D4800" s="1"/>
    </row>
    <row r="4801" spans="4:4" x14ac:dyDescent="0.25">
      <c r="D4801" s="1"/>
    </row>
    <row r="4802" spans="4:4" x14ac:dyDescent="0.25">
      <c r="D4802" s="1"/>
    </row>
    <row r="4803" spans="4:4" x14ac:dyDescent="0.25">
      <c r="D4803" s="1"/>
    </row>
    <row r="4804" spans="4:4" x14ac:dyDescent="0.25">
      <c r="D4804" s="1"/>
    </row>
    <row r="4805" spans="4:4" x14ac:dyDescent="0.25">
      <c r="D4805" s="1"/>
    </row>
    <row r="4806" spans="4:4" x14ac:dyDescent="0.25">
      <c r="D4806" s="1"/>
    </row>
    <row r="4807" spans="4:4" x14ac:dyDescent="0.25">
      <c r="D4807" s="1"/>
    </row>
    <row r="4808" spans="4:4" x14ac:dyDescent="0.25">
      <c r="D4808" s="1"/>
    </row>
    <row r="4809" spans="4:4" x14ac:dyDescent="0.25">
      <c r="D4809" s="1"/>
    </row>
    <row r="4810" spans="4:4" x14ac:dyDescent="0.25">
      <c r="D4810" s="1"/>
    </row>
    <row r="4811" spans="4:4" x14ac:dyDescent="0.25">
      <c r="D4811" s="1"/>
    </row>
    <row r="4812" spans="4:4" x14ac:dyDescent="0.25">
      <c r="D4812" s="1"/>
    </row>
    <row r="4813" spans="4:4" x14ac:dyDescent="0.25">
      <c r="D4813" s="1"/>
    </row>
    <row r="4814" spans="4:4" x14ac:dyDescent="0.25">
      <c r="D4814" s="1"/>
    </row>
    <row r="4815" spans="4:4" x14ac:dyDescent="0.25">
      <c r="D4815" s="1"/>
    </row>
    <row r="4816" spans="4:4" x14ac:dyDescent="0.25">
      <c r="D4816" s="1"/>
    </row>
    <row r="4817" spans="4:4" x14ac:dyDescent="0.25">
      <c r="D4817" s="1"/>
    </row>
    <row r="4818" spans="4:4" x14ac:dyDescent="0.25">
      <c r="D4818" s="1"/>
    </row>
    <row r="4819" spans="4:4" x14ac:dyDescent="0.25">
      <c r="D4819" s="1"/>
    </row>
    <row r="4820" spans="4:4" x14ac:dyDescent="0.25">
      <c r="D4820" s="1"/>
    </row>
    <row r="4821" spans="4:4" x14ac:dyDescent="0.25">
      <c r="D4821" s="1"/>
    </row>
    <row r="4822" spans="4:4" x14ac:dyDescent="0.25">
      <c r="D4822" s="1"/>
    </row>
    <row r="4823" spans="4:4" x14ac:dyDescent="0.25">
      <c r="D4823" s="1"/>
    </row>
    <row r="4824" spans="4:4" x14ac:dyDescent="0.25">
      <c r="D4824" s="1"/>
    </row>
    <row r="4825" spans="4:4" x14ac:dyDescent="0.25">
      <c r="D4825" s="1"/>
    </row>
    <row r="4826" spans="4:4" x14ac:dyDescent="0.25">
      <c r="D4826" s="1"/>
    </row>
    <row r="4827" spans="4:4" x14ac:dyDescent="0.25">
      <c r="D4827" s="1"/>
    </row>
    <row r="4828" spans="4:4" x14ac:dyDescent="0.25">
      <c r="D4828" s="1"/>
    </row>
    <row r="4829" spans="4:4" x14ac:dyDescent="0.25">
      <c r="D4829" s="1"/>
    </row>
    <row r="4830" spans="4:4" x14ac:dyDescent="0.25">
      <c r="D4830" s="1"/>
    </row>
    <row r="4831" spans="4:4" x14ac:dyDescent="0.25">
      <c r="D4831" s="1"/>
    </row>
    <row r="4832" spans="4:4" x14ac:dyDescent="0.25">
      <c r="D4832" s="1"/>
    </row>
    <row r="4833" spans="4:4" x14ac:dyDescent="0.25">
      <c r="D4833" s="1"/>
    </row>
    <row r="4834" spans="4:4" x14ac:dyDescent="0.25">
      <c r="D4834" s="1"/>
    </row>
    <row r="4835" spans="4:4" x14ac:dyDescent="0.25">
      <c r="D4835" s="1"/>
    </row>
    <row r="4836" spans="4:4" x14ac:dyDescent="0.25">
      <c r="D4836" s="1"/>
    </row>
    <row r="4837" spans="4:4" x14ac:dyDescent="0.25">
      <c r="D4837" s="1"/>
    </row>
    <row r="4838" spans="4:4" x14ac:dyDescent="0.25">
      <c r="D4838" s="1"/>
    </row>
    <row r="4839" spans="4:4" x14ac:dyDescent="0.25">
      <c r="D4839" s="1"/>
    </row>
    <row r="4840" spans="4:4" x14ac:dyDescent="0.25">
      <c r="D4840" s="1"/>
    </row>
    <row r="4841" spans="4:4" x14ac:dyDescent="0.25">
      <c r="D4841" s="1"/>
    </row>
    <row r="4842" spans="4:4" x14ac:dyDescent="0.25">
      <c r="D4842" s="1"/>
    </row>
    <row r="4843" spans="4:4" x14ac:dyDescent="0.25">
      <c r="D4843" s="1"/>
    </row>
    <row r="4844" spans="4:4" x14ac:dyDescent="0.25">
      <c r="D4844" s="1"/>
    </row>
    <row r="4845" spans="4:4" x14ac:dyDescent="0.25">
      <c r="D4845" s="1"/>
    </row>
    <row r="4846" spans="4:4" x14ac:dyDescent="0.25">
      <c r="D4846" s="1"/>
    </row>
    <row r="4847" spans="4:4" x14ac:dyDescent="0.25">
      <c r="D4847" s="1"/>
    </row>
    <row r="4848" spans="4:4" x14ac:dyDescent="0.25">
      <c r="D4848" s="1"/>
    </row>
    <row r="4849" spans="4:4" x14ac:dyDescent="0.25">
      <c r="D4849" s="1"/>
    </row>
    <row r="4850" spans="4:4" x14ac:dyDescent="0.25">
      <c r="D4850" s="1"/>
    </row>
    <row r="4851" spans="4:4" x14ac:dyDescent="0.25">
      <c r="D4851" s="1"/>
    </row>
    <row r="4852" spans="4:4" x14ac:dyDescent="0.25">
      <c r="D4852" s="1"/>
    </row>
    <row r="4853" spans="4:4" x14ac:dyDescent="0.25">
      <c r="D4853" s="1"/>
    </row>
    <row r="4854" spans="4:4" x14ac:dyDescent="0.25">
      <c r="D4854" s="1"/>
    </row>
    <row r="4855" spans="4:4" x14ac:dyDescent="0.25">
      <c r="D4855" s="1"/>
    </row>
    <row r="4856" spans="4:4" x14ac:dyDescent="0.25">
      <c r="D4856" s="1"/>
    </row>
    <row r="4857" spans="4:4" x14ac:dyDescent="0.25">
      <c r="D4857" s="1"/>
    </row>
    <row r="4858" spans="4:4" x14ac:dyDescent="0.25">
      <c r="D4858" s="1"/>
    </row>
    <row r="4859" spans="4:4" x14ac:dyDescent="0.25">
      <c r="D4859" s="1"/>
    </row>
    <row r="4860" spans="4:4" x14ac:dyDescent="0.25">
      <c r="D4860" s="1"/>
    </row>
    <row r="4861" spans="4:4" x14ac:dyDescent="0.25">
      <c r="D4861" s="1"/>
    </row>
    <row r="4862" spans="4:4" x14ac:dyDescent="0.25">
      <c r="D4862" s="1"/>
    </row>
    <row r="4863" spans="4:4" x14ac:dyDescent="0.25">
      <c r="D4863" s="1"/>
    </row>
    <row r="4864" spans="4:4" x14ac:dyDescent="0.25">
      <c r="D4864" s="1"/>
    </row>
    <row r="4865" spans="4:4" x14ac:dyDescent="0.25">
      <c r="D4865" s="1"/>
    </row>
    <row r="4866" spans="4:4" x14ac:dyDescent="0.25">
      <c r="D4866" s="1"/>
    </row>
    <row r="4867" spans="4:4" x14ac:dyDescent="0.25">
      <c r="D4867" s="1"/>
    </row>
    <row r="4868" spans="4:4" x14ac:dyDescent="0.25">
      <c r="D4868" s="1"/>
    </row>
    <row r="4869" spans="4:4" x14ac:dyDescent="0.25">
      <c r="D4869" s="1"/>
    </row>
    <row r="4870" spans="4:4" x14ac:dyDescent="0.25">
      <c r="D4870" s="1"/>
    </row>
    <row r="4871" spans="4:4" x14ac:dyDescent="0.25">
      <c r="D4871" s="1"/>
    </row>
    <row r="4872" spans="4:4" x14ac:dyDescent="0.25">
      <c r="D4872" s="1"/>
    </row>
    <row r="4873" spans="4:4" x14ac:dyDescent="0.25">
      <c r="D4873" s="1"/>
    </row>
    <row r="4874" spans="4:4" x14ac:dyDescent="0.25">
      <c r="D4874" s="1"/>
    </row>
    <row r="4875" spans="4:4" x14ac:dyDescent="0.25">
      <c r="D4875" s="1"/>
    </row>
    <row r="4876" spans="4:4" x14ac:dyDescent="0.25">
      <c r="D4876" s="1"/>
    </row>
    <row r="4877" spans="4:4" x14ac:dyDescent="0.25">
      <c r="D4877" s="1"/>
    </row>
    <row r="4878" spans="4:4" x14ac:dyDescent="0.25">
      <c r="D4878" s="1"/>
    </row>
    <row r="4879" spans="4:4" x14ac:dyDescent="0.25">
      <c r="D4879" s="1"/>
    </row>
    <row r="4880" spans="4:4" x14ac:dyDescent="0.25">
      <c r="D4880" s="1"/>
    </row>
    <row r="4881" spans="4:4" x14ac:dyDescent="0.25">
      <c r="D4881" s="1"/>
    </row>
    <row r="4882" spans="4:4" x14ac:dyDescent="0.25">
      <c r="D4882" s="1"/>
    </row>
    <row r="4883" spans="4:4" x14ac:dyDescent="0.25">
      <c r="D4883" s="1"/>
    </row>
    <row r="4884" spans="4:4" x14ac:dyDescent="0.25">
      <c r="D4884" s="1"/>
    </row>
    <row r="4885" spans="4:4" x14ac:dyDescent="0.25">
      <c r="D4885" s="1"/>
    </row>
    <row r="4886" spans="4:4" x14ac:dyDescent="0.25">
      <c r="D4886" s="1"/>
    </row>
    <row r="4887" spans="4:4" x14ac:dyDescent="0.25">
      <c r="D4887" s="1"/>
    </row>
    <row r="4888" spans="4:4" x14ac:dyDescent="0.25">
      <c r="D4888" s="1"/>
    </row>
    <row r="4889" spans="4:4" x14ac:dyDescent="0.25">
      <c r="D4889" s="1"/>
    </row>
    <row r="4890" spans="4:4" x14ac:dyDescent="0.25">
      <c r="D4890" s="1"/>
    </row>
    <row r="4891" spans="4:4" x14ac:dyDescent="0.25">
      <c r="D4891" s="1"/>
    </row>
    <row r="4892" spans="4:4" x14ac:dyDescent="0.25">
      <c r="D4892" s="1"/>
    </row>
    <row r="4893" spans="4:4" x14ac:dyDescent="0.25">
      <c r="D4893" s="1"/>
    </row>
    <row r="4894" spans="4:4" x14ac:dyDescent="0.25">
      <c r="D4894" s="1"/>
    </row>
    <row r="4895" spans="4:4" x14ac:dyDescent="0.25">
      <c r="D4895" s="1"/>
    </row>
    <row r="4896" spans="4:4" x14ac:dyDescent="0.25">
      <c r="D4896" s="1"/>
    </row>
    <row r="4897" spans="4:4" x14ac:dyDescent="0.25">
      <c r="D4897" s="1"/>
    </row>
    <row r="4898" spans="4:4" x14ac:dyDescent="0.25">
      <c r="D4898" s="1"/>
    </row>
    <row r="4899" spans="4:4" x14ac:dyDescent="0.25">
      <c r="D4899" s="1"/>
    </row>
    <row r="4900" spans="4:4" x14ac:dyDescent="0.25">
      <c r="D4900" s="1"/>
    </row>
    <row r="4901" spans="4:4" x14ac:dyDescent="0.25">
      <c r="D4901" s="1"/>
    </row>
    <row r="4902" spans="4:4" x14ac:dyDescent="0.25">
      <c r="D4902" s="1"/>
    </row>
    <row r="4903" spans="4:4" x14ac:dyDescent="0.25">
      <c r="D4903" s="1"/>
    </row>
    <row r="4904" spans="4:4" x14ac:dyDescent="0.25">
      <c r="D4904" s="1"/>
    </row>
    <row r="4905" spans="4:4" x14ac:dyDescent="0.25">
      <c r="D4905" s="1"/>
    </row>
    <row r="4906" spans="4:4" x14ac:dyDescent="0.25">
      <c r="D4906" s="1"/>
    </row>
    <row r="4907" spans="4:4" x14ac:dyDescent="0.25">
      <c r="D4907" s="1"/>
    </row>
    <row r="4908" spans="4:4" x14ac:dyDescent="0.25">
      <c r="D4908" s="1"/>
    </row>
    <row r="4909" spans="4:4" x14ac:dyDescent="0.25">
      <c r="D4909" s="1"/>
    </row>
    <row r="4910" spans="4:4" x14ac:dyDescent="0.25">
      <c r="D4910" s="1"/>
    </row>
    <row r="4911" spans="4:4" x14ac:dyDescent="0.25">
      <c r="D4911" s="1"/>
    </row>
    <row r="4912" spans="4:4" x14ac:dyDescent="0.25">
      <c r="D4912" s="1"/>
    </row>
    <row r="4913" spans="4:4" x14ac:dyDescent="0.25">
      <c r="D4913" s="1"/>
    </row>
    <row r="4914" spans="4:4" x14ac:dyDescent="0.25">
      <c r="D4914" s="1"/>
    </row>
    <row r="4915" spans="4:4" x14ac:dyDescent="0.25">
      <c r="D4915" s="1"/>
    </row>
    <row r="4916" spans="4:4" x14ac:dyDescent="0.25">
      <c r="D4916" s="1"/>
    </row>
    <row r="4917" spans="4:4" x14ac:dyDescent="0.25">
      <c r="D4917" s="1"/>
    </row>
    <row r="4918" spans="4:4" x14ac:dyDescent="0.25">
      <c r="D4918" s="1"/>
    </row>
    <row r="4919" spans="4:4" x14ac:dyDescent="0.25">
      <c r="D4919" s="1"/>
    </row>
    <row r="4920" spans="4:4" x14ac:dyDescent="0.25">
      <c r="D4920" s="1"/>
    </row>
    <row r="4921" spans="4:4" x14ac:dyDescent="0.25">
      <c r="D4921" s="1"/>
    </row>
    <row r="4922" spans="4:4" x14ac:dyDescent="0.25">
      <c r="D4922" s="1"/>
    </row>
    <row r="4923" spans="4:4" x14ac:dyDescent="0.25">
      <c r="D4923" s="1"/>
    </row>
    <row r="4924" spans="4:4" x14ac:dyDescent="0.25">
      <c r="D4924" s="1"/>
    </row>
    <row r="4925" spans="4:4" x14ac:dyDescent="0.25">
      <c r="D4925" s="1"/>
    </row>
    <row r="4926" spans="4:4" x14ac:dyDescent="0.25">
      <c r="D4926" s="1"/>
    </row>
    <row r="4927" spans="4:4" x14ac:dyDescent="0.25">
      <c r="D4927" s="1"/>
    </row>
    <row r="4928" spans="4:4" x14ac:dyDescent="0.25">
      <c r="D4928" s="1"/>
    </row>
    <row r="4929" spans="4:4" x14ac:dyDescent="0.25">
      <c r="D4929" s="1"/>
    </row>
    <row r="4930" spans="4:4" x14ac:dyDescent="0.25">
      <c r="D4930" s="1"/>
    </row>
    <row r="4931" spans="4:4" x14ac:dyDescent="0.25">
      <c r="D4931" s="1"/>
    </row>
    <row r="4932" spans="4:4" x14ac:dyDescent="0.25">
      <c r="D4932" s="1"/>
    </row>
    <row r="4933" spans="4:4" x14ac:dyDescent="0.25">
      <c r="D4933" s="1"/>
    </row>
    <row r="4934" spans="4:4" x14ac:dyDescent="0.25">
      <c r="D4934" s="1"/>
    </row>
    <row r="4935" spans="4:4" x14ac:dyDescent="0.25">
      <c r="D4935" s="1"/>
    </row>
    <row r="4936" spans="4:4" x14ac:dyDescent="0.25">
      <c r="D4936" s="1"/>
    </row>
    <row r="4937" spans="4:4" x14ac:dyDescent="0.25">
      <c r="D4937" s="1"/>
    </row>
    <row r="4938" spans="4:4" x14ac:dyDescent="0.25">
      <c r="D4938" s="1"/>
    </row>
    <row r="4939" spans="4:4" x14ac:dyDescent="0.25">
      <c r="D4939" s="1"/>
    </row>
    <row r="4940" spans="4:4" x14ac:dyDescent="0.25">
      <c r="D4940" s="1"/>
    </row>
    <row r="4941" spans="4:4" x14ac:dyDescent="0.25">
      <c r="D4941" s="1"/>
    </row>
    <row r="4942" spans="4:4" x14ac:dyDescent="0.25">
      <c r="D4942" s="1"/>
    </row>
    <row r="4943" spans="4:4" x14ac:dyDescent="0.25">
      <c r="D4943" s="1"/>
    </row>
    <row r="4944" spans="4:4" x14ac:dyDescent="0.25">
      <c r="D4944" s="1"/>
    </row>
    <row r="4945" spans="4:4" x14ac:dyDescent="0.25">
      <c r="D4945" s="1"/>
    </row>
    <row r="4946" spans="4:4" x14ac:dyDescent="0.25">
      <c r="D4946" s="1"/>
    </row>
    <row r="4947" spans="4:4" x14ac:dyDescent="0.25">
      <c r="D4947" s="1"/>
    </row>
    <row r="4948" spans="4:4" x14ac:dyDescent="0.25">
      <c r="D4948" s="1"/>
    </row>
    <row r="4949" spans="4:4" x14ac:dyDescent="0.25">
      <c r="D4949" s="1"/>
    </row>
    <row r="4950" spans="4:4" x14ac:dyDescent="0.25">
      <c r="D4950" s="1"/>
    </row>
    <row r="4951" spans="4:4" x14ac:dyDescent="0.25">
      <c r="D4951" s="1"/>
    </row>
    <row r="4952" spans="4:4" x14ac:dyDescent="0.25">
      <c r="D4952" s="1"/>
    </row>
    <row r="4953" spans="4:4" x14ac:dyDescent="0.25">
      <c r="D4953" s="1"/>
    </row>
    <row r="4954" spans="4:4" x14ac:dyDescent="0.25">
      <c r="D4954" s="1"/>
    </row>
    <row r="4955" spans="4:4" x14ac:dyDescent="0.25">
      <c r="D4955" s="1"/>
    </row>
    <row r="4956" spans="4:4" x14ac:dyDescent="0.25">
      <c r="D4956" s="1"/>
    </row>
    <row r="4957" spans="4:4" x14ac:dyDescent="0.25">
      <c r="D4957" s="1"/>
    </row>
    <row r="4958" spans="4:4" x14ac:dyDescent="0.25">
      <c r="D4958" s="1"/>
    </row>
    <row r="4959" spans="4:4" x14ac:dyDescent="0.25">
      <c r="D4959" s="1"/>
    </row>
    <row r="4960" spans="4:4" x14ac:dyDescent="0.25">
      <c r="D4960" s="1"/>
    </row>
    <row r="4961" spans="4:4" x14ac:dyDescent="0.25">
      <c r="D4961" s="1"/>
    </row>
    <row r="4962" spans="4:4" x14ac:dyDescent="0.25">
      <c r="D4962" s="1"/>
    </row>
    <row r="4963" spans="4:4" x14ac:dyDescent="0.25">
      <c r="D4963" s="1"/>
    </row>
    <row r="4964" spans="4:4" x14ac:dyDescent="0.25">
      <c r="D4964" s="1"/>
    </row>
    <row r="4965" spans="4:4" x14ac:dyDescent="0.25">
      <c r="D4965" s="1"/>
    </row>
    <row r="4966" spans="4:4" x14ac:dyDescent="0.25">
      <c r="D4966" s="1"/>
    </row>
    <row r="4967" spans="4:4" x14ac:dyDescent="0.25">
      <c r="D4967" s="1"/>
    </row>
    <row r="4968" spans="4:4" x14ac:dyDescent="0.25">
      <c r="D4968" s="1"/>
    </row>
    <row r="4969" spans="4:4" x14ac:dyDescent="0.25">
      <c r="D4969" s="1"/>
    </row>
    <row r="4970" spans="4:4" x14ac:dyDescent="0.25">
      <c r="D4970" s="1"/>
    </row>
    <row r="4971" spans="4:4" x14ac:dyDescent="0.25">
      <c r="D4971" s="1"/>
    </row>
    <row r="4972" spans="4:4" x14ac:dyDescent="0.25">
      <c r="D4972" s="1"/>
    </row>
    <row r="4973" spans="4:4" x14ac:dyDescent="0.25">
      <c r="D4973" s="1"/>
    </row>
    <row r="4974" spans="4:4" x14ac:dyDescent="0.25">
      <c r="D4974" s="1"/>
    </row>
    <row r="4975" spans="4:4" x14ac:dyDescent="0.25">
      <c r="D4975" s="1"/>
    </row>
    <row r="4976" spans="4:4" x14ac:dyDescent="0.25">
      <c r="D4976" s="1"/>
    </row>
    <row r="4977" spans="4:4" x14ac:dyDescent="0.25">
      <c r="D4977" s="1"/>
    </row>
    <row r="4978" spans="4:4" x14ac:dyDescent="0.25">
      <c r="D4978" s="1"/>
    </row>
    <row r="4979" spans="4:4" x14ac:dyDescent="0.25">
      <c r="D4979" s="1"/>
    </row>
    <row r="4980" spans="4:4" x14ac:dyDescent="0.25">
      <c r="D4980" s="1"/>
    </row>
    <row r="4981" spans="4:4" x14ac:dyDescent="0.25">
      <c r="D4981" s="1"/>
    </row>
    <row r="4982" spans="4:4" x14ac:dyDescent="0.25">
      <c r="D4982" s="1"/>
    </row>
    <row r="4983" spans="4:4" x14ac:dyDescent="0.25">
      <c r="D4983" s="1"/>
    </row>
    <row r="4984" spans="4:4" x14ac:dyDescent="0.25">
      <c r="D4984" s="1"/>
    </row>
    <row r="4985" spans="4:4" x14ac:dyDescent="0.25">
      <c r="D4985" s="1"/>
    </row>
    <row r="4986" spans="4:4" x14ac:dyDescent="0.25">
      <c r="D4986" s="1"/>
    </row>
    <row r="4987" spans="4:4" x14ac:dyDescent="0.25">
      <c r="D4987" s="1"/>
    </row>
    <row r="4988" spans="4:4" x14ac:dyDescent="0.25">
      <c r="D4988" s="1"/>
    </row>
    <row r="4989" spans="4:4" x14ac:dyDescent="0.25">
      <c r="D4989" s="1"/>
    </row>
    <row r="4990" spans="4:4" x14ac:dyDescent="0.25">
      <c r="D4990" s="1"/>
    </row>
    <row r="4991" spans="4:4" x14ac:dyDescent="0.25">
      <c r="D4991" s="1"/>
    </row>
    <row r="4992" spans="4:4" x14ac:dyDescent="0.25">
      <c r="D4992" s="1"/>
    </row>
    <row r="4993" spans="4:4" x14ac:dyDescent="0.25">
      <c r="D4993" s="1"/>
    </row>
    <row r="4994" spans="4:4" x14ac:dyDescent="0.25">
      <c r="D4994" s="1"/>
    </row>
    <row r="4995" spans="4:4" x14ac:dyDescent="0.25">
      <c r="D4995" s="1"/>
    </row>
    <row r="4996" spans="4:4" x14ac:dyDescent="0.25">
      <c r="D4996" s="1"/>
    </row>
    <row r="4997" spans="4:4" x14ac:dyDescent="0.25">
      <c r="D4997" s="1"/>
    </row>
    <row r="4998" spans="4:4" x14ac:dyDescent="0.25">
      <c r="D4998" s="1"/>
    </row>
    <row r="4999" spans="4:4" x14ac:dyDescent="0.25">
      <c r="D4999" s="1"/>
    </row>
    <row r="5000" spans="4:4" x14ac:dyDescent="0.25">
      <c r="D5000" s="1"/>
    </row>
    <row r="5001" spans="4:4" x14ac:dyDescent="0.25">
      <c r="D5001" s="1"/>
    </row>
    <row r="5002" spans="4:4" x14ac:dyDescent="0.25">
      <c r="D5002" s="1"/>
    </row>
    <row r="5003" spans="4:4" x14ac:dyDescent="0.25">
      <c r="D5003" s="1"/>
    </row>
    <row r="5004" spans="4:4" x14ac:dyDescent="0.25">
      <c r="D5004" s="1"/>
    </row>
    <row r="5005" spans="4:4" x14ac:dyDescent="0.25">
      <c r="D5005" s="1"/>
    </row>
    <row r="5006" spans="4:4" x14ac:dyDescent="0.25">
      <c r="D5006" s="1"/>
    </row>
    <row r="5007" spans="4:4" x14ac:dyDescent="0.25">
      <c r="D5007" s="1"/>
    </row>
    <row r="5008" spans="4:4" x14ac:dyDescent="0.25">
      <c r="D5008" s="1"/>
    </row>
    <row r="5009" spans="4:4" x14ac:dyDescent="0.25">
      <c r="D5009" s="1"/>
    </row>
    <row r="5010" spans="4:4" x14ac:dyDescent="0.25">
      <c r="D5010" s="1"/>
    </row>
    <row r="5011" spans="4:4" x14ac:dyDescent="0.25">
      <c r="D5011" s="1"/>
    </row>
    <row r="5012" spans="4:4" x14ac:dyDescent="0.25">
      <c r="D5012" s="1"/>
    </row>
    <row r="5013" spans="4:4" x14ac:dyDescent="0.25">
      <c r="D5013" s="1"/>
    </row>
    <row r="5014" spans="4:4" x14ac:dyDescent="0.25">
      <c r="D5014" s="1"/>
    </row>
    <row r="5015" spans="4:4" x14ac:dyDescent="0.25">
      <c r="D5015" s="1"/>
    </row>
    <row r="5016" spans="4:4" x14ac:dyDescent="0.25">
      <c r="D5016" s="1"/>
    </row>
    <row r="5017" spans="4:4" x14ac:dyDescent="0.25">
      <c r="D5017" s="1"/>
    </row>
    <row r="5018" spans="4:4" x14ac:dyDescent="0.25">
      <c r="D5018" s="1"/>
    </row>
    <row r="5019" spans="4:4" x14ac:dyDescent="0.25">
      <c r="D5019" s="1"/>
    </row>
    <row r="5020" spans="4:4" x14ac:dyDescent="0.25">
      <c r="D5020" s="1"/>
    </row>
    <row r="5021" spans="4:4" x14ac:dyDescent="0.25">
      <c r="D5021" s="1"/>
    </row>
    <row r="5022" spans="4:4" x14ac:dyDescent="0.25">
      <c r="D5022" s="1"/>
    </row>
    <row r="5023" spans="4:4" x14ac:dyDescent="0.25">
      <c r="D5023" s="1"/>
    </row>
    <row r="5024" spans="4:4" x14ac:dyDescent="0.25">
      <c r="D5024" s="1"/>
    </row>
    <row r="5025" spans="4:4" x14ac:dyDescent="0.25">
      <c r="D5025" s="1"/>
    </row>
    <row r="5026" spans="4:4" x14ac:dyDescent="0.25">
      <c r="D5026" s="1"/>
    </row>
    <row r="5027" spans="4:4" x14ac:dyDescent="0.25">
      <c r="D5027" s="1"/>
    </row>
    <row r="5028" spans="4:4" x14ac:dyDescent="0.25">
      <c r="D5028" s="1"/>
    </row>
    <row r="5029" spans="4:4" x14ac:dyDescent="0.25">
      <c r="D5029" s="1"/>
    </row>
    <row r="5030" spans="4:4" x14ac:dyDescent="0.25">
      <c r="D5030" s="1"/>
    </row>
    <row r="5031" spans="4:4" x14ac:dyDescent="0.25">
      <c r="D5031" s="1"/>
    </row>
    <row r="5032" spans="4:4" x14ac:dyDescent="0.25">
      <c r="D5032" s="1"/>
    </row>
    <row r="5033" spans="4:4" x14ac:dyDescent="0.25">
      <c r="D5033" s="1"/>
    </row>
    <row r="5034" spans="4:4" x14ac:dyDescent="0.25">
      <c r="D5034" s="1"/>
    </row>
    <row r="5035" spans="4:4" x14ac:dyDescent="0.25">
      <c r="D5035" s="1"/>
    </row>
    <row r="5036" spans="4:4" x14ac:dyDescent="0.25">
      <c r="D5036" s="1"/>
    </row>
    <row r="5037" spans="4:4" x14ac:dyDescent="0.25">
      <c r="D5037" s="1"/>
    </row>
    <row r="5038" spans="4:4" x14ac:dyDescent="0.25">
      <c r="D5038" s="1"/>
    </row>
    <row r="5039" spans="4:4" x14ac:dyDescent="0.25">
      <c r="D5039" s="1"/>
    </row>
    <row r="5040" spans="4:4" x14ac:dyDescent="0.25">
      <c r="D5040" s="1"/>
    </row>
    <row r="5041" spans="4:4" x14ac:dyDescent="0.25">
      <c r="D5041" s="1"/>
    </row>
    <row r="5042" spans="4:4" x14ac:dyDescent="0.25">
      <c r="D5042" s="1"/>
    </row>
    <row r="5043" spans="4:4" x14ac:dyDescent="0.25">
      <c r="D5043" s="1"/>
    </row>
    <row r="5044" spans="4:4" x14ac:dyDescent="0.25">
      <c r="D5044" s="1"/>
    </row>
    <row r="5045" spans="4:4" x14ac:dyDescent="0.25">
      <c r="D5045" s="1"/>
    </row>
    <row r="5046" spans="4:4" x14ac:dyDescent="0.25">
      <c r="D5046" s="1"/>
    </row>
    <row r="5047" spans="4:4" x14ac:dyDescent="0.25">
      <c r="D5047" s="1"/>
    </row>
    <row r="5048" spans="4:4" x14ac:dyDescent="0.25">
      <c r="D5048" s="1"/>
    </row>
    <row r="5049" spans="4:4" x14ac:dyDescent="0.25">
      <c r="D5049" s="1"/>
    </row>
    <row r="5050" spans="4:4" x14ac:dyDescent="0.25">
      <c r="D5050" s="1"/>
    </row>
    <row r="5051" spans="4:4" x14ac:dyDescent="0.25">
      <c r="D5051" s="1"/>
    </row>
    <row r="5052" spans="4:4" x14ac:dyDescent="0.25">
      <c r="D5052" s="1"/>
    </row>
    <row r="5053" spans="4:4" x14ac:dyDescent="0.25">
      <c r="D5053" s="1"/>
    </row>
    <row r="5054" spans="4:4" x14ac:dyDescent="0.25">
      <c r="D5054" s="1"/>
    </row>
    <row r="5055" spans="4:4" x14ac:dyDescent="0.25">
      <c r="D5055" s="1"/>
    </row>
    <row r="5056" spans="4:4" x14ac:dyDescent="0.25">
      <c r="D5056" s="1"/>
    </row>
    <row r="5057" spans="4:4" x14ac:dyDescent="0.25">
      <c r="D5057" s="1"/>
    </row>
    <row r="5058" spans="4:4" x14ac:dyDescent="0.25">
      <c r="D5058" s="1"/>
    </row>
    <row r="5059" spans="4:4" x14ac:dyDescent="0.25">
      <c r="D5059" s="1"/>
    </row>
    <row r="5060" spans="4:4" x14ac:dyDescent="0.25">
      <c r="D5060" s="1"/>
    </row>
    <row r="5061" spans="4:4" x14ac:dyDescent="0.25">
      <c r="D5061" s="1"/>
    </row>
    <row r="5062" spans="4:4" x14ac:dyDescent="0.25">
      <c r="D5062" s="1"/>
    </row>
    <row r="5063" spans="4:4" x14ac:dyDescent="0.25">
      <c r="D5063" s="1"/>
    </row>
    <row r="5064" spans="4:4" x14ac:dyDescent="0.25">
      <c r="D5064" s="1"/>
    </row>
    <row r="5065" spans="4:4" x14ac:dyDescent="0.25">
      <c r="D5065" s="1"/>
    </row>
    <row r="5066" spans="4:4" x14ac:dyDescent="0.25">
      <c r="D5066" s="1"/>
    </row>
    <row r="5067" spans="4:4" x14ac:dyDescent="0.25">
      <c r="D5067" s="1"/>
    </row>
    <row r="5068" spans="4:4" x14ac:dyDescent="0.25">
      <c r="D5068" s="1"/>
    </row>
    <row r="5069" spans="4:4" x14ac:dyDescent="0.25">
      <c r="D5069" s="1"/>
    </row>
    <row r="5070" spans="4:4" x14ac:dyDescent="0.25">
      <c r="D5070" s="1"/>
    </row>
    <row r="5071" spans="4:4" x14ac:dyDescent="0.25">
      <c r="D5071" s="1"/>
    </row>
    <row r="5072" spans="4:4" x14ac:dyDescent="0.25">
      <c r="D5072" s="1"/>
    </row>
    <row r="5073" spans="4:4" x14ac:dyDescent="0.25">
      <c r="D5073" s="1"/>
    </row>
    <row r="5074" spans="4:4" x14ac:dyDescent="0.25">
      <c r="D5074" s="1"/>
    </row>
    <row r="5075" spans="4:4" x14ac:dyDescent="0.25">
      <c r="D5075" s="1"/>
    </row>
    <row r="5076" spans="4:4" x14ac:dyDescent="0.25">
      <c r="D5076" s="1"/>
    </row>
    <row r="5077" spans="4:4" x14ac:dyDescent="0.25">
      <c r="D5077" s="1"/>
    </row>
    <row r="5078" spans="4:4" x14ac:dyDescent="0.25">
      <c r="D5078" s="1"/>
    </row>
    <row r="5079" spans="4:4" x14ac:dyDescent="0.25">
      <c r="D5079" s="1"/>
    </row>
    <row r="5080" spans="4:4" x14ac:dyDescent="0.25">
      <c r="D5080" s="1"/>
    </row>
    <row r="5081" spans="4:4" x14ac:dyDescent="0.25">
      <c r="D5081" s="1"/>
    </row>
    <row r="5082" spans="4:4" x14ac:dyDescent="0.25">
      <c r="D5082" s="1"/>
    </row>
    <row r="5083" spans="4:4" x14ac:dyDescent="0.25">
      <c r="D5083" s="1"/>
    </row>
    <row r="5084" spans="4:4" x14ac:dyDescent="0.25">
      <c r="D5084" s="1"/>
    </row>
    <row r="5085" spans="4:4" x14ac:dyDescent="0.25">
      <c r="D5085" s="1"/>
    </row>
    <row r="5086" spans="4:4" x14ac:dyDescent="0.25">
      <c r="D5086" s="1"/>
    </row>
    <row r="5087" spans="4:4" x14ac:dyDescent="0.25">
      <c r="D5087" s="1"/>
    </row>
    <row r="5088" spans="4:4" x14ac:dyDescent="0.25">
      <c r="D5088" s="1"/>
    </row>
    <row r="5089" spans="4:4" x14ac:dyDescent="0.25">
      <c r="D5089" s="1"/>
    </row>
    <row r="5090" spans="4:4" x14ac:dyDescent="0.25">
      <c r="D5090" s="1"/>
    </row>
    <row r="5091" spans="4:4" x14ac:dyDescent="0.25">
      <c r="D5091" s="1"/>
    </row>
    <row r="5092" spans="4:4" x14ac:dyDescent="0.25">
      <c r="D5092" s="1"/>
    </row>
    <row r="5093" spans="4:4" x14ac:dyDescent="0.25">
      <c r="D5093" s="1"/>
    </row>
    <row r="5094" spans="4:4" x14ac:dyDescent="0.25">
      <c r="D5094" s="1"/>
    </row>
    <row r="5095" spans="4:4" x14ac:dyDescent="0.25">
      <c r="D5095" s="1"/>
    </row>
    <row r="5096" spans="4:4" x14ac:dyDescent="0.25">
      <c r="D5096" s="1"/>
    </row>
    <row r="5097" spans="4:4" x14ac:dyDescent="0.25">
      <c r="D5097" s="1"/>
    </row>
    <row r="5098" spans="4:4" x14ac:dyDescent="0.25">
      <c r="D5098" s="1"/>
    </row>
    <row r="5099" spans="4:4" x14ac:dyDescent="0.25">
      <c r="D5099" s="1"/>
    </row>
    <row r="5100" spans="4:4" x14ac:dyDescent="0.25">
      <c r="D5100" s="1"/>
    </row>
    <row r="5101" spans="4:4" x14ac:dyDescent="0.25">
      <c r="D5101" s="1"/>
    </row>
    <row r="5102" spans="4:4" x14ac:dyDescent="0.25">
      <c r="D5102" s="1"/>
    </row>
    <row r="5103" spans="4:4" x14ac:dyDescent="0.25">
      <c r="D5103" s="1"/>
    </row>
    <row r="5104" spans="4:4" x14ac:dyDescent="0.25">
      <c r="D5104" s="1"/>
    </row>
    <row r="5105" spans="4:4" x14ac:dyDescent="0.25">
      <c r="D5105" s="1"/>
    </row>
    <row r="5106" spans="4:4" x14ac:dyDescent="0.25">
      <c r="D5106" s="1"/>
    </row>
    <row r="5107" spans="4:4" x14ac:dyDescent="0.25">
      <c r="D5107" s="1"/>
    </row>
    <row r="5108" spans="4:4" x14ac:dyDescent="0.25">
      <c r="D5108" s="1"/>
    </row>
    <row r="5109" spans="4:4" x14ac:dyDescent="0.25">
      <c r="D5109" s="1"/>
    </row>
    <row r="5110" spans="4:4" x14ac:dyDescent="0.25">
      <c r="D5110" s="1"/>
    </row>
    <row r="5111" spans="4:4" x14ac:dyDescent="0.25">
      <c r="D5111" s="1"/>
    </row>
    <row r="5112" spans="4:4" x14ac:dyDescent="0.25">
      <c r="D5112" s="1"/>
    </row>
    <row r="5113" spans="4:4" x14ac:dyDescent="0.25">
      <c r="D5113" s="1"/>
    </row>
    <row r="5114" spans="4:4" x14ac:dyDescent="0.25">
      <c r="D5114" s="1"/>
    </row>
    <row r="5115" spans="4:4" x14ac:dyDescent="0.25">
      <c r="D5115" s="1"/>
    </row>
    <row r="5116" spans="4:4" x14ac:dyDescent="0.25">
      <c r="D5116" s="1"/>
    </row>
    <row r="5117" spans="4:4" x14ac:dyDescent="0.25">
      <c r="D5117" s="1"/>
    </row>
    <row r="5118" spans="4:4" x14ac:dyDescent="0.25">
      <c r="D5118" s="1"/>
    </row>
    <row r="5119" spans="4:4" x14ac:dyDescent="0.25">
      <c r="D5119" s="1"/>
    </row>
    <row r="5120" spans="4:4" x14ac:dyDescent="0.25">
      <c r="D5120" s="1"/>
    </row>
    <row r="5121" spans="4:4" x14ac:dyDescent="0.25">
      <c r="D5121" s="1"/>
    </row>
    <row r="5122" spans="4:4" x14ac:dyDescent="0.25">
      <c r="D5122" s="1"/>
    </row>
    <row r="5123" spans="4:4" x14ac:dyDescent="0.25">
      <c r="D5123" s="1"/>
    </row>
    <row r="5124" spans="4:4" x14ac:dyDescent="0.25">
      <c r="D5124" s="1"/>
    </row>
    <row r="5125" spans="4:4" x14ac:dyDescent="0.25">
      <c r="D5125" s="1"/>
    </row>
    <row r="5126" spans="4:4" x14ac:dyDescent="0.25">
      <c r="D5126" s="1"/>
    </row>
    <row r="5127" spans="4:4" x14ac:dyDescent="0.25">
      <c r="D5127" s="1"/>
    </row>
    <row r="5128" spans="4:4" x14ac:dyDescent="0.25">
      <c r="D5128" s="1"/>
    </row>
    <row r="5129" spans="4:4" x14ac:dyDescent="0.25">
      <c r="D5129" s="1"/>
    </row>
    <row r="5130" spans="4:4" x14ac:dyDescent="0.25">
      <c r="D5130" s="1"/>
    </row>
    <row r="5131" spans="4:4" x14ac:dyDescent="0.25">
      <c r="D5131" s="1"/>
    </row>
    <row r="5132" spans="4:4" x14ac:dyDescent="0.25">
      <c r="D5132" s="1"/>
    </row>
    <row r="5133" spans="4:4" x14ac:dyDescent="0.25">
      <c r="D5133" s="1"/>
    </row>
    <row r="5134" spans="4:4" x14ac:dyDescent="0.25">
      <c r="D5134" s="1"/>
    </row>
    <row r="5135" spans="4:4" x14ac:dyDescent="0.25">
      <c r="D5135" s="1"/>
    </row>
    <row r="5136" spans="4:4" x14ac:dyDescent="0.25">
      <c r="D5136" s="1"/>
    </row>
    <row r="5137" spans="4:4" x14ac:dyDescent="0.25">
      <c r="D5137" s="1"/>
    </row>
    <row r="5138" spans="4:4" x14ac:dyDescent="0.25">
      <c r="D5138" s="1"/>
    </row>
    <row r="5139" spans="4:4" x14ac:dyDescent="0.25">
      <c r="D5139" s="1"/>
    </row>
    <row r="5140" spans="4:4" x14ac:dyDescent="0.25">
      <c r="D5140" s="1"/>
    </row>
    <row r="5141" spans="4:4" x14ac:dyDescent="0.25">
      <c r="D5141" s="1"/>
    </row>
    <row r="5142" spans="4:4" x14ac:dyDescent="0.25">
      <c r="D5142" s="1"/>
    </row>
    <row r="5143" spans="4:4" x14ac:dyDescent="0.25">
      <c r="D5143" s="1"/>
    </row>
    <row r="5144" spans="4:4" x14ac:dyDescent="0.25">
      <c r="D5144" s="1"/>
    </row>
    <row r="5145" spans="4:4" x14ac:dyDescent="0.25">
      <c r="D5145" s="1"/>
    </row>
    <row r="5146" spans="4:4" x14ac:dyDescent="0.25">
      <c r="D5146" s="1"/>
    </row>
    <row r="5147" spans="4:4" x14ac:dyDescent="0.25">
      <c r="D5147" s="1"/>
    </row>
    <row r="5148" spans="4:4" x14ac:dyDescent="0.25">
      <c r="D5148" s="1"/>
    </row>
    <row r="5149" spans="4:4" x14ac:dyDescent="0.25">
      <c r="D5149" s="1"/>
    </row>
    <row r="5150" spans="4:4" x14ac:dyDescent="0.25">
      <c r="D5150" s="1"/>
    </row>
    <row r="5151" spans="4:4" x14ac:dyDescent="0.25">
      <c r="D5151" s="1"/>
    </row>
    <row r="5152" spans="4:4" x14ac:dyDescent="0.25">
      <c r="D5152" s="1"/>
    </row>
    <row r="5153" spans="4:4" x14ac:dyDescent="0.25">
      <c r="D5153" s="1"/>
    </row>
    <row r="5154" spans="4:4" x14ac:dyDescent="0.25">
      <c r="D5154" s="1"/>
    </row>
    <row r="5155" spans="4:4" x14ac:dyDescent="0.25">
      <c r="D5155" s="1"/>
    </row>
    <row r="5156" spans="4:4" x14ac:dyDescent="0.25">
      <c r="D5156" s="1"/>
    </row>
    <row r="5157" spans="4:4" x14ac:dyDescent="0.25">
      <c r="D5157" s="1"/>
    </row>
    <row r="5158" spans="4:4" x14ac:dyDescent="0.25">
      <c r="D5158" s="1"/>
    </row>
    <row r="5159" spans="4:4" x14ac:dyDescent="0.25">
      <c r="D5159" s="1"/>
    </row>
    <row r="5160" spans="4:4" x14ac:dyDescent="0.25">
      <c r="D5160" s="1"/>
    </row>
    <row r="5161" spans="4:4" x14ac:dyDescent="0.25">
      <c r="D5161" s="1"/>
    </row>
    <row r="5162" spans="4:4" x14ac:dyDescent="0.25">
      <c r="D5162" s="1"/>
    </row>
    <row r="5163" spans="4:4" x14ac:dyDescent="0.25">
      <c r="D5163" s="1"/>
    </row>
    <row r="5164" spans="4:4" x14ac:dyDescent="0.25">
      <c r="D5164" s="1"/>
    </row>
    <row r="5165" spans="4:4" x14ac:dyDescent="0.25">
      <c r="D5165" s="1"/>
    </row>
    <row r="5166" spans="4:4" x14ac:dyDescent="0.25">
      <c r="D5166" s="1"/>
    </row>
    <row r="5167" spans="4:4" x14ac:dyDescent="0.25">
      <c r="D5167" s="1"/>
    </row>
    <row r="5168" spans="4:4" x14ac:dyDescent="0.25">
      <c r="D5168" s="1"/>
    </row>
    <row r="5169" spans="4:4" x14ac:dyDescent="0.25">
      <c r="D5169" s="1"/>
    </row>
    <row r="5170" spans="4:4" x14ac:dyDescent="0.25">
      <c r="D5170" s="1"/>
    </row>
    <row r="5171" spans="4:4" x14ac:dyDescent="0.25">
      <c r="D5171" s="1"/>
    </row>
    <row r="5172" spans="4:4" x14ac:dyDescent="0.25">
      <c r="D5172" s="1"/>
    </row>
    <row r="5173" spans="4:4" x14ac:dyDescent="0.25">
      <c r="D5173" s="1"/>
    </row>
    <row r="5174" spans="4:4" x14ac:dyDescent="0.25">
      <c r="D5174" s="1"/>
    </row>
    <row r="5175" spans="4:4" x14ac:dyDescent="0.25">
      <c r="D5175" s="1"/>
    </row>
    <row r="5176" spans="4:4" x14ac:dyDescent="0.25">
      <c r="D5176" s="1"/>
    </row>
    <row r="5177" spans="4:4" x14ac:dyDescent="0.25">
      <c r="D5177" s="1"/>
    </row>
    <row r="5178" spans="4:4" x14ac:dyDescent="0.25">
      <c r="D5178" s="1"/>
    </row>
    <row r="5179" spans="4:4" x14ac:dyDescent="0.25">
      <c r="D5179" s="1"/>
    </row>
    <row r="5180" spans="4:4" x14ac:dyDescent="0.25">
      <c r="D5180" s="1"/>
    </row>
    <row r="5181" spans="4:4" x14ac:dyDescent="0.25">
      <c r="D5181" s="1"/>
    </row>
    <row r="5182" spans="4:4" x14ac:dyDescent="0.25">
      <c r="D5182" s="1"/>
    </row>
    <row r="5183" spans="4:4" x14ac:dyDescent="0.25">
      <c r="D5183" s="1"/>
    </row>
    <row r="5184" spans="4:4" x14ac:dyDescent="0.25">
      <c r="D5184" s="1"/>
    </row>
    <row r="5185" spans="4:4" x14ac:dyDescent="0.25">
      <c r="D5185" s="1"/>
    </row>
    <row r="5186" spans="4:4" x14ac:dyDescent="0.25">
      <c r="D5186" s="1"/>
    </row>
    <row r="5187" spans="4:4" x14ac:dyDescent="0.25">
      <c r="D5187" s="1"/>
    </row>
    <row r="5188" spans="4:4" x14ac:dyDescent="0.25">
      <c r="D5188" s="1"/>
    </row>
    <row r="5189" spans="4:4" x14ac:dyDescent="0.25">
      <c r="D5189" s="1"/>
    </row>
    <row r="5190" spans="4:4" x14ac:dyDescent="0.25">
      <c r="D5190" s="1"/>
    </row>
    <row r="5191" spans="4:4" x14ac:dyDescent="0.25">
      <c r="D5191" s="1"/>
    </row>
    <row r="5192" spans="4:4" x14ac:dyDescent="0.25">
      <c r="D5192" s="1"/>
    </row>
    <row r="5193" spans="4:4" x14ac:dyDescent="0.25">
      <c r="D5193" s="1"/>
    </row>
    <row r="5194" spans="4:4" x14ac:dyDescent="0.25">
      <c r="D5194" s="1"/>
    </row>
    <row r="5195" spans="4:4" x14ac:dyDescent="0.25">
      <c r="D5195" s="1"/>
    </row>
    <row r="5196" spans="4:4" x14ac:dyDescent="0.25">
      <c r="D5196" s="1"/>
    </row>
    <row r="5197" spans="4:4" x14ac:dyDescent="0.25">
      <c r="D5197" s="1"/>
    </row>
    <row r="5198" spans="4:4" x14ac:dyDescent="0.25">
      <c r="D5198" s="1"/>
    </row>
    <row r="5199" spans="4:4" x14ac:dyDescent="0.25">
      <c r="D5199" s="1"/>
    </row>
    <row r="5200" spans="4:4" x14ac:dyDescent="0.25">
      <c r="D5200" s="1"/>
    </row>
    <row r="5201" spans="4:4" x14ac:dyDescent="0.25">
      <c r="D5201" s="1"/>
    </row>
    <row r="5202" spans="4:4" x14ac:dyDescent="0.25">
      <c r="D5202" s="1"/>
    </row>
    <row r="5203" spans="4:4" x14ac:dyDescent="0.25">
      <c r="D5203" s="1"/>
    </row>
    <row r="5204" spans="4:4" x14ac:dyDescent="0.25">
      <c r="D5204" s="1"/>
    </row>
    <row r="5205" spans="4:4" x14ac:dyDescent="0.25">
      <c r="D5205" s="1"/>
    </row>
    <row r="5206" spans="4:4" x14ac:dyDescent="0.25">
      <c r="D5206" s="1"/>
    </row>
    <row r="5207" spans="4:4" x14ac:dyDescent="0.25">
      <c r="D5207" s="1"/>
    </row>
    <row r="5208" spans="4:4" x14ac:dyDescent="0.25">
      <c r="D5208" s="1"/>
    </row>
    <row r="5209" spans="4:4" x14ac:dyDescent="0.25">
      <c r="D5209" s="1"/>
    </row>
    <row r="5210" spans="4:4" x14ac:dyDescent="0.25">
      <c r="D5210" s="1"/>
    </row>
    <row r="5211" spans="4:4" x14ac:dyDescent="0.25">
      <c r="D5211" s="1"/>
    </row>
    <row r="5212" spans="4:4" x14ac:dyDescent="0.25">
      <c r="D5212" s="1"/>
    </row>
    <row r="5213" spans="4:4" x14ac:dyDescent="0.25">
      <c r="D5213" s="1"/>
    </row>
    <row r="5214" spans="4:4" x14ac:dyDescent="0.25">
      <c r="D5214" s="1"/>
    </row>
    <row r="5215" spans="4:4" x14ac:dyDescent="0.25">
      <c r="D5215" s="1"/>
    </row>
    <row r="5216" spans="4:4" x14ac:dyDescent="0.25">
      <c r="D5216" s="1"/>
    </row>
    <row r="5217" spans="4:4" x14ac:dyDescent="0.25">
      <c r="D5217" s="1"/>
    </row>
    <row r="5218" spans="4:4" x14ac:dyDescent="0.25">
      <c r="D5218" s="1"/>
    </row>
    <row r="5219" spans="4:4" x14ac:dyDescent="0.25">
      <c r="D5219" s="1"/>
    </row>
    <row r="5220" spans="4:4" x14ac:dyDescent="0.25">
      <c r="D5220" s="1"/>
    </row>
    <row r="5221" spans="4:4" x14ac:dyDescent="0.25">
      <c r="D5221" s="1"/>
    </row>
    <row r="5222" spans="4:4" x14ac:dyDescent="0.25">
      <c r="D5222" s="1"/>
    </row>
    <row r="5223" spans="4:4" x14ac:dyDescent="0.25">
      <c r="D5223" s="1"/>
    </row>
    <row r="5224" spans="4:4" x14ac:dyDescent="0.25">
      <c r="D5224" s="1"/>
    </row>
    <row r="5225" spans="4:4" x14ac:dyDescent="0.25">
      <c r="D5225" s="1"/>
    </row>
    <row r="5226" spans="4:4" x14ac:dyDescent="0.25">
      <c r="D5226" s="1"/>
    </row>
    <row r="5227" spans="4:4" x14ac:dyDescent="0.25">
      <c r="D5227" s="1"/>
    </row>
    <row r="5228" spans="4:4" x14ac:dyDescent="0.25">
      <c r="D5228" s="1"/>
    </row>
    <row r="5229" spans="4:4" x14ac:dyDescent="0.25">
      <c r="D5229" s="1"/>
    </row>
    <row r="5230" spans="4:4" x14ac:dyDescent="0.25">
      <c r="D5230" s="1"/>
    </row>
    <row r="5231" spans="4:4" x14ac:dyDescent="0.25">
      <c r="D5231" s="1"/>
    </row>
    <row r="5232" spans="4:4" x14ac:dyDescent="0.25">
      <c r="D5232" s="1"/>
    </row>
    <row r="5233" spans="4:4" x14ac:dyDescent="0.25">
      <c r="D5233" s="1"/>
    </row>
    <row r="5234" spans="4:4" x14ac:dyDescent="0.25">
      <c r="D5234" s="1"/>
    </row>
    <row r="5235" spans="4:4" x14ac:dyDescent="0.25">
      <c r="D5235" s="1"/>
    </row>
    <row r="5236" spans="4:4" x14ac:dyDescent="0.25">
      <c r="D5236" s="1"/>
    </row>
    <row r="5237" spans="4:4" x14ac:dyDescent="0.25">
      <c r="D5237" s="1"/>
    </row>
    <row r="5238" spans="4:4" x14ac:dyDescent="0.25">
      <c r="D5238" s="1"/>
    </row>
    <row r="5239" spans="4:4" x14ac:dyDescent="0.25">
      <c r="D5239" s="1"/>
    </row>
    <row r="5240" spans="4:4" x14ac:dyDescent="0.25">
      <c r="D5240" s="1"/>
    </row>
    <row r="5241" spans="4:4" x14ac:dyDescent="0.25">
      <c r="D5241" s="1"/>
    </row>
    <row r="5242" spans="4:4" x14ac:dyDescent="0.25">
      <c r="D5242" s="1"/>
    </row>
    <row r="5243" spans="4:4" x14ac:dyDescent="0.25">
      <c r="D5243" s="1"/>
    </row>
    <row r="5244" spans="4:4" x14ac:dyDescent="0.25">
      <c r="D5244" s="1"/>
    </row>
    <row r="5245" spans="4:4" x14ac:dyDescent="0.25">
      <c r="D5245" s="1"/>
    </row>
    <row r="5246" spans="4:4" x14ac:dyDescent="0.25">
      <c r="D5246" s="1"/>
    </row>
    <row r="5247" spans="4:4" x14ac:dyDescent="0.25">
      <c r="D5247" s="1"/>
    </row>
    <row r="5248" spans="4:4" x14ac:dyDescent="0.25">
      <c r="D5248" s="1"/>
    </row>
    <row r="5249" spans="4:4" x14ac:dyDescent="0.25">
      <c r="D5249" s="1"/>
    </row>
    <row r="5250" spans="4:4" x14ac:dyDescent="0.25">
      <c r="D5250" s="1"/>
    </row>
    <row r="5251" spans="4:4" x14ac:dyDescent="0.25">
      <c r="D5251" s="1"/>
    </row>
    <row r="5252" spans="4:4" x14ac:dyDescent="0.25">
      <c r="D5252" s="1"/>
    </row>
    <row r="5253" spans="4:4" x14ac:dyDescent="0.25">
      <c r="D5253" s="1"/>
    </row>
    <row r="5254" spans="4:4" x14ac:dyDescent="0.25">
      <c r="D5254" s="1"/>
    </row>
    <row r="5255" spans="4:4" x14ac:dyDescent="0.25">
      <c r="D5255" s="1"/>
    </row>
    <row r="5256" spans="4:4" x14ac:dyDescent="0.25">
      <c r="D5256" s="1"/>
    </row>
    <row r="5257" spans="4:4" x14ac:dyDescent="0.25">
      <c r="D5257" s="1"/>
    </row>
    <row r="5258" spans="4:4" x14ac:dyDescent="0.25">
      <c r="D5258" s="1"/>
    </row>
    <row r="5259" spans="4:4" x14ac:dyDescent="0.25">
      <c r="D5259" s="1"/>
    </row>
    <row r="5260" spans="4:4" x14ac:dyDescent="0.25">
      <c r="D5260" s="1"/>
    </row>
    <row r="5261" spans="4:4" x14ac:dyDescent="0.25">
      <c r="D5261" s="1"/>
    </row>
    <row r="5262" spans="4:4" x14ac:dyDescent="0.25">
      <c r="D5262" s="1"/>
    </row>
    <row r="5263" spans="4:4" x14ac:dyDescent="0.25">
      <c r="D5263" s="1"/>
    </row>
    <row r="5264" spans="4:4" x14ac:dyDescent="0.25">
      <c r="D5264" s="1"/>
    </row>
    <row r="5265" spans="4:4" x14ac:dyDescent="0.25">
      <c r="D5265" s="1"/>
    </row>
    <row r="5266" spans="4:4" x14ac:dyDescent="0.25">
      <c r="D5266" s="1"/>
    </row>
    <row r="5267" spans="4:4" x14ac:dyDescent="0.25">
      <c r="D5267" s="1"/>
    </row>
    <row r="5268" spans="4:4" x14ac:dyDescent="0.25">
      <c r="D5268" s="1"/>
    </row>
    <row r="5269" spans="4:4" x14ac:dyDescent="0.25">
      <c r="D5269" s="1"/>
    </row>
    <row r="5270" spans="4:4" x14ac:dyDescent="0.25">
      <c r="D5270" s="1"/>
    </row>
    <row r="5271" spans="4:4" x14ac:dyDescent="0.25">
      <c r="D5271" s="1"/>
    </row>
    <row r="5272" spans="4:4" x14ac:dyDescent="0.25">
      <c r="D5272" s="1"/>
    </row>
    <row r="5273" spans="4:4" x14ac:dyDescent="0.25">
      <c r="D5273" s="1"/>
    </row>
    <row r="5274" spans="4:4" x14ac:dyDescent="0.25">
      <c r="D5274" s="1"/>
    </row>
    <row r="5275" spans="4:4" x14ac:dyDescent="0.25">
      <c r="D5275" s="1"/>
    </row>
    <row r="5276" spans="4:4" x14ac:dyDescent="0.25">
      <c r="D5276" s="1"/>
    </row>
    <row r="5277" spans="4:4" x14ac:dyDescent="0.25">
      <c r="D5277" s="1"/>
    </row>
    <row r="5278" spans="4:4" x14ac:dyDescent="0.25">
      <c r="D5278" s="1"/>
    </row>
    <row r="5279" spans="4:4" x14ac:dyDescent="0.25">
      <c r="D5279" s="1"/>
    </row>
    <row r="5280" spans="4:4" x14ac:dyDescent="0.25">
      <c r="D5280" s="1"/>
    </row>
    <row r="5281" spans="4:4" x14ac:dyDescent="0.25">
      <c r="D5281" s="1"/>
    </row>
    <row r="5282" spans="4:4" x14ac:dyDescent="0.25">
      <c r="D5282" s="1"/>
    </row>
    <row r="5283" spans="4:4" x14ac:dyDescent="0.25">
      <c r="D5283" s="1"/>
    </row>
    <row r="5284" spans="4:4" x14ac:dyDescent="0.25">
      <c r="D5284" s="1"/>
    </row>
    <row r="5285" spans="4:4" x14ac:dyDescent="0.25">
      <c r="D5285" s="1"/>
    </row>
    <row r="5286" spans="4:4" x14ac:dyDescent="0.25">
      <c r="D5286" s="1"/>
    </row>
    <row r="5287" spans="4:4" x14ac:dyDescent="0.25">
      <c r="D5287" s="1"/>
    </row>
    <row r="5288" spans="4:4" x14ac:dyDescent="0.25">
      <c r="D5288" s="1"/>
    </row>
    <row r="5289" spans="4:4" x14ac:dyDescent="0.25">
      <c r="D5289" s="1"/>
    </row>
    <row r="5290" spans="4:4" x14ac:dyDescent="0.25">
      <c r="D5290" s="1"/>
    </row>
    <row r="5291" spans="4:4" x14ac:dyDescent="0.25">
      <c r="D5291" s="1"/>
    </row>
    <row r="5292" spans="4:4" x14ac:dyDescent="0.25">
      <c r="D5292" s="1"/>
    </row>
    <row r="5293" spans="4:4" x14ac:dyDescent="0.25">
      <c r="D5293" s="1"/>
    </row>
    <row r="5294" spans="4:4" x14ac:dyDescent="0.25">
      <c r="D5294" s="1"/>
    </row>
    <row r="5295" spans="4:4" x14ac:dyDescent="0.25">
      <c r="D5295" s="1"/>
    </row>
    <row r="5296" spans="4:4" x14ac:dyDescent="0.25">
      <c r="D5296" s="1"/>
    </row>
    <row r="5297" spans="4:4" x14ac:dyDescent="0.25">
      <c r="D5297" s="1"/>
    </row>
    <row r="5298" spans="4:4" x14ac:dyDescent="0.25">
      <c r="D5298" s="1"/>
    </row>
    <row r="5299" spans="4:4" x14ac:dyDescent="0.25">
      <c r="D5299" s="1"/>
    </row>
    <row r="5300" spans="4:4" x14ac:dyDescent="0.25">
      <c r="D5300" s="1"/>
    </row>
    <row r="5301" spans="4:4" x14ac:dyDescent="0.25">
      <c r="D5301" s="1"/>
    </row>
    <row r="5302" spans="4:4" x14ac:dyDescent="0.25">
      <c r="D5302" s="1"/>
    </row>
    <row r="5303" spans="4:4" x14ac:dyDescent="0.25">
      <c r="D5303" s="1"/>
    </row>
    <row r="5304" spans="4:4" x14ac:dyDescent="0.25">
      <c r="D5304" s="1"/>
    </row>
    <row r="5305" spans="4:4" x14ac:dyDescent="0.25">
      <c r="D5305" s="1"/>
    </row>
    <row r="5306" spans="4:4" x14ac:dyDescent="0.25">
      <c r="D5306" s="1"/>
    </row>
    <row r="5307" spans="4:4" x14ac:dyDescent="0.25">
      <c r="D5307" s="1"/>
    </row>
    <row r="5308" spans="4:4" x14ac:dyDescent="0.25">
      <c r="D5308" s="1"/>
    </row>
    <row r="5309" spans="4:4" x14ac:dyDescent="0.25">
      <c r="D5309" s="1"/>
    </row>
    <row r="5310" spans="4:4" x14ac:dyDescent="0.25">
      <c r="D5310" s="1"/>
    </row>
    <row r="5311" spans="4:4" x14ac:dyDescent="0.25">
      <c r="D5311" s="1"/>
    </row>
    <row r="5312" spans="4:4" x14ac:dyDescent="0.25">
      <c r="D5312" s="1"/>
    </row>
    <row r="5313" spans="4:4" x14ac:dyDescent="0.25">
      <c r="D5313" s="1"/>
    </row>
    <row r="5314" spans="4:4" x14ac:dyDescent="0.25">
      <c r="D5314" s="1"/>
    </row>
    <row r="5315" spans="4:4" x14ac:dyDescent="0.25">
      <c r="D5315" s="1"/>
    </row>
    <row r="5316" spans="4:4" x14ac:dyDescent="0.25">
      <c r="D5316" s="1"/>
    </row>
    <row r="5317" spans="4:4" x14ac:dyDescent="0.25">
      <c r="D5317" s="1"/>
    </row>
    <row r="5318" spans="4:4" x14ac:dyDescent="0.25">
      <c r="D5318" s="1"/>
    </row>
    <row r="5319" spans="4:4" x14ac:dyDescent="0.25">
      <c r="D5319" s="1"/>
    </row>
    <row r="5320" spans="4:4" x14ac:dyDescent="0.25">
      <c r="D5320" s="1"/>
    </row>
    <row r="5321" spans="4:4" x14ac:dyDescent="0.25">
      <c r="D5321" s="1"/>
    </row>
    <row r="5322" spans="4:4" x14ac:dyDescent="0.25">
      <c r="D5322" s="1"/>
    </row>
    <row r="5323" spans="4:4" x14ac:dyDescent="0.25">
      <c r="D5323" s="1"/>
    </row>
    <row r="5324" spans="4:4" x14ac:dyDescent="0.25">
      <c r="D5324" s="1"/>
    </row>
    <row r="5325" spans="4:4" x14ac:dyDescent="0.25">
      <c r="D5325" s="1"/>
    </row>
    <row r="5326" spans="4:4" x14ac:dyDescent="0.25">
      <c r="D5326" s="1"/>
    </row>
    <row r="5327" spans="4:4" x14ac:dyDescent="0.25">
      <c r="D5327" s="1"/>
    </row>
    <row r="5328" spans="4:4" x14ac:dyDescent="0.25">
      <c r="D5328" s="1"/>
    </row>
    <row r="5329" spans="4:4" x14ac:dyDescent="0.25">
      <c r="D5329" s="1"/>
    </row>
    <row r="5330" spans="4:4" x14ac:dyDescent="0.25">
      <c r="D5330" s="1"/>
    </row>
    <row r="5331" spans="4:4" x14ac:dyDescent="0.25">
      <c r="D5331" s="1"/>
    </row>
    <row r="5332" spans="4:4" x14ac:dyDescent="0.25">
      <c r="D5332" s="1"/>
    </row>
    <row r="5333" spans="4:4" x14ac:dyDescent="0.25">
      <c r="D5333" s="1"/>
    </row>
    <row r="5334" spans="4:4" x14ac:dyDescent="0.25">
      <c r="D5334" s="1"/>
    </row>
    <row r="5335" spans="4:4" x14ac:dyDescent="0.25">
      <c r="D5335" s="1"/>
    </row>
    <row r="5336" spans="4:4" x14ac:dyDescent="0.25">
      <c r="D5336" s="1"/>
    </row>
    <row r="5337" spans="4:4" x14ac:dyDescent="0.25">
      <c r="D5337" s="1"/>
    </row>
    <row r="5338" spans="4:4" x14ac:dyDescent="0.25">
      <c r="D5338" s="1"/>
    </row>
    <row r="5339" spans="4:4" x14ac:dyDescent="0.25">
      <c r="D5339" s="1"/>
    </row>
    <row r="5340" spans="4:4" x14ac:dyDescent="0.25">
      <c r="D5340" s="1"/>
    </row>
    <row r="5341" spans="4:4" x14ac:dyDescent="0.25">
      <c r="D5341" s="1"/>
    </row>
    <row r="5342" spans="4:4" x14ac:dyDescent="0.25">
      <c r="D5342" s="1"/>
    </row>
    <row r="5343" spans="4:4" x14ac:dyDescent="0.25">
      <c r="D5343" s="1"/>
    </row>
    <row r="5344" spans="4:4" x14ac:dyDescent="0.25">
      <c r="D5344" s="1"/>
    </row>
    <row r="5345" spans="4:4" x14ac:dyDescent="0.25">
      <c r="D5345" s="1"/>
    </row>
    <row r="5346" spans="4:4" x14ac:dyDescent="0.25">
      <c r="D5346" s="1"/>
    </row>
    <row r="5347" spans="4:4" x14ac:dyDescent="0.25">
      <c r="D5347" s="1"/>
    </row>
    <row r="5348" spans="4:4" x14ac:dyDescent="0.25">
      <c r="D5348" s="1"/>
    </row>
    <row r="5349" spans="4:4" x14ac:dyDescent="0.25">
      <c r="D5349" s="1"/>
    </row>
    <row r="5350" spans="4:4" x14ac:dyDescent="0.25">
      <c r="D5350" s="1"/>
    </row>
    <row r="5351" spans="4:4" x14ac:dyDescent="0.25">
      <c r="D5351" s="1"/>
    </row>
    <row r="5352" spans="4:4" x14ac:dyDescent="0.25">
      <c r="D5352" s="1"/>
    </row>
    <row r="5353" spans="4:4" x14ac:dyDescent="0.25">
      <c r="D5353" s="1"/>
    </row>
    <row r="5354" spans="4:4" x14ac:dyDescent="0.25">
      <c r="D5354" s="1"/>
    </row>
    <row r="5355" spans="4:4" x14ac:dyDescent="0.25">
      <c r="D5355" s="1"/>
    </row>
    <row r="5356" spans="4:4" x14ac:dyDescent="0.25">
      <c r="D5356" s="1"/>
    </row>
    <row r="5357" spans="4:4" x14ac:dyDescent="0.25">
      <c r="D5357" s="1"/>
    </row>
    <row r="5358" spans="4:4" x14ac:dyDescent="0.25">
      <c r="D5358" s="1"/>
    </row>
    <row r="5359" spans="4:4" x14ac:dyDescent="0.25">
      <c r="D5359" s="1"/>
    </row>
    <row r="5360" spans="4:4" x14ac:dyDescent="0.25">
      <c r="D5360" s="1"/>
    </row>
    <row r="5361" spans="4:4" x14ac:dyDescent="0.25">
      <c r="D5361" s="1"/>
    </row>
    <row r="5362" spans="4:4" x14ac:dyDescent="0.25">
      <c r="D5362" s="1"/>
    </row>
    <row r="5363" spans="4:4" x14ac:dyDescent="0.25">
      <c r="D5363" s="1"/>
    </row>
    <row r="5364" spans="4:4" x14ac:dyDescent="0.25">
      <c r="D5364" s="1"/>
    </row>
    <row r="5365" spans="4:4" x14ac:dyDescent="0.25">
      <c r="D5365" s="1"/>
    </row>
    <row r="5366" spans="4:4" x14ac:dyDescent="0.25">
      <c r="D5366" s="1"/>
    </row>
    <row r="5367" spans="4:4" x14ac:dyDescent="0.25">
      <c r="D5367" s="1"/>
    </row>
    <row r="5368" spans="4:4" x14ac:dyDescent="0.25">
      <c r="D5368" s="1"/>
    </row>
    <row r="5369" spans="4:4" x14ac:dyDescent="0.25">
      <c r="D5369" s="1"/>
    </row>
    <row r="5370" spans="4:4" x14ac:dyDescent="0.25">
      <c r="D5370" s="1"/>
    </row>
    <row r="5371" spans="4:4" x14ac:dyDescent="0.25">
      <c r="D5371" s="1"/>
    </row>
    <row r="5372" spans="4:4" x14ac:dyDescent="0.25">
      <c r="D5372" s="1"/>
    </row>
    <row r="5373" spans="4:4" x14ac:dyDescent="0.25">
      <c r="D5373" s="1"/>
    </row>
    <row r="5374" spans="4:4" x14ac:dyDescent="0.25">
      <c r="D5374" s="1"/>
    </row>
    <row r="5375" spans="4:4" x14ac:dyDescent="0.25">
      <c r="D5375" s="1"/>
    </row>
    <row r="5376" spans="4:4" x14ac:dyDescent="0.25">
      <c r="D5376" s="1"/>
    </row>
    <row r="5377" spans="4:4" x14ac:dyDescent="0.25">
      <c r="D5377" s="1"/>
    </row>
    <row r="5378" spans="4:4" x14ac:dyDescent="0.25">
      <c r="D5378" s="1"/>
    </row>
    <row r="5379" spans="4:4" x14ac:dyDescent="0.25">
      <c r="D5379" s="1"/>
    </row>
    <row r="5380" spans="4:4" x14ac:dyDescent="0.25">
      <c r="D5380" s="1"/>
    </row>
    <row r="5381" spans="4:4" x14ac:dyDescent="0.25">
      <c r="D5381" s="1"/>
    </row>
    <row r="5382" spans="4:4" x14ac:dyDescent="0.25">
      <c r="D5382" s="1"/>
    </row>
    <row r="5383" spans="4:4" x14ac:dyDescent="0.25">
      <c r="D5383" s="1"/>
    </row>
    <row r="5384" spans="4:4" x14ac:dyDescent="0.25">
      <c r="D5384" s="1"/>
    </row>
    <row r="5385" spans="4:4" x14ac:dyDescent="0.25">
      <c r="D5385" s="1"/>
    </row>
    <row r="5386" spans="4:4" x14ac:dyDescent="0.25">
      <c r="D5386" s="1"/>
    </row>
    <row r="5387" spans="4:4" x14ac:dyDescent="0.25">
      <c r="D5387" s="1"/>
    </row>
    <row r="5388" spans="4:4" x14ac:dyDescent="0.25">
      <c r="D5388" s="1"/>
    </row>
    <row r="5389" spans="4:4" x14ac:dyDescent="0.25">
      <c r="D5389" s="1"/>
    </row>
    <row r="5390" spans="4:4" x14ac:dyDescent="0.25">
      <c r="D5390" s="1"/>
    </row>
    <row r="5391" spans="4:4" x14ac:dyDescent="0.25">
      <c r="D5391" s="1"/>
    </row>
    <row r="5392" spans="4:4" x14ac:dyDescent="0.25">
      <c r="D5392" s="1"/>
    </row>
    <row r="5393" spans="4:4" x14ac:dyDescent="0.25">
      <c r="D5393" s="1"/>
    </row>
    <row r="5394" spans="4:4" x14ac:dyDescent="0.25">
      <c r="D5394" s="1"/>
    </row>
    <row r="5395" spans="4:4" x14ac:dyDescent="0.25">
      <c r="D5395" s="1"/>
    </row>
    <row r="5396" spans="4:4" x14ac:dyDescent="0.25">
      <c r="D5396" s="1"/>
    </row>
    <row r="5397" spans="4:4" x14ac:dyDescent="0.25">
      <c r="D5397" s="1"/>
    </row>
    <row r="5398" spans="4:4" x14ac:dyDescent="0.25">
      <c r="D5398" s="1"/>
    </row>
    <row r="5399" spans="4:4" x14ac:dyDescent="0.25">
      <c r="D5399" s="1"/>
    </row>
    <row r="5400" spans="4:4" x14ac:dyDescent="0.25">
      <c r="D5400" s="1"/>
    </row>
    <row r="5401" spans="4:4" x14ac:dyDescent="0.25">
      <c r="D5401" s="1"/>
    </row>
    <row r="5402" spans="4:4" x14ac:dyDescent="0.25">
      <c r="D5402" s="1"/>
    </row>
    <row r="5403" spans="4:4" x14ac:dyDescent="0.25">
      <c r="D5403" s="1"/>
    </row>
    <row r="5404" spans="4:4" x14ac:dyDescent="0.25">
      <c r="D5404" s="1"/>
    </row>
    <row r="5405" spans="4:4" x14ac:dyDescent="0.25">
      <c r="D5405" s="1"/>
    </row>
    <row r="5406" spans="4:4" x14ac:dyDescent="0.25">
      <c r="D5406" s="1"/>
    </row>
    <row r="5407" spans="4:4" x14ac:dyDescent="0.25">
      <c r="D5407" s="1"/>
    </row>
    <row r="5408" spans="4:4" x14ac:dyDescent="0.25">
      <c r="D5408" s="1"/>
    </row>
    <row r="5409" spans="4:4" x14ac:dyDescent="0.25">
      <c r="D5409" s="1"/>
    </row>
    <row r="5410" spans="4:4" x14ac:dyDescent="0.25">
      <c r="D5410" s="1"/>
    </row>
    <row r="5411" spans="4:4" x14ac:dyDescent="0.25">
      <c r="D5411" s="1"/>
    </row>
    <row r="5412" spans="4:4" x14ac:dyDescent="0.25">
      <c r="D5412" s="1"/>
    </row>
    <row r="5413" spans="4:4" x14ac:dyDescent="0.25">
      <c r="D5413" s="1"/>
    </row>
    <row r="5414" spans="4:4" x14ac:dyDescent="0.25">
      <c r="D5414" s="1"/>
    </row>
    <row r="5415" spans="4:4" x14ac:dyDescent="0.25">
      <c r="D5415" s="1"/>
    </row>
    <row r="5416" spans="4:4" x14ac:dyDescent="0.25">
      <c r="D5416" s="1"/>
    </row>
    <row r="5417" spans="4:4" x14ac:dyDescent="0.25">
      <c r="D5417" s="1"/>
    </row>
    <row r="5418" spans="4:4" x14ac:dyDescent="0.25">
      <c r="D5418" s="1"/>
    </row>
    <row r="5419" spans="4:4" x14ac:dyDescent="0.25">
      <c r="D5419" s="1"/>
    </row>
    <row r="5420" spans="4:4" x14ac:dyDescent="0.25">
      <c r="D5420" s="1"/>
    </row>
    <row r="5421" spans="4:4" x14ac:dyDescent="0.25">
      <c r="D5421" s="1"/>
    </row>
    <row r="5422" spans="4:4" x14ac:dyDescent="0.25">
      <c r="D5422" s="1"/>
    </row>
    <row r="5423" spans="4:4" x14ac:dyDescent="0.25">
      <c r="D5423" s="1"/>
    </row>
    <row r="5424" spans="4:4" x14ac:dyDescent="0.25">
      <c r="D5424" s="1"/>
    </row>
    <row r="5425" spans="4:4" x14ac:dyDescent="0.25">
      <c r="D5425" s="1"/>
    </row>
    <row r="5426" spans="4:4" x14ac:dyDescent="0.25">
      <c r="D5426" s="1"/>
    </row>
    <row r="5427" spans="4:4" x14ac:dyDescent="0.25">
      <c r="D5427" s="1"/>
    </row>
    <row r="5428" spans="4:4" x14ac:dyDescent="0.25">
      <c r="D5428" s="1"/>
    </row>
    <row r="5429" spans="4:4" x14ac:dyDescent="0.25">
      <c r="D5429" s="1"/>
    </row>
    <row r="5430" spans="4:4" x14ac:dyDescent="0.25">
      <c r="D5430" s="1"/>
    </row>
    <row r="5431" spans="4:4" x14ac:dyDescent="0.25">
      <c r="D5431" s="1"/>
    </row>
    <row r="5432" spans="4:4" x14ac:dyDescent="0.25">
      <c r="D5432" s="1"/>
    </row>
    <row r="5433" spans="4:4" x14ac:dyDescent="0.25">
      <c r="D5433" s="1"/>
    </row>
    <row r="5434" spans="4:4" x14ac:dyDescent="0.25">
      <c r="D5434" s="1"/>
    </row>
    <row r="5435" spans="4:4" x14ac:dyDescent="0.25">
      <c r="D5435" s="1"/>
    </row>
    <row r="5436" spans="4:4" x14ac:dyDescent="0.25">
      <c r="D5436" s="1"/>
    </row>
    <row r="5437" spans="4:4" x14ac:dyDescent="0.25">
      <c r="D5437" s="1"/>
    </row>
    <row r="5438" spans="4:4" x14ac:dyDescent="0.25">
      <c r="D5438" s="1"/>
    </row>
    <row r="5439" spans="4:4" x14ac:dyDescent="0.25">
      <c r="D5439" s="1"/>
    </row>
    <row r="5440" spans="4:4" x14ac:dyDescent="0.25">
      <c r="D5440" s="1"/>
    </row>
    <row r="5441" spans="4:4" x14ac:dyDescent="0.25">
      <c r="D5441" s="1"/>
    </row>
    <row r="5442" spans="4:4" x14ac:dyDescent="0.25">
      <c r="D5442" s="1"/>
    </row>
    <row r="5443" spans="4:4" x14ac:dyDescent="0.25">
      <c r="D5443" s="1"/>
    </row>
    <row r="5444" spans="4:4" x14ac:dyDescent="0.25">
      <c r="D5444" s="1"/>
    </row>
    <row r="5445" spans="4:4" x14ac:dyDescent="0.25">
      <c r="D5445" s="1"/>
    </row>
    <row r="5446" spans="4:4" x14ac:dyDescent="0.25">
      <c r="D5446" s="1"/>
    </row>
    <row r="5447" spans="4:4" x14ac:dyDescent="0.25">
      <c r="D5447" s="1"/>
    </row>
    <row r="5448" spans="4:4" x14ac:dyDescent="0.25">
      <c r="D5448" s="1"/>
    </row>
    <row r="5449" spans="4:4" x14ac:dyDescent="0.25">
      <c r="D5449" s="1"/>
    </row>
    <row r="5450" spans="4:4" x14ac:dyDescent="0.25">
      <c r="D5450" s="1"/>
    </row>
    <row r="5451" spans="4:4" x14ac:dyDescent="0.25">
      <c r="D5451" s="1"/>
    </row>
    <row r="5452" spans="4:4" x14ac:dyDescent="0.25">
      <c r="D5452" s="1"/>
    </row>
    <row r="5453" spans="4:4" x14ac:dyDescent="0.25">
      <c r="D5453" s="1"/>
    </row>
    <row r="5454" spans="4:4" x14ac:dyDescent="0.25">
      <c r="D5454" s="1"/>
    </row>
    <row r="5455" spans="4:4" x14ac:dyDescent="0.25">
      <c r="D5455" s="1"/>
    </row>
    <row r="5456" spans="4:4" x14ac:dyDescent="0.25">
      <c r="D5456" s="1"/>
    </row>
    <row r="5457" spans="4:4" x14ac:dyDescent="0.25">
      <c r="D5457" s="1"/>
    </row>
    <row r="5458" spans="4:4" x14ac:dyDescent="0.25">
      <c r="D5458" s="1"/>
    </row>
    <row r="5459" spans="4:4" x14ac:dyDescent="0.25">
      <c r="D5459" s="1"/>
    </row>
    <row r="5460" spans="4:4" x14ac:dyDescent="0.25">
      <c r="D5460" s="1"/>
    </row>
    <row r="5461" spans="4:4" x14ac:dyDescent="0.25">
      <c r="D5461" s="1"/>
    </row>
    <row r="5462" spans="4:4" x14ac:dyDescent="0.25">
      <c r="D5462" s="1"/>
    </row>
    <row r="5463" spans="4:4" x14ac:dyDescent="0.25">
      <c r="D5463" s="1"/>
    </row>
    <row r="5464" spans="4:4" x14ac:dyDescent="0.25">
      <c r="D5464" s="1"/>
    </row>
    <row r="5465" spans="4:4" x14ac:dyDescent="0.25">
      <c r="D5465" s="1"/>
    </row>
    <row r="5466" spans="4:4" x14ac:dyDescent="0.25">
      <c r="D5466" s="1"/>
    </row>
    <row r="5467" spans="4:4" x14ac:dyDescent="0.25">
      <c r="D5467" s="1"/>
    </row>
    <row r="5468" spans="4:4" x14ac:dyDescent="0.25">
      <c r="D5468" s="1"/>
    </row>
    <row r="5469" spans="4:4" x14ac:dyDescent="0.25">
      <c r="D5469" s="1"/>
    </row>
    <row r="5470" spans="4:4" x14ac:dyDescent="0.25">
      <c r="D5470" s="1"/>
    </row>
    <row r="5471" spans="4:4" x14ac:dyDescent="0.25">
      <c r="D5471" s="1"/>
    </row>
    <row r="5472" spans="4:4" x14ac:dyDescent="0.25">
      <c r="D5472" s="1"/>
    </row>
    <row r="5473" spans="4:4" x14ac:dyDescent="0.25">
      <c r="D5473" s="1"/>
    </row>
    <row r="5474" spans="4:4" x14ac:dyDescent="0.25">
      <c r="D5474" s="1"/>
    </row>
    <row r="5475" spans="4:4" x14ac:dyDescent="0.25">
      <c r="D5475" s="1"/>
    </row>
    <row r="5476" spans="4:4" x14ac:dyDescent="0.25">
      <c r="D5476" s="1"/>
    </row>
    <row r="5477" spans="4:4" x14ac:dyDescent="0.25">
      <c r="D5477" s="1"/>
    </row>
    <row r="5478" spans="4:4" x14ac:dyDescent="0.25">
      <c r="D5478" s="1"/>
    </row>
    <row r="5479" spans="4:4" x14ac:dyDescent="0.25">
      <c r="D5479" s="1"/>
    </row>
    <row r="5480" spans="4:4" x14ac:dyDescent="0.25">
      <c r="D5480" s="1"/>
    </row>
    <row r="5481" spans="4:4" x14ac:dyDescent="0.25">
      <c r="D5481" s="1"/>
    </row>
    <row r="5482" spans="4:4" x14ac:dyDescent="0.25">
      <c r="D5482" s="1"/>
    </row>
    <row r="5483" spans="4:4" x14ac:dyDescent="0.25">
      <c r="D5483" s="1"/>
    </row>
    <row r="5484" spans="4:4" x14ac:dyDescent="0.25">
      <c r="D5484" s="1"/>
    </row>
    <row r="5485" spans="4:4" x14ac:dyDescent="0.25">
      <c r="D5485" s="1"/>
    </row>
    <row r="5486" spans="4:4" x14ac:dyDescent="0.25">
      <c r="D5486" s="1"/>
    </row>
    <row r="5487" spans="4:4" x14ac:dyDescent="0.25">
      <c r="D5487" s="1"/>
    </row>
    <row r="5488" spans="4:4" x14ac:dyDescent="0.25">
      <c r="D5488" s="1"/>
    </row>
    <row r="5489" spans="4:4" x14ac:dyDescent="0.25">
      <c r="D5489" s="1"/>
    </row>
    <row r="5490" spans="4:4" x14ac:dyDescent="0.25">
      <c r="D5490" s="1"/>
    </row>
    <row r="5491" spans="4:4" x14ac:dyDescent="0.25">
      <c r="D5491" s="1"/>
    </row>
    <row r="5492" spans="4:4" x14ac:dyDescent="0.25">
      <c r="D5492" s="1"/>
    </row>
    <row r="5493" spans="4:4" x14ac:dyDescent="0.25">
      <c r="D5493" s="1"/>
    </row>
    <row r="5494" spans="4:4" x14ac:dyDescent="0.25">
      <c r="D5494" s="1"/>
    </row>
    <row r="5495" spans="4:4" x14ac:dyDescent="0.25">
      <c r="D5495" s="1"/>
    </row>
    <row r="5496" spans="4:4" x14ac:dyDescent="0.25">
      <c r="D5496" s="1"/>
    </row>
    <row r="5497" spans="4:4" x14ac:dyDescent="0.25">
      <c r="D5497" s="1"/>
    </row>
    <row r="5498" spans="4:4" x14ac:dyDescent="0.25">
      <c r="D5498" s="1"/>
    </row>
    <row r="5499" spans="4:4" x14ac:dyDescent="0.25">
      <c r="D5499" s="1"/>
    </row>
    <row r="5500" spans="4:4" x14ac:dyDescent="0.25">
      <c r="D5500" s="1"/>
    </row>
    <row r="5501" spans="4:4" x14ac:dyDescent="0.25">
      <c r="D5501" s="1"/>
    </row>
    <row r="5502" spans="4:4" x14ac:dyDescent="0.25">
      <c r="D5502" s="1"/>
    </row>
    <row r="5503" spans="4:4" x14ac:dyDescent="0.25">
      <c r="D5503" s="1"/>
    </row>
    <row r="5504" spans="4:4" x14ac:dyDescent="0.25">
      <c r="D5504" s="1"/>
    </row>
    <row r="5505" spans="4:4" x14ac:dyDescent="0.25">
      <c r="D5505" s="1"/>
    </row>
    <row r="5506" spans="4:4" x14ac:dyDescent="0.25">
      <c r="D5506" s="1"/>
    </row>
    <row r="5507" spans="4:4" x14ac:dyDescent="0.25">
      <c r="D5507" s="1"/>
    </row>
    <row r="5508" spans="4:4" x14ac:dyDescent="0.25">
      <c r="D5508" s="1"/>
    </row>
    <row r="5509" spans="4:4" x14ac:dyDescent="0.25">
      <c r="D5509" s="1"/>
    </row>
    <row r="5510" spans="4:4" x14ac:dyDescent="0.25">
      <c r="D5510" s="1"/>
    </row>
    <row r="5511" spans="4:4" x14ac:dyDescent="0.25">
      <c r="D5511" s="1"/>
    </row>
    <row r="5512" spans="4:4" x14ac:dyDescent="0.25">
      <c r="D5512" s="1"/>
    </row>
    <row r="5513" spans="4:4" x14ac:dyDescent="0.25">
      <c r="D5513" s="1"/>
    </row>
    <row r="5514" spans="4:4" x14ac:dyDescent="0.25">
      <c r="D5514" s="1"/>
    </row>
    <row r="5515" spans="4:4" x14ac:dyDescent="0.25">
      <c r="D5515" s="1"/>
    </row>
    <row r="5516" spans="4:4" x14ac:dyDescent="0.25">
      <c r="D5516" s="1"/>
    </row>
    <row r="5517" spans="4:4" x14ac:dyDescent="0.25">
      <c r="D5517" s="1"/>
    </row>
    <row r="5518" spans="4:4" x14ac:dyDescent="0.25">
      <c r="D5518" s="1"/>
    </row>
    <row r="5519" spans="4:4" x14ac:dyDescent="0.25">
      <c r="D5519" s="1"/>
    </row>
    <row r="5520" spans="4:4" x14ac:dyDescent="0.25">
      <c r="D5520" s="1"/>
    </row>
    <row r="5521" spans="4:4" x14ac:dyDescent="0.25">
      <c r="D5521" s="1"/>
    </row>
    <row r="5522" spans="4:4" x14ac:dyDescent="0.25">
      <c r="D5522" s="1"/>
    </row>
    <row r="5523" spans="4:4" x14ac:dyDescent="0.25">
      <c r="D5523" s="1"/>
    </row>
    <row r="5524" spans="4:4" x14ac:dyDescent="0.25">
      <c r="D5524" s="1"/>
    </row>
    <row r="5525" spans="4:4" x14ac:dyDescent="0.25">
      <c r="D5525" s="1"/>
    </row>
    <row r="5526" spans="4:4" x14ac:dyDescent="0.25">
      <c r="D5526" s="1"/>
    </row>
    <row r="5527" spans="4:4" x14ac:dyDescent="0.25">
      <c r="D5527" s="1"/>
    </row>
    <row r="5528" spans="4:4" x14ac:dyDescent="0.25">
      <c r="D5528" s="1"/>
    </row>
    <row r="5529" spans="4:4" x14ac:dyDescent="0.25">
      <c r="D5529" s="1"/>
    </row>
    <row r="5530" spans="4:4" x14ac:dyDescent="0.25">
      <c r="D5530" s="1"/>
    </row>
    <row r="5531" spans="4:4" x14ac:dyDescent="0.25">
      <c r="D5531" s="1"/>
    </row>
    <row r="5532" spans="4:4" x14ac:dyDescent="0.25">
      <c r="D5532" s="1"/>
    </row>
    <row r="5533" spans="4:4" x14ac:dyDescent="0.25">
      <c r="D5533" s="1"/>
    </row>
    <row r="5534" spans="4:4" x14ac:dyDescent="0.25">
      <c r="D5534" s="1"/>
    </row>
    <row r="5535" spans="4:4" x14ac:dyDescent="0.25">
      <c r="D5535" s="1"/>
    </row>
    <row r="5536" spans="4:4" x14ac:dyDescent="0.25">
      <c r="D5536" s="1"/>
    </row>
    <row r="5537" spans="4:4" x14ac:dyDescent="0.25">
      <c r="D5537" s="1"/>
    </row>
    <row r="5538" spans="4:4" x14ac:dyDescent="0.25">
      <c r="D5538" s="1"/>
    </row>
    <row r="5539" spans="4:4" x14ac:dyDescent="0.25">
      <c r="D5539" s="1"/>
    </row>
    <row r="5540" spans="4:4" x14ac:dyDescent="0.25">
      <c r="D5540" s="1"/>
    </row>
    <row r="5541" spans="4:4" x14ac:dyDescent="0.25">
      <c r="D5541" s="1"/>
    </row>
    <row r="5542" spans="4:4" x14ac:dyDescent="0.25">
      <c r="D5542" s="1"/>
    </row>
    <row r="5543" spans="4:4" x14ac:dyDescent="0.25">
      <c r="D5543" s="1"/>
    </row>
    <row r="5544" spans="4:4" x14ac:dyDescent="0.25">
      <c r="D5544" s="1"/>
    </row>
    <row r="5545" spans="4:4" x14ac:dyDescent="0.25">
      <c r="D5545" s="1"/>
    </row>
    <row r="5546" spans="4:4" x14ac:dyDescent="0.25">
      <c r="D5546" s="1"/>
    </row>
    <row r="5547" spans="4:4" x14ac:dyDescent="0.25">
      <c r="D5547" s="1"/>
    </row>
    <row r="5548" spans="4:4" x14ac:dyDescent="0.25">
      <c r="D5548" s="1"/>
    </row>
    <row r="5549" spans="4:4" x14ac:dyDescent="0.25">
      <c r="D5549" s="1"/>
    </row>
    <row r="5550" spans="4:4" x14ac:dyDescent="0.25">
      <c r="D5550" s="1"/>
    </row>
    <row r="5551" spans="4:4" x14ac:dyDescent="0.25">
      <c r="D5551" s="1"/>
    </row>
    <row r="5552" spans="4:4" x14ac:dyDescent="0.25">
      <c r="D5552" s="1"/>
    </row>
    <row r="5553" spans="4:4" x14ac:dyDescent="0.25">
      <c r="D5553" s="1"/>
    </row>
    <row r="5554" spans="4:4" x14ac:dyDescent="0.25">
      <c r="D5554" s="1"/>
    </row>
    <row r="5555" spans="4:4" x14ac:dyDescent="0.25">
      <c r="D5555" s="1"/>
    </row>
    <row r="5556" spans="4:4" x14ac:dyDescent="0.25">
      <c r="D5556" s="1"/>
    </row>
    <row r="5557" spans="4:4" x14ac:dyDescent="0.25">
      <c r="D5557" s="1"/>
    </row>
    <row r="5558" spans="4:4" x14ac:dyDescent="0.25">
      <c r="D5558" s="1"/>
    </row>
    <row r="5559" spans="4:4" x14ac:dyDescent="0.25">
      <c r="D5559" s="1"/>
    </row>
    <row r="5560" spans="4:4" x14ac:dyDescent="0.25">
      <c r="D5560" s="1"/>
    </row>
    <row r="5561" spans="4:4" x14ac:dyDescent="0.25">
      <c r="D5561" s="1"/>
    </row>
    <row r="5562" spans="4:4" x14ac:dyDescent="0.25">
      <c r="D5562" s="1"/>
    </row>
    <row r="5563" spans="4:4" x14ac:dyDescent="0.25">
      <c r="D5563" s="1"/>
    </row>
    <row r="5564" spans="4:4" x14ac:dyDescent="0.25">
      <c r="D5564" s="1"/>
    </row>
    <row r="5565" spans="4:4" x14ac:dyDescent="0.25">
      <c r="D5565" s="1"/>
    </row>
    <row r="5566" spans="4:4" x14ac:dyDescent="0.25">
      <c r="D5566" s="1"/>
    </row>
    <row r="5567" spans="4:4" x14ac:dyDescent="0.25">
      <c r="D5567" s="1"/>
    </row>
    <row r="5568" spans="4:4" x14ac:dyDescent="0.25">
      <c r="D5568" s="1"/>
    </row>
    <row r="5569" spans="4:4" x14ac:dyDescent="0.25">
      <c r="D5569" s="1"/>
    </row>
    <row r="5570" spans="4:4" x14ac:dyDescent="0.25">
      <c r="D5570" s="1"/>
    </row>
    <row r="5571" spans="4:4" x14ac:dyDescent="0.25">
      <c r="D5571" s="1"/>
    </row>
    <row r="5572" spans="4:4" x14ac:dyDescent="0.25">
      <c r="D5572" s="1"/>
    </row>
    <row r="5573" spans="4:4" x14ac:dyDescent="0.25">
      <c r="D5573" s="1"/>
    </row>
    <row r="5574" spans="4:4" x14ac:dyDescent="0.25">
      <c r="D5574" s="1"/>
    </row>
    <row r="5575" spans="4:4" x14ac:dyDescent="0.25">
      <c r="D5575" s="1"/>
    </row>
    <row r="5576" spans="4:4" x14ac:dyDescent="0.25">
      <c r="D5576" s="1"/>
    </row>
    <row r="5577" spans="4:4" x14ac:dyDescent="0.25">
      <c r="D5577" s="1"/>
    </row>
    <row r="5578" spans="4:4" x14ac:dyDescent="0.25">
      <c r="D5578" s="1"/>
    </row>
    <row r="5579" spans="4:4" x14ac:dyDescent="0.25">
      <c r="D5579" s="1"/>
    </row>
    <row r="5580" spans="4:4" x14ac:dyDescent="0.25">
      <c r="D5580" s="1"/>
    </row>
    <row r="5581" spans="4:4" x14ac:dyDescent="0.25">
      <c r="D5581" s="1"/>
    </row>
    <row r="5582" spans="4:4" x14ac:dyDescent="0.25">
      <c r="D5582" s="1"/>
    </row>
    <row r="5583" spans="4:4" x14ac:dyDescent="0.25">
      <c r="D5583" s="1"/>
    </row>
    <row r="5584" spans="4:4" x14ac:dyDescent="0.25">
      <c r="D5584" s="1"/>
    </row>
    <row r="5585" spans="4:4" x14ac:dyDescent="0.25">
      <c r="D5585" s="1"/>
    </row>
    <row r="5586" spans="4:4" x14ac:dyDescent="0.25">
      <c r="D5586" s="1"/>
    </row>
    <row r="5587" spans="4:4" x14ac:dyDescent="0.25">
      <c r="D5587" s="1"/>
    </row>
    <row r="5588" spans="4:4" x14ac:dyDescent="0.25">
      <c r="D5588" s="1"/>
    </row>
    <row r="5589" spans="4:4" x14ac:dyDescent="0.25">
      <c r="D5589" s="1"/>
    </row>
    <row r="5590" spans="4:4" x14ac:dyDescent="0.25">
      <c r="D5590" s="1"/>
    </row>
    <row r="5591" spans="4:4" x14ac:dyDescent="0.25">
      <c r="D5591" s="1"/>
    </row>
    <row r="5592" spans="4:4" x14ac:dyDescent="0.25">
      <c r="D5592" s="1"/>
    </row>
    <row r="5593" spans="4:4" x14ac:dyDescent="0.25">
      <c r="D5593" s="1"/>
    </row>
    <row r="5594" spans="4:4" x14ac:dyDescent="0.25">
      <c r="D5594" s="1"/>
    </row>
    <row r="5595" spans="4:4" x14ac:dyDescent="0.25">
      <c r="D5595" s="1"/>
    </row>
    <row r="5596" spans="4:4" x14ac:dyDescent="0.25">
      <c r="D5596" s="1"/>
    </row>
    <row r="5597" spans="4:4" x14ac:dyDescent="0.25">
      <c r="D5597" s="1"/>
    </row>
    <row r="5598" spans="4:4" x14ac:dyDescent="0.25">
      <c r="D5598" s="1"/>
    </row>
    <row r="5599" spans="4:4" x14ac:dyDescent="0.25">
      <c r="D5599" s="1"/>
    </row>
    <row r="5600" spans="4:4" x14ac:dyDescent="0.25">
      <c r="D5600" s="1"/>
    </row>
    <row r="5601" spans="4:4" x14ac:dyDescent="0.25">
      <c r="D5601" s="1"/>
    </row>
    <row r="5602" spans="4:4" x14ac:dyDescent="0.25">
      <c r="D5602" s="1"/>
    </row>
    <row r="5603" spans="4:4" x14ac:dyDescent="0.25">
      <c r="D5603" s="1"/>
    </row>
    <row r="5604" spans="4:4" x14ac:dyDescent="0.25">
      <c r="D5604" s="1"/>
    </row>
    <row r="5605" spans="4:4" x14ac:dyDescent="0.25">
      <c r="D5605" s="1"/>
    </row>
    <row r="5606" spans="4:4" x14ac:dyDescent="0.25">
      <c r="D5606" s="1"/>
    </row>
    <row r="5607" spans="4:4" x14ac:dyDescent="0.25">
      <c r="D5607" s="1"/>
    </row>
    <row r="5608" spans="4:4" x14ac:dyDescent="0.25">
      <c r="D5608" s="1"/>
    </row>
    <row r="5609" spans="4:4" x14ac:dyDescent="0.25">
      <c r="D5609" s="1"/>
    </row>
    <row r="5610" spans="4:4" x14ac:dyDescent="0.25">
      <c r="D5610" s="1"/>
    </row>
    <row r="5611" spans="4:4" x14ac:dyDescent="0.25">
      <c r="D5611" s="1"/>
    </row>
    <row r="5612" spans="4:4" x14ac:dyDescent="0.25">
      <c r="D5612" s="1"/>
    </row>
    <row r="5613" spans="4:4" x14ac:dyDescent="0.25">
      <c r="D5613" s="1"/>
    </row>
    <row r="5614" spans="4:4" x14ac:dyDescent="0.25">
      <c r="D5614" s="1"/>
    </row>
    <row r="5615" spans="4:4" x14ac:dyDescent="0.25">
      <c r="D5615" s="1"/>
    </row>
    <row r="5616" spans="4:4" x14ac:dyDescent="0.25">
      <c r="D5616" s="1"/>
    </row>
    <row r="5617" spans="4:4" x14ac:dyDescent="0.25">
      <c r="D5617" s="1"/>
    </row>
    <row r="5618" spans="4:4" x14ac:dyDescent="0.25">
      <c r="D5618" s="1"/>
    </row>
    <row r="5619" spans="4:4" x14ac:dyDescent="0.25">
      <c r="D5619" s="1"/>
    </row>
    <row r="5620" spans="4:4" x14ac:dyDescent="0.25">
      <c r="D5620" s="1"/>
    </row>
    <row r="5621" spans="4:4" x14ac:dyDescent="0.25">
      <c r="D5621" s="1"/>
    </row>
    <row r="5622" spans="4:4" x14ac:dyDescent="0.25">
      <c r="D5622" s="1"/>
    </row>
    <row r="5623" spans="4:4" x14ac:dyDescent="0.25">
      <c r="D5623" s="1"/>
    </row>
    <row r="5624" spans="4:4" x14ac:dyDescent="0.25">
      <c r="D5624" s="1"/>
    </row>
    <row r="5625" spans="4:4" x14ac:dyDescent="0.25">
      <c r="D5625" s="1"/>
    </row>
    <row r="5626" spans="4:4" x14ac:dyDescent="0.25">
      <c r="D5626" s="1"/>
    </row>
    <row r="5627" spans="4:4" x14ac:dyDescent="0.25">
      <c r="D5627" s="1"/>
    </row>
    <row r="5628" spans="4:4" x14ac:dyDescent="0.25">
      <c r="D5628" s="1"/>
    </row>
    <row r="5629" spans="4:4" x14ac:dyDescent="0.25">
      <c r="D5629" s="1"/>
    </row>
    <row r="5630" spans="4:4" x14ac:dyDescent="0.25">
      <c r="D5630" s="1"/>
    </row>
    <row r="5631" spans="4:4" x14ac:dyDescent="0.25">
      <c r="D5631" s="1"/>
    </row>
    <row r="5632" spans="4:4" x14ac:dyDescent="0.25">
      <c r="D5632" s="1"/>
    </row>
    <row r="5633" spans="4:4" x14ac:dyDescent="0.25">
      <c r="D5633" s="1"/>
    </row>
    <row r="5634" spans="4:4" x14ac:dyDescent="0.25">
      <c r="D5634" s="1"/>
    </row>
    <row r="5635" spans="4:4" x14ac:dyDescent="0.25">
      <c r="D5635" s="1"/>
    </row>
    <row r="5636" spans="4:4" x14ac:dyDescent="0.25">
      <c r="D5636" s="1"/>
    </row>
    <row r="5637" spans="4:4" x14ac:dyDescent="0.25">
      <c r="D5637" s="1"/>
    </row>
    <row r="5638" spans="4:4" x14ac:dyDescent="0.25">
      <c r="D5638" s="1"/>
    </row>
    <row r="5639" spans="4:4" x14ac:dyDescent="0.25">
      <c r="D5639" s="1"/>
    </row>
    <row r="5640" spans="4:4" x14ac:dyDescent="0.25">
      <c r="D5640" s="1"/>
    </row>
    <row r="5641" spans="4:4" x14ac:dyDescent="0.25">
      <c r="D5641" s="1"/>
    </row>
    <row r="5642" spans="4:4" x14ac:dyDescent="0.25">
      <c r="D5642" s="1"/>
    </row>
    <row r="5643" spans="4:4" x14ac:dyDescent="0.25">
      <c r="D5643" s="1"/>
    </row>
    <row r="5644" spans="4:4" x14ac:dyDescent="0.25">
      <c r="D5644" s="1"/>
    </row>
    <row r="5645" spans="4:4" x14ac:dyDescent="0.25">
      <c r="D5645" s="1"/>
    </row>
    <row r="5646" spans="4:4" x14ac:dyDescent="0.25">
      <c r="D5646" s="1"/>
    </row>
    <row r="5647" spans="4:4" x14ac:dyDescent="0.25">
      <c r="D5647" s="1"/>
    </row>
    <row r="5648" spans="4:4" x14ac:dyDescent="0.25">
      <c r="D5648" s="1"/>
    </row>
    <row r="5649" spans="4:4" x14ac:dyDescent="0.25">
      <c r="D5649" s="1"/>
    </row>
    <row r="5650" spans="4:4" x14ac:dyDescent="0.25">
      <c r="D5650" s="1"/>
    </row>
    <row r="5651" spans="4:4" x14ac:dyDescent="0.25">
      <c r="D5651" s="1"/>
    </row>
    <row r="5652" spans="4:4" x14ac:dyDescent="0.25">
      <c r="D5652" s="1"/>
    </row>
    <row r="5653" spans="4:4" x14ac:dyDescent="0.25">
      <c r="D5653" s="1"/>
    </row>
    <row r="5654" spans="4:4" x14ac:dyDescent="0.25">
      <c r="D5654" s="1"/>
    </row>
    <row r="5655" spans="4:4" x14ac:dyDescent="0.25">
      <c r="D5655" s="1"/>
    </row>
    <row r="5656" spans="4:4" x14ac:dyDescent="0.25">
      <c r="D5656" s="1"/>
    </row>
    <row r="5657" spans="4:4" x14ac:dyDescent="0.25">
      <c r="D5657" s="1"/>
    </row>
    <row r="5658" spans="4:4" x14ac:dyDescent="0.25">
      <c r="D5658" s="1"/>
    </row>
    <row r="5659" spans="4:4" x14ac:dyDescent="0.25">
      <c r="D5659" s="1"/>
    </row>
    <row r="5660" spans="4:4" x14ac:dyDescent="0.25">
      <c r="D5660" s="1"/>
    </row>
    <row r="5661" spans="4:4" x14ac:dyDescent="0.25">
      <c r="D5661" s="1"/>
    </row>
    <row r="5662" spans="4:4" x14ac:dyDescent="0.25">
      <c r="D5662" s="1"/>
    </row>
    <row r="5663" spans="4:4" x14ac:dyDescent="0.25">
      <c r="D5663" s="1"/>
    </row>
    <row r="5664" spans="4:4" x14ac:dyDescent="0.25">
      <c r="D5664" s="1"/>
    </row>
    <row r="5665" spans="4:4" x14ac:dyDescent="0.25">
      <c r="D5665" s="1"/>
    </row>
    <row r="5666" spans="4:4" x14ac:dyDescent="0.25">
      <c r="D5666" s="1"/>
    </row>
    <row r="5667" spans="4:4" x14ac:dyDescent="0.25">
      <c r="D5667" s="1"/>
    </row>
    <row r="5668" spans="4:4" x14ac:dyDescent="0.25">
      <c r="D5668" s="1"/>
    </row>
    <row r="5669" spans="4:4" x14ac:dyDescent="0.25">
      <c r="D5669" s="1"/>
    </row>
    <row r="5670" spans="4:4" x14ac:dyDescent="0.25">
      <c r="D5670" s="1"/>
    </row>
    <row r="5671" spans="4:4" x14ac:dyDescent="0.25">
      <c r="D5671" s="1"/>
    </row>
    <row r="5672" spans="4:4" x14ac:dyDescent="0.25">
      <c r="D5672" s="1"/>
    </row>
    <row r="5673" spans="4:4" x14ac:dyDescent="0.25">
      <c r="D5673" s="1"/>
    </row>
    <row r="5674" spans="4:4" x14ac:dyDescent="0.25">
      <c r="D5674" s="1"/>
    </row>
    <row r="5675" spans="4:4" x14ac:dyDescent="0.25">
      <c r="D5675" s="1"/>
    </row>
    <row r="5676" spans="4:4" x14ac:dyDescent="0.25">
      <c r="D5676" s="1"/>
    </row>
    <row r="5677" spans="4:4" x14ac:dyDescent="0.25">
      <c r="D5677" s="1"/>
    </row>
    <row r="5678" spans="4:4" x14ac:dyDescent="0.25">
      <c r="D5678" s="1"/>
    </row>
    <row r="5679" spans="4:4" x14ac:dyDescent="0.25">
      <c r="D5679" s="1"/>
    </row>
    <row r="5680" spans="4:4" x14ac:dyDescent="0.25">
      <c r="D5680" s="1"/>
    </row>
    <row r="5681" spans="4:4" x14ac:dyDescent="0.25">
      <c r="D5681" s="1"/>
    </row>
    <row r="5682" spans="4:4" x14ac:dyDescent="0.25">
      <c r="D5682" s="1"/>
    </row>
    <row r="5683" spans="4:4" x14ac:dyDescent="0.25">
      <c r="D5683" s="1"/>
    </row>
    <row r="5684" spans="4:4" x14ac:dyDescent="0.25">
      <c r="D5684" s="1"/>
    </row>
    <row r="5685" spans="4:4" x14ac:dyDescent="0.25">
      <c r="D5685" s="1"/>
    </row>
    <row r="5686" spans="4:4" x14ac:dyDescent="0.25">
      <c r="D5686" s="1"/>
    </row>
    <row r="5687" spans="4:4" x14ac:dyDescent="0.25">
      <c r="D5687" s="1"/>
    </row>
    <row r="5688" spans="4:4" x14ac:dyDescent="0.25">
      <c r="D5688" s="1"/>
    </row>
    <row r="5689" spans="4:4" x14ac:dyDescent="0.25">
      <c r="D5689" s="1"/>
    </row>
    <row r="5690" spans="4:4" x14ac:dyDescent="0.25">
      <c r="D5690" s="1"/>
    </row>
    <row r="5691" spans="4:4" x14ac:dyDescent="0.25">
      <c r="D5691" s="1"/>
    </row>
    <row r="5692" spans="4:4" x14ac:dyDescent="0.25">
      <c r="D5692" s="1"/>
    </row>
    <row r="5693" spans="4:4" x14ac:dyDescent="0.25">
      <c r="D5693" s="1"/>
    </row>
    <row r="5694" spans="4:4" x14ac:dyDescent="0.25">
      <c r="D5694" s="1"/>
    </row>
    <row r="5695" spans="4:4" x14ac:dyDescent="0.25">
      <c r="D5695" s="1"/>
    </row>
    <row r="5696" spans="4:4" x14ac:dyDescent="0.25">
      <c r="D5696" s="1"/>
    </row>
    <row r="5697" spans="4:4" x14ac:dyDescent="0.25">
      <c r="D5697" s="1"/>
    </row>
    <row r="5698" spans="4:4" x14ac:dyDescent="0.25">
      <c r="D5698" s="1"/>
    </row>
    <row r="5699" spans="4:4" x14ac:dyDescent="0.25">
      <c r="D5699" s="1"/>
    </row>
    <row r="5700" spans="4:4" x14ac:dyDescent="0.25">
      <c r="D5700" s="1"/>
    </row>
    <row r="5701" spans="4:4" x14ac:dyDescent="0.25">
      <c r="D5701" s="1"/>
    </row>
    <row r="5702" spans="4:4" x14ac:dyDescent="0.25">
      <c r="D5702" s="1"/>
    </row>
    <row r="5703" spans="4:4" x14ac:dyDescent="0.25">
      <c r="D5703" s="1"/>
    </row>
    <row r="5704" spans="4:4" x14ac:dyDescent="0.25">
      <c r="D5704" s="1"/>
    </row>
    <row r="5705" spans="4:4" x14ac:dyDescent="0.25">
      <c r="D5705" s="1"/>
    </row>
    <row r="5706" spans="4:4" x14ac:dyDescent="0.25">
      <c r="D5706" s="1"/>
    </row>
    <row r="5707" spans="4:4" x14ac:dyDescent="0.25">
      <c r="D5707" s="1"/>
    </row>
    <row r="5708" spans="4:4" x14ac:dyDescent="0.25">
      <c r="D5708" s="1"/>
    </row>
    <row r="5709" spans="4:4" x14ac:dyDescent="0.25">
      <c r="D5709" s="1"/>
    </row>
    <row r="5710" spans="4:4" x14ac:dyDescent="0.25">
      <c r="D5710" s="1"/>
    </row>
    <row r="5711" spans="4:4" x14ac:dyDescent="0.25">
      <c r="D5711" s="1"/>
    </row>
    <row r="5712" spans="4:4" x14ac:dyDescent="0.25">
      <c r="D5712" s="1"/>
    </row>
    <row r="5713" spans="4:4" x14ac:dyDescent="0.25">
      <c r="D5713" s="1"/>
    </row>
    <row r="5714" spans="4:4" x14ac:dyDescent="0.25">
      <c r="D5714" s="1"/>
    </row>
    <row r="5715" spans="4:4" x14ac:dyDescent="0.25">
      <c r="D5715" s="1"/>
    </row>
    <row r="5716" spans="4:4" x14ac:dyDescent="0.25">
      <c r="D5716" s="1"/>
    </row>
    <row r="5717" spans="4:4" x14ac:dyDescent="0.25">
      <c r="D5717" s="1"/>
    </row>
    <row r="5718" spans="4:4" x14ac:dyDescent="0.25">
      <c r="D5718" s="1"/>
    </row>
    <row r="5719" spans="4:4" x14ac:dyDescent="0.25">
      <c r="D5719" s="1"/>
    </row>
    <row r="5720" spans="4:4" x14ac:dyDescent="0.25">
      <c r="D5720" s="1"/>
    </row>
    <row r="5721" spans="4:4" x14ac:dyDescent="0.25">
      <c r="D5721" s="1"/>
    </row>
    <row r="5722" spans="4:4" x14ac:dyDescent="0.25">
      <c r="D5722" s="1"/>
    </row>
    <row r="5723" spans="4:4" x14ac:dyDescent="0.25">
      <c r="D5723" s="1"/>
    </row>
    <row r="5724" spans="4:4" x14ac:dyDescent="0.25">
      <c r="D5724" s="1"/>
    </row>
    <row r="5725" spans="4:4" x14ac:dyDescent="0.25">
      <c r="D5725" s="1"/>
    </row>
    <row r="5726" spans="4:4" x14ac:dyDescent="0.25">
      <c r="D5726" s="1"/>
    </row>
    <row r="5727" spans="4:4" x14ac:dyDescent="0.25">
      <c r="D5727" s="1"/>
    </row>
    <row r="5728" spans="4:4" x14ac:dyDescent="0.25">
      <c r="D5728" s="1"/>
    </row>
    <row r="5729" spans="4:4" x14ac:dyDescent="0.25">
      <c r="D5729" s="1"/>
    </row>
    <row r="5730" spans="4:4" x14ac:dyDescent="0.25">
      <c r="D5730" s="1"/>
    </row>
    <row r="5731" spans="4:4" x14ac:dyDescent="0.25">
      <c r="D5731" s="1"/>
    </row>
    <row r="5732" spans="4:4" x14ac:dyDescent="0.25">
      <c r="D5732" s="1"/>
    </row>
    <row r="5733" spans="4:4" x14ac:dyDescent="0.25">
      <c r="D5733" s="1"/>
    </row>
    <row r="5734" spans="4:4" x14ac:dyDescent="0.25">
      <c r="D5734" s="1"/>
    </row>
    <row r="5735" spans="4:4" x14ac:dyDescent="0.25">
      <c r="D5735" s="1"/>
    </row>
    <row r="5736" spans="4:4" x14ac:dyDescent="0.25">
      <c r="D5736" s="1"/>
    </row>
    <row r="5737" spans="4:4" x14ac:dyDescent="0.25">
      <c r="D5737" s="1"/>
    </row>
    <row r="5738" spans="4:4" x14ac:dyDescent="0.25">
      <c r="D5738" s="1"/>
    </row>
    <row r="5739" spans="4:4" x14ac:dyDescent="0.25">
      <c r="D5739" s="1"/>
    </row>
    <row r="5740" spans="4:4" x14ac:dyDescent="0.25">
      <c r="D5740" s="1"/>
    </row>
    <row r="5741" spans="4:4" x14ac:dyDescent="0.25">
      <c r="D5741" s="1"/>
    </row>
    <row r="5742" spans="4:4" x14ac:dyDescent="0.25">
      <c r="D5742" s="1"/>
    </row>
    <row r="5743" spans="4:4" x14ac:dyDescent="0.25">
      <c r="D5743" s="1"/>
    </row>
    <row r="5744" spans="4:4" x14ac:dyDescent="0.25">
      <c r="D5744" s="1"/>
    </row>
    <row r="5745" spans="4:4" x14ac:dyDescent="0.25">
      <c r="D5745" s="1"/>
    </row>
    <row r="5746" spans="4:4" x14ac:dyDescent="0.25">
      <c r="D5746" s="1"/>
    </row>
    <row r="5747" spans="4:4" x14ac:dyDescent="0.25">
      <c r="D5747" s="1"/>
    </row>
    <row r="5748" spans="4:4" x14ac:dyDescent="0.25">
      <c r="D5748" s="1"/>
    </row>
    <row r="5749" spans="4:4" x14ac:dyDescent="0.25">
      <c r="D5749" s="1"/>
    </row>
    <row r="5750" spans="4:4" x14ac:dyDescent="0.25">
      <c r="D5750" s="1"/>
    </row>
    <row r="5751" spans="4:4" x14ac:dyDescent="0.25">
      <c r="D5751" s="1"/>
    </row>
    <row r="5752" spans="4:4" x14ac:dyDescent="0.25">
      <c r="D5752" s="1"/>
    </row>
    <row r="5753" spans="4:4" x14ac:dyDescent="0.25">
      <c r="D5753" s="1"/>
    </row>
    <row r="5754" spans="4:4" x14ac:dyDescent="0.25">
      <c r="D5754" s="1"/>
    </row>
    <row r="5755" spans="4:4" x14ac:dyDescent="0.25">
      <c r="D5755" s="1"/>
    </row>
    <row r="5756" spans="4:4" x14ac:dyDescent="0.25">
      <c r="D5756" s="1"/>
    </row>
    <row r="5757" spans="4:4" x14ac:dyDescent="0.25">
      <c r="D5757" s="1"/>
    </row>
    <row r="5758" spans="4:4" x14ac:dyDescent="0.25">
      <c r="D5758" s="1"/>
    </row>
    <row r="5759" spans="4:4" x14ac:dyDescent="0.25">
      <c r="D5759" s="1"/>
    </row>
    <row r="5760" spans="4:4" x14ac:dyDescent="0.25">
      <c r="D5760" s="1"/>
    </row>
    <row r="5761" spans="4:4" x14ac:dyDescent="0.25">
      <c r="D5761" s="1"/>
    </row>
    <row r="5762" spans="4:4" x14ac:dyDescent="0.25">
      <c r="D5762" s="1"/>
    </row>
    <row r="5763" spans="4:4" x14ac:dyDescent="0.25">
      <c r="D5763" s="1"/>
    </row>
    <row r="5764" spans="4:4" x14ac:dyDescent="0.25">
      <c r="D5764" s="1"/>
    </row>
    <row r="5765" spans="4:4" x14ac:dyDescent="0.25">
      <c r="D5765" s="1"/>
    </row>
    <row r="5766" spans="4:4" x14ac:dyDescent="0.25">
      <c r="D5766" s="1"/>
    </row>
    <row r="5767" spans="4:4" x14ac:dyDescent="0.25">
      <c r="D5767" s="1"/>
    </row>
    <row r="5768" spans="4:4" x14ac:dyDescent="0.25">
      <c r="D5768" s="1"/>
    </row>
    <row r="5769" spans="4:4" x14ac:dyDescent="0.25">
      <c r="D5769" s="1"/>
    </row>
    <row r="5770" spans="4:4" x14ac:dyDescent="0.25">
      <c r="D5770" s="1"/>
    </row>
    <row r="5771" spans="4:4" x14ac:dyDescent="0.25">
      <c r="D5771" s="1"/>
    </row>
    <row r="5772" spans="4:4" x14ac:dyDescent="0.25">
      <c r="D5772" s="1"/>
    </row>
    <row r="5773" spans="4:4" x14ac:dyDescent="0.25">
      <c r="D5773" s="1"/>
    </row>
    <row r="5774" spans="4:4" x14ac:dyDescent="0.25">
      <c r="D5774" s="1"/>
    </row>
    <row r="5775" spans="4:4" x14ac:dyDescent="0.25">
      <c r="D5775" s="1"/>
    </row>
    <row r="5776" spans="4:4" x14ac:dyDescent="0.25">
      <c r="D5776" s="1"/>
    </row>
    <row r="5777" spans="4:4" x14ac:dyDescent="0.25">
      <c r="D5777" s="1"/>
    </row>
    <row r="5778" spans="4:4" x14ac:dyDescent="0.25">
      <c r="D5778" s="1"/>
    </row>
    <row r="5779" spans="4:4" x14ac:dyDescent="0.25">
      <c r="D5779" s="1"/>
    </row>
    <row r="5780" spans="4:4" x14ac:dyDescent="0.25">
      <c r="D5780" s="1"/>
    </row>
    <row r="5781" spans="4:4" x14ac:dyDescent="0.25">
      <c r="D5781" s="1"/>
    </row>
    <row r="5782" spans="4:4" x14ac:dyDescent="0.25">
      <c r="D5782" s="1"/>
    </row>
    <row r="5783" spans="4:4" x14ac:dyDescent="0.25">
      <c r="D5783" s="1"/>
    </row>
    <row r="5784" spans="4:4" x14ac:dyDescent="0.25">
      <c r="D5784" s="1"/>
    </row>
    <row r="5785" spans="4:4" x14ac:dyDescent="0.25">
      <c r="D5785" s="1"/>
    </row>
    <row r="5786" spans="4:4" x14ac:dyDescent="0.25">
      <c r="D5786" s="1"/>
    </row>
    <row r="5787" spans="4:4" x14ac:dyDescent="0.25">
      <c r="D5787" s="1"/>
    </row>
    <row r="5788" spans="4:4" x14ac:dyDescent="0.25">
      <c r="D5788" s="1"/>
    </row>
    <row r="5789" spans="4:4" x14ac:dyDescent="0.25">
      <c r="D5789" s="1"/>
    </row>
    <row r="5790" spans="4:4" x14ac:dyDescent="0.25">
      <c r="D5790" s="1"/>
    </row>
    <row r="5791" spans="4:4" x14ac:dyDescent="0.25">
      <c r="D5791" s="1"/>
    </row>
    <row r="5792" spans="4:4" x14ac:dyDescent="0.25">
      <c r="D5792" s="1"/>
    </row>
    <row r="5793" spans="4:4" x14ac:dyDescent="0.25">
      <c r="D5793" s="1"/>
    </row>
    <row r="5794" spans="4:4" x14ac:dyDescent="0.25">
      <c r="D5794" s="1"/>
    </row>
    <row r="5795" spans="4:4" x14ac:dyDescent="0.25">
      <c r="D5795" s="1"/>
    </row>
    <row r="5796" spans="4:4" x14ac:dyDescent="0.25">
      <c r="D5796" s="1"/>
    </row>
    <row r="5797" spans="4:4" x14ac:dyDescent="0.25">
      <c r="D5797" s="1"/>
    </row>
    <row r="5798" spans="4:4" x14ac:dyDescent="0.25">
      <c r="D5798" s="1"/>
    </row>
    <row r="5799" spans="4:4" x14ac:dyDescent="0.25">
      <c r="D5799" s="1"/>
    </row>
    <row r="5800" spans="4:4" x14ac:dyDescent="0.25">
      <c r="D5800" s="1"/>
    </row>
    <row r="5801" spans="4:4" x14ac:dyDescent="0.25">
      <c r="D5801" s="1"/>
    </row>
    <row r="5802" spans="4:4" x14ac:dyDescent="0.25">
      <c r="D5802" s="1"/>
    </row>
    <row r="5803" spans="4:4" x14ac:dyDescent="0.25">
      <c r="D5803" s="1"/>
    </row>
    <row r="5804" spans="4:4" x14ac:dyDescent="0.25">
      <c r="D5804" s="1"/>
    </row>
    <row r="5805" spans="4:4" x14ac:dyDescent="0.25">
      <c r="D5805" s="1"/>
    </row>
    <row r="5806" spans="4:4" x14ac:dyDescent="0.25">
      <c r="D5806" s="1"/>
    </row>
    <row r="5807" spans="4:4" x14ac:dyDescent="0.25">
      <c r="D5807" s="1"/>
    </row>
    <row r="5808" spans="4:4" x14ac:dyDescent="0.25">
      <c r="D5808" s="1"/>
    </row>
    <row r="5809" spans="4:4" x14ac:dyDescent="0.25">
      <c r="D5809" s="1"/>
    </row>
    <row r="5810" spans="4:4" x14ac:dyDescent="0.25">
      <c r="D5810" s="1"/>
    </row>
    <row r="5811" spans="4:4" x14ac:dyDescent="0.25">
      <c r="D5811" s="1"/>
    </row>
    <row r="5812" spans="4:4" x14ac:dyDescent="0.25">
      <c r="D5812" s="1"/>
    </row>
    <row r="5813" spans="4:4" x14ac:dyDescent="0.25">
      <c r="D5813" s="1"/>
    </row>
    <row r="5814" spans="4:4" x14ac:dyDescent="0.25">
      <c r="D5814" s="1"/>
    </row>
    <row r="5815" spans="4:4" x14ac:dyDescent="0.25">
      <c r="D5815" s="1"/>
    </row>
    <row r="5816" spans="4:4" x14ac:dyDescent="0.25">
      <c r="D5816" s="1"/>
    </row>
    <row r="5817" spans="4:4" x14ac:dyDescent="0.25">
      <c r="D5817" s="1"/>
    </row>
    <row r="5818" spans="4:4" x14ac:dyDescent="0.25">
      <c r="D5818" s="1"/>
    </row>
    <row r="5819" spans="4:4" x14ac:dyDescent="0.25">
      <c r="D5819" s="1"/>
    </row>
    <row r="5820" spans="4:4" x14ac:dyDescent="0.25">
      <c r="D5820" s="1"/>
    </row>
    <row r="5821" spans="4:4" x14ac:dyDescent="0.25">
      <c r="D5821" s="1"/>
    </row>
    <row r="5822" spans="4:4" x14ac:dyDescent="0.25">
      <c r="D5822" s="1"/>
    </row>
    <row r="5823" spans="4:4" x14ac:dyDescent="0.25">
      <c r="D5823" s="1"/>
    </row>
    <row r="5824" spans="4:4" x14ac:dyDescent="0.25">
      <c r="D5824" s="1"/>
    </row>
    <row r="5825" spans="4:4" x14ac:dyDescent="0.25">
      <c r="D5825" s="1"/>
    </row>
    <row r="5826" spans="4:4" x14ac:dyDescent="0.25">
      <c r="D5826" s="1"/>
    </row>
    <row r="5827" spans="4:4" x14ac:dyDescent="0.25">
      <c r="D5827" s="1"/>
    </row>
    <row r="5828" spans="4:4" x14ac:dyDescent="0.25">
      <c r="D5828" s="1"/>
    </row>
    <row r="5829" spans="4:4" x14ac:dyDescent="0.25">
      <c r="D5829" s="1"/>
    </row>
    <row r="5830" spans="4:4" x14ac:dyDescent="0.25">
      <c r="D5830" s="1"/>
    </row>
    <row r="5831" spans="4:4" x14ac:dyDescent="0.25">
      <c r="D5831" s="1"/>
    </row>
    <row r="5832" spans="4:4" x14ac:dyDescent="0.25">
      <c r="D5832" s="1"/>
    </row>
    <row r="5833" spans="4:4" x14ac:dyDescent="0.25">
      <c r="D5833" s="1"/>
    </row>
    <row r="5834" spans="4:4" x14ac:dyDescent="0.25">
      <c r="D5834" s="1"/>
    </row>
    <row r="5835" spans="4:4" x14ac:dyDescent="0.25">
      <c r="D5835" s="1"/>
    </row>
    <row r="5836" spans="4:4" x14ac:dyDescent="0.25">
      <c r="D5836" s="1"/>
    </row>
    <row r="5837" spans="4:4" x14ac:dyDescent="0.25">
      <c r="D5837" s="1"/>
    </row>
    <row r="5838" spans="4:4" x14ac:dyDescent="0.25">
      <c r="D5838" s="1"/>
    </row>
    <row r="5839" spans="4:4" x14ac:dyDescent="0.25">
      <c r="D5839" s="1"/>
    </row>
    <row r="5840" spans="4:4" x14ac:dyDescent="0.25">
      <c r="D5840" s="1"/>
    </row>
    <row r="5841" spans="4:4" x14ac:dyDescent="0.25">
      <c r="D5841" s="1"/>
    </row>
    <row r="5842" spans="4:4" x14ac:dyDescent="0.25">
      <c r="D5842" s="1"/>
    </row>
    <row r="5843" spans="4:4" x14ac:dyDescent="0.25">
      <c r="D5843" s="1"/>
    </row>
    <row r="5844" spans="4:4" x14ac:dyDescent="0.25">
      <c r="D5844" s="1"/>
    </row>
    <row r="5845" spans="4:4" x14ac:dyDescent="0.25">
      <c r="D5845" s="1"/>
    </row>
    <row r="5846" spans="4:4" x14ac:dyDescent="0.25">
      <c r="D5846" s="1"/>
    </row>
    <row r="5847" spans="4:4" x14ac:dyDescent="0.25">
      <c r="D5847" s="1"/>
    </row>
    <row r="5848" spans="4:4" x14ac:dyDescent="0.25">
      <c r="D5848" s="1"/>
    </row>
    <row r="5849" spans="4:4" x14ac:dyDescent="0.25">
      <c r="D5849" s="1"/>
    </row>
    <row r="5850" spans="4:4" x14ac:dyDescent="0.25">
      <c r="D5850" s="1"/>
    </row>
    <row r="5851" spans="4:4" x14ac:dyDescent="0.25">
      <c r="D5851" s="1"/>
    </row>
    <row r="5852" spans="4:4" x14ac:dyDescent="0.25">
      <c r="D5852" s="1"/>
    </row>
    <row r="5853" spans="4:4" x14ac:dyDescent="0.25">
      <c r="D5853" s="1"/>
    </row>
    <row r="5854" spans="4:4" x14ac:dyDescent="0.25">
      <c r="D5854" s="1"/>
    </row>
    <row r="5855" spans="4:4" x14ac:dyDescent="0.25">
      <c r="D5855" s="1"/>
    </row>
    <row r="5856" spans="4:4" x14ac:dyDescent="0.25">
      <c r="D5856" s="1"/>
    </row>
    <row r="5857" spans="4:4" x14ac:dyDescent="0.25">
      <c r="D5857" s="1"/>
    </row>
    <row r="5858" spans="4:4" x14ac:dyDescent="0.25">
      <c r="D5858" s="1"/>
    </row>
    <row r="5859" spans="4:4" x14ac:dyDescent="0.25">
      <c r="D5859" s="1"/>
    </row>
    <row r="5860" spans="4:4" x14ac:dyDescent="0.25">
      <c r="D5860" s="1"/>
    </row>
    <row r="5861" spans="4:4" x14ac:dyDescent="0.25">
      <c r="D5861" s="1"/>
    </row>
    <row r="5862" spans="4:4" x14ac:dyDescent="0.25">
      <c r="D5862" s="1"/>
    </row>
    <row r="5863" spans="4:4" x14ac:dyDescent="0.25">
      <c r="D5863" s="1"/>
    </row>
    <row r="5864" spans="4:4" x14ac:dyDescent="0.25">
      <c r="D5864" s="1"/>
    </row>
    <row r="5865" spans="4:4" x14ac:dyDescent="0.25">
      <c r="D5865" s="1"/>
    </row>
    <row r="5866" spans="4:4" x14ac:dyDescent="0.25">
      <c r="D5866" s="1"/>
    </row>
    <row r="5867" spans="4:4" x14ac:dyDescent="0.25">
      <c r="D5867" s="1"/>
    </row>
    <row r="5868" spans="4:4" x14ac:dyDescent="0.25">
      <c r="D5868" s="1"/>
    </row>
    <row r="5869" spans="4:4" x14ac:dyDescent="0.25">
      <c r="D5869" s="1"/>
    </row>
    <row r="5870" spans="4:4" x14ac:dyDescent="0.25">
      <c r="D5870" s="1"/>
    </row>
    <row r="5871" spans="4:4" x14ac:dyDescent="0.25">
      <c r="D5871" s="1"/>
    </row>
    <row r="5872" spans="4:4" x14ac:dyDescent="0.25">
      <c r="D5872" s="1"/>
    </row>
    <row r="5873" spans="4:4" x14ac:dyDescent="0.25">
      <c r="D5873" s="1"/>
    </row>
    <row r="5874" spans="4:4" x14ac:dyDescent="0.25">
      <c r="D5874" s="1"/>
    </row>
    <row r="5875" spans="4:4" x14ac:dyDescent="0.25">
      <c r="D5875" s="1"/>
    </row>
    <row r="5876" spans="4:4" x14ac:dyDescent="0.25">
      <c r="D5876" s="1"/>
    </row>
    <row r="5877" spans="4:4" x14ac:dyDescent="0.25">
      <c r="D5877" s="1"/>
    </row>
    <row r="5878" spans="4:4" x14ac:dyDescent="0.25">
      <c r="D5878" s="1"/>
    </row>
    <row r="5879" spans="4:4" x14ac:dyDescent="0.25">
      <c r="D5879" s="1"/>
    </row>
    <row r="5880" spans="4:4" x14ac:dyDescent="0.25">
      <c r="D5880" s="1"/>
    </row>
    <row r="5881" spans="4:4" x14ac:dyDescent="0.25">
      <c r="D5881" s="1"/>
    </row>
    <row r="5882" spans="4:4" x14ac:dyDescent="0.25">
      <c r="D5882" s="1"/>
    </row>
    <row r="5883" spans="4:4" x14ac:dyDescent="0.25">
      <c r="D5883" s="1"/>
    </row>
    <row r="5884" spans="4:4" x14ac:dyDescent="0.25">
      <c r="D5884" s="1"/>
    </row>
    <row r="5885" spans="4:4" x14ac:dyDescent="0.25">
      <c r="D5885" s="1"/>
    </row>
    <row r="5886" spans="4:4" x14ac:dyDescent="0.25">
      <c r="D5886" s="1"/>
    </row>
    <row r="5887" spans="4:4" x14ac:dyDescent="0.25">
      <c r="D5887" s="1"/>
    </row>
    <row r="5888" spans="4:4" x14ac:dyDescent="0.25">
      <c r="D5888" s="1"/>
    </row>
    <row r="5889" spans="4:4" x14ac:dyDescent="0.25">
      <c r="D5889" s="1"/>
    </row>
    <row r="5890" spans="4:4" x14ac:dyDescent="0.25">
      <c r="D5890" s="1"/>
    </row>
    <row r="5891" spans="4:4" x14ac:dyDescent="0.25">
      <c r="D5891" s="1"/>
    </row>
    <row r="5892" spans="4:4" x14ac:dyDescent="0.25">
      <c r="D5892" s="1"/>
    </row>
    <row r="5893" spans="4:4" x14ac:dyDescent="0.25">
      <c r="D5893" s="1"/>
    </row>
    <row r="5894" spans="4:4" x14ac:dyDescent="0.25">
      <c r="D5894" s="1"/>
    </row>
    <row r="5895" spans="4:4" x14ac:dyDescent="0.25">
      <c r="D5895" s="1"/>
    </row>
    <row r="5896" spans="4:4" x14ac:dyDescent="0.25">
      <c r="D5896" s="1"/>
    </row>
    <row r="5897" spans="4:4" x14ac:dyDescent="0.25">
      <c r="D5897" s="1"/>
    </row>
    <row r="5898" spans="4:4" x14ac:dyDescent="0.25">
      <c r="D5898" s="1"/>
    </row>
    <row r="5899" spans="4:4" x14ac:dyDescent="0.25">
      <c r="D5899" s="1"/>
    </row>
    <row r="5900" spans="4:4" x14ac:dyDescent="0.25">
      <c r="D5900" s="1"/>
    </row>
    <row r="5901" spans="4:4" x14ac:dyDescent="0.25">
      <c r="D5901" s="1"/>
    </row>
    <row r="5902" spans="4:4" x14ac:dyDescent="0.25">
      <c r="D5902" s="1"/>
    </row>
    <row r="5903" spans="4:4" x14ac:dyDescent="0.25">
      <c r="D5903" s="1"/>
    </row>
    <row r="5904" spans="4:4" x14ac:dyDescent="0.25">
      <c r="D5904" s="1"/>
    </row>
    <row r="5905" spans="4:4" x14ac:dyDescent="0.25">
      <c r="D5905" s="1"/>
    </row>
    <row r="5906" spans="4:4" x14ac:dyDescent="0.25">
      <c r="D5906" s="1"/>
    </row>
    <row r="5907" spans="4:4" x14ac:dyDescent="0.25">
      <c r="D5907" s="1"/>
    </row>
    <row r="5908" spans="4:4" x14ac:dyDescent="0.25">
      <c r="D5908" s="1"/>
    </row>
    <row r="5909" spans="4:4" x14ac:dyDescent="0.25">
      <c r="D5909" s="1"/>
    </row>
    <row r="5910" spans="4:4" x14ac:dyDescent="0.25">
      <c r="D5910" s="1"/>
    </row>
    <row r="5911" spans="4:4" x14ac:dyDescent="0.25">
      <c r="D5911" s="1"/>
    </row>
    <row r="5912" spans="4:4" x14ac:dyDescent="0.25">
      <c r="D5912" s="1"/>
    </row>
    <row r="5913" spans="4:4" x14ac:dyDescent="0.25">
      <c r="D5913" s="1"/>
    </row>
    <row r="5914" spans="4:4" x14ac:dyDescent="0.25">
      <c r="D5914" s="1"/>
    </row>
    <row r="5915" spans="4:4" x14ac:dyDescent="0.25">
      <c r="D5915" s="1"/>
    </row>
    <row r="5916" spans="4:4" x14ac:dyDescent="0.25">
      <c r="D5916" s="1"/>
    </row>
    <row r="5917" spans="4:4" x14ac:dyDescent="0.25">
      <c r="D5917" s="1"/>
    </row>
    <row r="5918" spans="4:4" x14ac:dyDescent="0.25">
      <c r="D5918" s="1"/>
    </row>
    <row r="5919" spans="4:4" x14ac:dyDescent="0.25">
      <c r="D5919" s="1"/>
    </row>
    <row r="5920" spans="4:4" x14ac:dyDescent="0.25">
      <c r="D5920" s="1"/>
    </row>
    <row r="5921" spans="4:4" x14ac:dyDescent="0.25">
      <c r="D5921" s="1"/>
    </row>
    <row r="5922" spans="4:4" x14ac:dyDescent="0.25">
      <c r="D5922" s="1"/>
    </row>
    <row r="5923" spans="4:4" x14ac:dyDescent="0.25">
      <c r="D5923" s="1"/>
    </row>
    <row r="5924" spans="4:4" x14ac:dyDescent="0.25">
      <c r="D5924" s="1"/>
    </row>
    <row r="5925" spans="4:4" x14ac:dyDescent="0.25">
      <c r="D5925" s="1"/>
    </row>
    <row r="5926" spans="4:4" x14ac:dyDescent="0.25">
      <c r="D5926" s="1"/>
    </row>
    <row r="5927" spans="4:4" x14ac:dyDescent="0.25">
      <c r="D5927" s="1"/>
    </row>
    <row r="5928" spans="4:4" x14ac:dyDescent="0.25">
      <c r="D5928" s="1"/>
    </row>
    <row r="5929" spans="4:4" x14ac:dyDescent="0.25">
      <c r="D5929" s="1"/>
    </row>
    <row r="5930" spans="4:4" x14ac:dyDescent="0.25">
      <c r="D5930" s="1"/>
    </row>
    <row r="5931" spans="4:4" x14ac:dyDescent="0.25">
      <c r="D5931" s="1"/>
    </row>
    <row r="5932" spans="4:4" x14ac:dyDescent="0.25">
      <c r="D5932" s="1"/>
    </row>
    <row r="5933" spans="4:4" x14ac:dyDescent="0.25">
      <c r="D5933" s="1"/>
    </row>
    <row r="5934" spans="4:4" x14ac:dyDescent="0.25">
      <c r="D5934" s="1"/>
    </row>
    <row r="5935" spans="4:4" x14ac:dyDescent="0.25">
      <c r="D5935" s="1"/>
    </row>
    <row r="5936" spans="4:4" x14ac:dyDescent="0.25">
      <c r="D5936" s="1"/>
    </row>
    <row r="5937" spans="4:4" x14ac:dyDescent="0.25">
      <c r="D5937" s="1"/>
    </row>
    <row r="5938" spans="4:4" x14ac:dyDescent="0.25">
      <c r="D5938" s="1"/>
    </row>
    <row r="5939" spans="4:4" x14ac:dyDescent="0.25">
      <c r="D5939" s="1"/>
    </row>
    <row r="5940" spans="4:4" x14ac:dyDescent="0.25">
      <c r="D5940" s="1"/>
    </row>
    <row r="5941" spans="4:4" x14ac:dyDescent="0.25">
      <c r="D5941" s="1"/>
    </row>
    <row r="5942" spans="4:4" x14ac:dyDescent="0.25">
      <c r="D5942" s="1"/>
    </row>
    <row r="5943" spans="4:4" x14ac:dyDescent="0.25">
      <c r="D5943" s="1"/>
    </row>
    <row r="5944" spans="4:4" x14ac:dyDescent="0.25">
      <c r="D5944" s="1"/>
    </row>
    <row r="5945" spans="4:4" x14ac:dyDescent="0.25">
      <c r="D5945" s="1"/>
    </row>
    <row r="5946" spans="4:4" x14ac:dyDescent="0.25">
      <c r="D5946" s="1"/>
    </row>
    <row r="5947" spans="4:4" x14ac:dyDescent="0.25">
      <c r="D5947" s="1"/>
    </row>
    <row r="5948" spans="4:4" x14ac:dyDescent="0.25">
      <c r="D5948" s="1"/>
    </row>
    <row r="5949" spans="4:4" x14ac:dyDescent="0.25">
      <c r="D5949" s="1"/>
    </row>
    <row r="5950" spans="4:4" x14ac:dyDescent="0.25">
      <c r="D5950" s="1"/>
    </row>
    <row r="5951" spans="4:4" x14ac:dyDescent="0.25">
      <c r="D5951" s="1"/>
    </row>
    <row r="5952" spans="4:4" x14ac:dyDescent="0.25">
      <c r="D5952" s="1"/>
    </row>
    <row r="5953" spans="4:4" x14ac:dyDescent="0.25">
      <c r="D5953" s="1"/>
    </row>
    <row r="5954" spans="4:4" x14ac:dyDescent="0.25">
      <c r="D5954" s="1"/>
    </row>
    <row r="5955" spans="4:4" x14ac:dyDescent="0.25">
      <c r="D5955" s="1"/>
    </row>
    <row r="5956" spans="4:4" x14ac:dyDescent="0.25">
      <c r="D5956" s="1"/>
    </row>
    <row r="5957" spans="4:4" x14ac:dyDescent="0.25">
      <c r="D5957" s="1"/>
    </row>
    <row r="5958" spans="4:4" x14ac:dyDescent="0.25">
      <c r="D5958" s="1"/>
    </row>
    <row r="5959" spans="4:4" x14ac:dyDescent="0.25">
      <c r="D5959" s="1"/>
    </row>
    <row r="5960" spans="4:4" x14ac:dyDescent="0.25">
      <c r="D5960" s="1"/>
    </row>
    <row r="5961" spans="4:4" x14ac:dyDescent="0.25">
      <c r="D5961" s="1"/>
    </row>
    <row r="5962" spans="4:4" x14ac:dyDescent="0.25">
      <c r="D5962" s="1"/>
    </row>
    <row r="5963" spans="4:4" x14ac:dyDescent="0.25">
      <c r="D5963" s="1"/>
    </row>
    <row r="5964" spans="4:4" x14ac:dyDescent="0.25">
      <c r="D5964" s="1"/>
    </row>
    <row r="5965" spans="4:4" x14ac:dyDescent="0.25">
      <c r="D5965" s="1"/>
    </row>
    <row r="5966" spans="4:4" x14ac:dyDescent="0.25">
      <c r="D5966" s="1"/>
    </row>
    <row r="5967" spans="4:4" x14ac:dyDescent="0.25">
      <c r="D5967" s="1"/>
    </row>
    <row r="5968" spans="4:4" x14ac:dyDescent="0.25">
      <c r="D5968" s="1"/>
    </row>
    <row r="5969" spans="4:4" x14ac:dyDescent="0.25">
      <c r="D5969" s="1"/>
    </row>
    <row r="5970" spans="4:4" x14ac:dyDescent="0.25">
      <c r="D5970" s="1"/>
    </row>
    <row r="5971" spans="4:4" x14ac:dyDescent="0.25">
      <c r="D5971" s="1"/>
    </row>
    <row r="5972" spans="4:4" x14ac:dyDescent="0.25">
      <c r="D5972" s="1"/>
    </row>
    <row r="5973" spans="4:4" x14ac:dyDescent="0.25">
      <c r="D5973" s="1"/>
    </row>
    <row r="5974" spans="4:4" x14ac:dyDescent="0.25">
      <c r="D5974" s="1"/>
    </row>
    <row r="5975" spans="4:4" x14ac:dyDescent="0.25">
      <c r="D5975" s="1"/>
    </row>
    <row r="5976" spans="4:4" x14ac:dyDescent="0.25">
      <c r="D5976" s="1"/>
    </row>
    <row r="5977" spans="4:4" x14ac:dyDescent="0.25">
      <c r="D5977" s="1"/>
    </row>
    <row r="5978" spans="4:4" x14ac:dyDescent="0.25">
      <c r="D5978" s="1"/>
    </row>
    <row r="5979" spans="4:4" x14ac:dyDescent="0.25">
      <c r="D5979" s="1"/>
    </row>
    <row r="5980" spans="4:4" x14ac:dyDescent="0.25">
      <c r="D5980" s="1"/>
    </row>
    <row r="5981" spans="4:4" x14ac:dyDescent="0.25">
      <c r="D5981" s="1"/>
    </row>
    <row r="5982" spans="4:4" x14ac:dyDescent="0.25">
      <c r="D5982" s="1"/>
    </row>
    <row r="5983" spans="4:4" x14ac:dyDescent="0.25">
      <c r="D5983" s="1"/>
    </row>
    <row r="5984" spans="4:4" x14ac:dyDescent="0.25">
      <c r="D5984" s="1"/>
    </row>
    <row r="5985" spans="4:4" x14ac:dyDescent="0.25">
      <c r="D5985" s="1"/>
    </row>
    <row r="5986" spans="4:4" x14ac:dyDescent="0.25">
      <c r="D5986" s="1"/>
    </row>
    <row r="5987" spans="4:4" x14ac:dyDescent="0.25">
      <c r="D5987" s="1"/>
    </row>
    <row r="5988" spans="4:4" x14ac:dyDescent="0.25">
      <c r="D5988" s="1"/>
    </row>
    <row r="5989" spans="4:4" x14ac:dyDescent="0.25">
      <c r="D5989" s="1"/>
    </row>
    <row r="5990" spans="4:4" x14ac:dyDescent="0.25">
      <c r="D5990" s="1"/>
    </row>
    <row r="5991" spans="4:4" x14ac:dyDescent="0.25">
      <c r="D5991" s="1"/>
    </row>
    <row r="5992" spans="4:4" x14ac:dyDescent="0.25">
      <c r="D5992" s="1"/>
    </row>
    <row r="5993" spans="4:4" x14ac:dyDescent="0.25">
      <c r="D5993" s="1"/>
    </row>
    <row r="5994" spans="4:4" x14ac:dyDescent="0.25">
      <c r="D5994" s="1"/>
    </row>
    <row r="5995" spans="4:4" x14ac:dyDescent="0.25">
      <c r="D5995" s="1"/>
    </row>
    <row r="5996" spans="4:4" x14ac:dyDescent="0.25">
      <c r="D5996" s="1"/>
    </row>
    <row r="5997" spans="4:4" x14ac:dyDescent="0.25">
      <c r="D5997" s="1"/>
    </row>
    <row r="5998" spans="4:4" x14ac:dyDescent="0.25">
      <c r="D5998" s="1"/>
    </row>
    <row r="5999" spans="4:4" x14ac:dyDescent="0.25">
      <c r="D5999" s="1"/>
    </row>
    <row r="6000" spans="4:4" x14ac:dyDescent="0.25">
      <c r="D6000" s="1"/>
    </row>
    <row r="6001" spans="4:4" x14ac:dyDescent="0.25">
      <c r="D6001" s="1"/>
    </row>
    <row r="6002" spans="4:4" x14ac:dyDescent="0.25">
      <c r="D6002" s="1"/>
    </row>
    <row r="6003" spans="4:4" x14ac:dyDescent="0.25">
      <c r="D6003" s="1"/>
    </row>
    <row r="6004" spans="4:4" x14ac:dyDescent="0.25">
      <c r="D6004" s="1"/>
    </row>
    <row r="6005" spans="4:4" x14ac:dyDescent="0.25">
      <c r="D6005" s="1"/>
    </row>
    <row r="6006" spans="4:4" x14ac:dyDescent="0.25">
      <c r="D6006" s="1"/>
    </row>
    <row r="6007" spans="4:4" x14ac:dyDescent="0.25">
      <c r="D6007" s="1"/>
    </row>
    <row r="6008" spans="4:4" x14ac:dyDescent="0.25">
      <c r="D6008" s="1"/>
    </row>
    <row r="6009" spans="4:4" x14ac:dyDescent="0.25">
      <c r="D6009" s="1"/>
    </row>
    <row r="6010" spans="4:4" x14ac:dyDescent="0.25">
      <c r="D6010" s="1"/>
    </row>
    <row r="6011" spans="4:4" x14ac:dyDescent="0.25">
      <c r="D6011" s="1"/>
    </row>
    <row r="6012" spans="4:4" x14ac:dyDescent="0.25">
      <c r="D6012" s="1"/>
    </row>
    <row r="6013" spans="4:4" x14ac:dyDescent="0.25">
      <c r="D6013" s="1"/>
    </row>
    <row r="6014" spans="4:4" x14ac:dyDescent="0.25">
      <c r="D6014" s="1"/>
    </row>
    <row r="6015" spans="4:4" x14ac:dyDescent="0.25">
      <c r="D6015" s="1"/>
    </row>
    <row r="6016" spans="4:4" x14ac:dyDescent="0.25">
      <c r="D6016" s="1"/>
    </row>
    <row r="6017" spans="4:4" x14ac:dyDescent="0.25">
      <c r="D6017" s="1"/>
    </row>
    <row r="6018" spans="4:4" x14ac:dyDescent="0.25">
      <c r="D6018" s="1"/>
    </row>
    <row r="6019" spans="4:4" x14ac:dyDescent="0.25">
      <c r="D6019" s="1"/>
    </row>
    <row r="6020" spans="4:4" x14ac:dyDescent="0.25">
      <c r="D6020" s="1"/>
    </row>
    <row r="6021" spans="4:4" x14ac:dyDescent="0.25">
      <c r="D6021" s="1"/>
    </row>
    <row r="6022" spans="4:4" x14ac:dyDescent="0.25">
      <c r="D6022" s="1"/>
    </row>
    <row r="6023" spans="4:4" x14ac:dyDescent="0.25">
      <c r="D6023" s="1"/>
    </row>
    <row r="6024" spans="4:4" x14ac:dyDescent="0.25">
      <c r="D6024" s="1"/>
    </row>
    <row r="6025" spans="4:4" x14ac:dyDescent="0.25">
      <c r="D6025" s="1"/>
    </row>
    <row r="6026" spans="4:4" x14ac:dyDescent="0.25">
      <c r="D6026" s="1"/>
    </row>
    <row r="6027" spans="4:4" x14ac:dyDescent="0.25">
      <c r="D6027" s="1"/>
    </row>
    <row r="6028" spans="4:4" x14ac:dyDescent="0.25">
      <c r="D6028" s="1"/>
    </row>
    <row r="6029" spans="4:4" x14ac:dyDescent="0.25">
      <c r="D6029" s="1"/>
    </row>
    <row r="6030" spans="4:4" x14ac:dyDescent="0.25">
      <c r="D6030" s="1"/>
    </row>
    <row r="6031" spans="4:4" x14ac:dyDescent="0.25">
      <c r="D6031" s="1"/>
    </row>
    <row r="6032" spans="4:4" x14ac:dyDescent="0.25">
      <c r="D6032" s="1"/>
    </row>
    <row r="6033" spans="4:4" x14ac:dyDescent="0.25">
      <c r="D6033" s="1"/>
    </row>
    <row r="6034" spans="4:4" x14ac:dyDescent="0.25">
      <c r="D6034" s="1"/>
    </row>
    <row r="6035" spans="4:4" x14ac:dyDescent="0.25">
      <c r="D6035" s="1"/>
    </row>
    <row r="6036" spans="4:4" x14ac:dyDescent="0.25">
      <c r="D6036" s="1"/>
    </row>
    <row r="6037" spans="4:4" x14ac:dyDescent="0.25">
      <c r="D6037" s="1"/>
    </row>
    <row r="6038" spans="4:4" x14ac:dyDescent="0.25">
      <c r="D6038" s="1"/>
    </row>
    <row r="6039" spans="4:4" x14ac:dyDescent="0.25">
      <c r="D6039" s="1"/>
    </row>
    <row r="6040" spans="4:4" x14ac:dyDescent="0.25">
      <c r="D6040" s="1"/>
    </row>
    <row r="6041" spans="4:4" x14ac:dyDescent="0.25">
      <c r="D6041" s="1"/>
    </row>
    <row r="6042" spans="4:4" x14ac:dyDescent="0.25">
      <c r="D6042" s="1"/>
    </row>
    <row r="6043" spans="4:4" x14ac:dyDescent="0.25">
      <c r="D6043" s="1"/>
    </row>
    <row r="6044" spans="4:4" x14ac:dyDescent="0.25">
      <c r="D6044" s="1"/>
    </row>
    <row r="6045" spans="4:4" x14ac:dyDescent="0.25">
      <c r="D6045" s="1"/>
    </row>
    <row r="6046" spans="4:4" x14ac:dyDescent="0.25">
      <c r="D6046" s="1"/>
    </row>
    <row r="6047" spans="4:4" x14ac:dyDescent="0.25">
      <c r="D6047" s="1"/>
    </row>
    <row r="6048" spans="4:4" x14ac:dyDescent="0.25">
      <c r="D6048" s="1"/>
    </row>
    <row r="6049" spans="4:4" x14ac:dyDescent="0.25">
      <c r="D6049" s="1"/>
    </row>
    <row r="6050" spans="4:4" x14ac:dyDescent="0.25">
      <c r="D6050" s="1"/>
    </row>
    <row r="6051" spans="4:4" x14ac:dyDescent="0.25">
      <c r="D6051" s="1"/>
    </row>
    <row r="6052" spans="4:4" x14ac:dyDescent="0.25">
      <c r="D6052" s="1"/>
    </row>
    <row r="6053" spans="4:4" x14ac:dyDescent="0.25">
      <c r="D6053" s="1"/>
    </row>
    <row r="6054" spans="4:4" x14ac:dyDescent="0.25">
      <c r="D6054" s="1"/>
    </row>
    <row r="6055" spans="4:4" x14ac:dyDescent="0.25">
      <c r="D6055" s="1"/>
    </row>
    <row r="6056" spans="4:4" x14ac:dyDescent="0.25">
      <c r="D6056" s="1"/>
    </row>
    <row r="6057" spans="4:4" x14ac:dyDescent="0.25">
      <c r="D6057" s="1"/>
    </row>
    <row r="6058" spans="4:4" x14ac:dyDescent="0.25">
      <c r="D6058" s="1"/>
    </row>
    <row r="6059" spans="4:4" x14ac:dyDescent="0.25">
      <c r="D6059" s="1"/>
    </row>
    <row r="6060" spans="4:4" x14ac:dyDescent="0.25">
      <c r="D6060" s="1"/>
    </row>
    <row r="6061" spans="4:4" x14ac:dyDescent="0.25">
      <c r="D6061" s="1"/>
    </row>
    <row r="6062" spans="4:4" x14ac:dyDescent="0.25">
      <c r="D6062" s="1"/>
    </row>
    <row r="6063" spans="4:4" x14ac:dyDescent="0.25">
      <c r="D6063" s="1"/>
    </row>
    <row r="6064" spans="4:4" x14ac:dyDescent="0.25">
      <c r="D6064" s="1"/>
    </row>
    <row r="6065" spans="4:4" x14ac:dyDescent="0.25">
      <c r="D6065" s="1"/>
    </row>
    <row r="6066" spans="4:4" x14ac:dyDescent="0.25">
      <c r="D6066" s="1"/>
    </row>
    <row r="6067" spans="4:4" x14ac:dyDescent="0.25">
      <c r="D6067" s="1"/>
    </row>
    <row r="6068" spans="4:4" x14ac:dyDescent="0.25">
      <c r="D6068" s="1"/>
    </row>
    <row r="6069" spans="4:4" x14ac:dyDescent="0.25">
      <c r="D6069" s="1"/>
    </row>
    <row r="6070" spans="4:4" x14ac:dyDescent="0.25">
      <c r="D6070" s="1"/>
    </row>
    <row r="6071" spans="4:4" x14ac:dyDescent="0.25">
      <c r="D6071" s="1"/>
    </row>
    <row r="6072" spans="4:4" x14ac:dyDescent="0.25">
      <c r="D6072" s="1"/>
    </row>
    <row r="6073" spans="4:4" x14ac:dyDescent="0.25">
      <c r="D6073" s="1"/>
    </row>
    <row r="6074" spans="4:4" x14ac:dyDescent="0.25">
      <c r="D6074" s="1"/>
    </row>
    <row r="6075" spans="4:4" x14ac:dyDescent="0.25">
      <c r="D6075" s="1"/>
    </row>
    <row r="6076" spans="4:4" x14ac:dyDescent="0.25">
      <c r="D6076" s="1"/>
    </row>
    <row r="6077" spans="4:4" x14ac:dyDescent="0.25">
      <c r="D6077" s="1"/>
    </row>
    <row r="6078" spans="4:4" x14ac:dyDescent="0.25">
      <c r="D6078" s="1"/>
    </row>
    <row r="6079" spans="4:4" x14ac:dyDescent="0.25">
      <c r="D6079" s="1"/>
    </row>
    <row r="6080" spans="4:4" x14ac:dyDescent="0.25">
      <c r="D6080" s="1"/>
    </row>
    <row r="6081" spans="4:4" x14ac:dyDescent="0.25">
      <c r="D6081" s="1"/>
    </row>
    <row r="6082" spans="4:4" x14ac:dyDescent="0.25">
      <c r="D6082" s="1"/>
    </row>
    <row r="6083" spans="4:4" x14ac:dyDescent="0.25">
      <c r="D6083" s="1"/>
    </row>
    <row r="6084" spans="4:4" x14ac:dyDescent="0.25">
      <c r="D6084" s="1"/>
    </row>
    <row r="6085" spans="4:4" x14ac:dyDescent="0.25">
      <c r="D6085" s="1"/>
    </row>
    <row r="6086" spans="4:4" x14ac:dyDescent="0.25">
      <c r="D6086" s="1"/>
    </row>
    <row r="6087" spans="4:4" x14ac:dyDescent="0.25">
      <c r="D6087" s="1"/>
    </row>
    <row r="6088" spans="4:4" x14ac:dyDescent="0.25">
      <c r="D6088" s="1"/>
    </row>
    <row r="6089" spans="4:4" x14ac:dyDescent="0.25">
      <c r="D6089" s="1"/>
    </row>
    <row r="6090" spans="4:4" x14ac:dyDescent="0.25">
      <c r="D6090" s="1"/>
    </row>
    <row r="6091" spans="4:4" x14ac:dyDescent="0.25">
      <c r="D6091" s="1"/>
    </row>
    <row r="6092" spans="4:4" x14ac:dyDescent="0.25">
      <c r="D6092" s="1"/>
    </row>
    <row r="6093" spans="4:4" x14ac:dyDescent="0.25">
      <c r="D6093" s="1"/>
    </row>
    <row r="6094" spans="4:4" x14ac:dyDescent="0.25">
      <c r="D6094" s="1"/>
    </row>
    <row r="6095" spans="4:4" x14ac:dyDescent="0.25">
      <c r="D6095" s="1"/>
    </row>
    <row r="6096" spans="4:4" x14ac:dyDescent="0.25">
      <c r="D6096" s="1"/>
    </row>
    <row r="6097" spans="4:4" x14ac:dyDescent="0.25">
      <c r="D6097" s="1"/>
    </row>
    <row r="6098" spans="4:4" x14ac:dyDescent="0.25">
      <c r="D6098" s="1"/>
    </row>
    <row r="6099" spans="4:4" x14ac:dyDescent="0.25">
      <c r="D6099" s="1"/>
    </row>
    <row r="6100" spans="4:4" x14ac:dyDescent="0.25">
      <c r="D6100" s="1"/>
    </row>
    <row r="6101" spans="4:4" x14ac:dyDescent="0.25">
      <c r="D6101" s="1"/>
    </row>
    <row r="6102" spans="4:4" x14ac:dyDescent="0.25">
      <c r="D6102" s="1"/>
    </row>
    <row r="6103" spans="4:4" x14ac:dyDescent="0.25">
      <c r="D6103" s="1"/>
    </row>
    <row r="6104" spans="4:4" x14ac:dyDescent="0.25">
      <c r="D6104" s="1"/>
    </row>
    <row r="6105" spans="4:4" x14ac:dyDescent="0.25">
      <c r="D6105" s="1"/>
    </row>
    <row r="6106" spans="4:4" x14ac:dyDescent="0.25">
      <c r="D6106" s="1"/>
    </row>
    <row r="6107" spans="4:4" x14ac:dyDescent="0.25">
      <c r="D6107" s="1"/>
    </row>
    <row r="6108" spans="4:4" x14ac:dyDescent="0.25">
      <c r="D6108" s="1"/>
    </row>
    <row r="6109" spans="4:4" x14ac:dyDescent="0.25">
      <c r="D6109" s="1"/>
    </row>
    <row r="6110" spans="4:4" x14ac:dyDescent="0.25">
      <c r="D6110" s="1"/>
    </row>
    <row r="6111" spans="4:4" x14ac:dyDescent="0.25">
      <c r="D6111" s="1"/>
    </row>
    <row r="6112" spans="4:4" x14ac:dyDescent="0.25">
      <c r="D6112" s="1"/>
    </row>
    <row r="6113" spans="4:4" x14ac:dyDescent="0.25">
      <c r="D6113" s="1"/>
    </row>
    <row r="6114" spans="4:4" x14ac:dyDescent="0.25">
      <c r="D6114" s="1"/>
    </row>
    <row r="6115" spans="4:4" x14ac:dyDescent="0.25">
      <c r="D6115" s="1"/>
    </row>
    <row r="6116" spans="4:4" x14ac:dyDescent="0.25">
      <c r="D6116" s="1"/>
    </row>
    <row r="6117" spans="4:4" x14ac:dyDescent="0.25">
      <c r="D6117" s="1"/>
    </row>
    <row r="6118" spans="4:4" x14ac:dyDescent="0.25">
      <c r="D6118" s="1"/>
    </row>
    <row r="6119" spans="4:4" x14ac:dyDescent="0.25">
      <c r="D6119" s="1"/>
    </row>
    <row r="6120" spans="4:4" x14ac:dyDescent="0.25">
      <c r="D6120" s="1"/>
    </row>
    <row r="6121" spans="4:4" x14ac:dyDescent="0.25">
      <c r="D6121" s="1"/>
    </row>
    <row r="6122" spans="4:4" x14ac:dyDescent="0.25">
      <c r="D6122" s="1"/>
    </row>
    <row r="6123" spans="4:4" x14ac:dyDescent="0.25">
      <c r="D6123" s="1"/>
    </row>
    <row r="6124" spans="4:4" x14ac:dyDescent="0.25">
      <c r="D6124" s="1"/>
    </row>
    <row r="6125" spans="4:4" x14ac:dyDescent="0.25">
      <c r="D6125" s="1"/>
    </row>
    <row r="6126" spans="4:4" x14ac:dyDescent="0.25">
      <c r="D6126" s="1"/>
    </row>
    <row r="6127" spans="4:4" x14ac:dyDescent="0.25">
      <c r="D6127" s="1"/>
    </row>
    <row r="6128" spans="4:4" x14ac:dyDescent="0.25">
      <c r="D6128" s="1"/>
    </row>
    <row r="6129" spans="4:4" x14ac:dyDescent="0.25">
      <c r="D6129" s="1"/>
    </row>
    <row r="6130" spans="4:4" x14ac:dyDescent="0.25">
      <c r="D6130" s="1"/>
    </row>
    <row r="6131" spans="4:4" x14ac:dyDescent="0.25">
      <c r="D6131" s="1"/>
    </row>
    <row r="6132" spans="4:4" x14ac:dyDescent="0.25">
      <c r="D6132" s="1"/>
    </row>
    <row r="6133" spans="4:4" x14ac:dyDescent="0.25">
      <c r="D6133" s="1"/>
    </row>
    <row r="6134" spans="4:4" x14ac:dyDescent="0.25">
      <c r="D6134" s="1"/>
    </row>
    <row r="6135" spans="4:4" x14ac:dyDescent="0.25">
      <c r="D6135" s="1"/>
    </row>
    <row r="6136" spans="4:4" x14ac:dyDescent="0.25">
      <c r="D6136" s="1"/>
    </row>
    <row r="6137" spans="4:4" x14ac:dyDescent="0.25">
      <c r="D6137" s="1"/>
    </row>
    <row r="6138" spans="4:4" x14ac:dyDescent="0.25">
      <c r="D6138" s="1"/>
    </row>
    <row r="6139" spans="4:4" x14ac:dyDescent="0.25">
      <c r="D6139" s="1"/>
    </row>
    <row r="6140" spans="4:4" x14ac:dyDescent="0.25">
      <c r="D6140" s="1"/>
    </row>
    <row r="6141" spans="4:4" x14ac:dyDescent="0.25">
      <c r="D6141" s="1"/>
    </row>
    <row r="6142" spans="4:4" x14ac:dyDescent="0.25">
      <c r="D6142" s="1"/>
    </row>
    <row r="6143" spans="4:4" x14ac:dyDescent="0.25">
      <c r="D6143" s="1"/>
    </row>
    <row r="6144" spans="4:4" x14ac:dyDescent="0.25">
      <c r="D6144" s="1"/>
    </row>
    <row r="6145" spans="4:4" x14ac:dyDescent="0.25">
      <c r="D6145" s="1"/>
    </row>
    <row r="6146" spans="4:4" x14ac:dyDescent="0.25">
      <c r="D6146" s="1"/>
    </row>
    <row r="6147" spans="4:4" x14ac:dyDescent="0.25">
      <c r="D6147" s="1"/>
    </row>
    <row r="6148" spans="4:4" x14ac:dyDescent="0.25">
      <c r="D6148" s="1"/>
    </row>
    <row r="6149" spans="4:4" x14ac:dyDescent="0.25">
      <c r="D6149" s="1"/>
    </row>
    <row r="6150" spans="4:4" x14ac:dyDescent="0.25">
      <c r="D6150" s="1"/>
    </row>
    <row r="6151" spans="4:4" x14ac:dyDescent="0.25">
      <c r="D6151" s="1"/>
    </row>
    <row r="6152" spans="4:4" x14ac:dyDescent="0.25">
      <c r="D6152" s="1"/>
    </row>
    <row r="6153" spans="4:4" x14ac:dyDescent="0.25">
      <c r="D6153" s="1"/>
    </row>
    <row r="6154" spans="4:4" x14ac:dyDescent="0.25">
      <c r="D6154" s="1"/>
    </row>
    <row r="6155" spans="4:4" x14ac:dyDescent="0.25">
      <c r="D6155" s="1"/>
    </row>
    <row r="6156" spans="4:4" x14ac:dyDescent="0.25">
      <c r="D6156" s="1"/>
    </row>
    <row r="6157" spans="4:4" x14ac:dyDescent="0.25">
      <c r="D6157" s="1"/>
    </row>
    <row r="6158" spans="4:4" x14ac:dyDescent="0.25">
      <c r="D6158" s="1"/>
    </row>
    <row r="6159" spans="4:4" x14ac:dyDescent="0.25">
      <c r="D6159" s="1"/>
    </row>
    <row r="6160" spans="4:4" x14ac:dyDescent="0.25">
      <c r="D6160" s="1"/>
    </row>
    <row r="6161" spans="4:4" x14ac:dyDescent="0.25">
      <c r="D6161" s="1"/>
    </row>
    <row r="6162" spans="4:4" x14ac:dyDescent="0.25">
      <c r="D6162" s="1"/>
    </row>
    <row r="6163" spans="4:4" x14ac:dyDescent="0.25">
      <c r="D6163" s="1"/>
    </row>
    <row r="6164" spans="4:4" x14ac:dyDescent="0.25">
      <c r="D6164" s="1"/>
    </row>
    <row r="6165" spans="4:4" x14ac:dyDescent="0.25">
      <c r="D6165" s="1"/>
    </row>
    <row r="6166" spans="4:4" x14ac:dyDescent="0.25">
      <c r="D6166" s="1"/>
    </row>
    <row r="6167" spans="4:4" x14ac:dyDescent="0.25">
      <c r="D6167" s="1"/>
    </row>
    <row r="6168" spans="4:4" x14ac:dyDescent="0.25">
      <c r="D6168" s="1"/>
    </row>
    <row r="6169" spans="4:4" x14ac:dyDescent="0.25">
      <c r="D6169" s="1"/>
    </row>
    <row r="6170" spans="4:4" x14ac:dyDescent="0.25">
      <c r="D6170" s="1"/>
    </row>
    <row r="6171" spans="4:4" x14ac:dyDescent="0.25">
      <c r="D6171" s="1"/>
    </row>
    <row r="6172" spans="4:4" x14ac:dyDescent="0.25">
      <c r="D6172" s="1"/>
    </row>
    <row r="6173" spans="4:4" x14ac:dyDescent="0.25">
      <c r="D6173" s="1"/>
    </row>
    <row r="6174" spans="4:4" x14ac:dyDescent="0.25">
      <c r="D6174" s="1"/>
    </row>
    <row r="6175" spans="4:4" x14ac:dyDescent="0.25">
      <c r="D6175" s="1"/>
    </row>
    <row r="6176" spans="4:4" x14ac:dyDescent="0.25">
      <c r="D6176" s="1"/>
    </row>
    <row r="6177" spans="4:4" x14ac:dyDescent="0.25">
      <c r="D6177" s="1"/>
    </row>
    <row r="6178" spans="4:4" x14ac:dyDescent="0.25">
      <c r="D6178" s="1"/>
    </row>
    <row r="6179" spans="4:4" x14ac:dyDescent="0.25">
      <c r="D6179" s="1"/>
    </row>
    <row r="6180" spans="4:4" x14ac:dyDescent="0.25">
      <c r="D6180" s="1"/>
    </row>
    <row r="6181" spans="4:4" x14ac:dyDescent="0.25">
      <c r="D6181" s="1"/>
    </row>
    <row r="6182" spans="4:4" x14ac:dyDescent="0.25">
      <c r="D6182" s="1"/>
    </row>
    <row r="6183" spans="4:4" x14ac:dyDescent="0.25">
      <c r="D6183" s="1"/>
    </row>
    <row r="6184" spans="4:4" x14ac:dyDescent="0.25">
      <c r="D6184" s="1"/>
    </row>
    <row r="6185" spans="4:4" x14ac:dyDescent="0.25">
      <c r="D6185" s="1"/>
    </row>
    <row r="6186" spans="4:4" x14ac:dyDescent="0.25">
      <c r="D6186" s="1"/>
    </row>
    <row r="6187" spans="4:4" x14ac:dyDescent="0.25">
      <c r="D6187" s="1"/>
    </row>
    <row r="6188" spans="4:4" x14ac:dyDescent="0.25">
      <c r="D6188" s="1"/>
    </row>
    <row r="6189" spans="4:4" x14ac:dyDescent="0.25">
      <c r="D6189" s="1"/>
    </row>
    <row r="6190" spans="4:4" x14ac:dyDescent="0.25">
      <c r="D6190" s="1"/>
    </row>
    <row r="6191" spans="4:4" x14ac:dyDescent="0.25">
      <c r="D6191" s="1"/>
    </row>
    <row r="6192" spans="4:4" x14ac:dyDescent="0.25">
      <c r="D6192" s="1"/>
    </row>
    <row r="6193" spans="4:4" x14ac:dyDescent="0.25">
      <c r="D6193" s="1"/>
    </row>
    <row r="6194" spans="4:4" x14ac:dyDescent="0.25">
      <c r="D6194" s="1"/>
    </row>
    <row r="6195" spans="4:4" x14ac:dyDescent="0.25">
      <c r="D6195" s="1"/>
    </row>
    <row r="6196" spans="4:4" x14ac:dyDescent="0.25">
      <c r="D6196" s="1"/>
    </row>
    <row r="6197" spans="4:4" x14ac:dyDescent="0.25">
      <c r="D6197" s="1"/>
    </row>
    <row r="6198" spans="4:4" x14ac:dyDescent="0.25">
      <c r="D6198" s="1"/>
    </row>
    <row r="6199" spans="4:4" x14ac:dyDescent="0.25">
      <c r="D6199" s="1"/>
    </row>
    <row r="6200" spans="4:4" x14ac:dyDescent="0.25">
      <c r="D6200" s="1"/>
    </row>
    <row r="6201" spans="4:4" x14ac:dyDescent="0.25">
      <c r="D6201" s="1"/>
    </row>
    <row r="6202" spans="4:4" x14ac:dyDescent="0.25">
      <c r="D6202" s="1"/>
    </row>
    <row r="6203" spans="4:4" x14ac:dyDescent="0.25">
      <c r="D6203" s="1"/>
    </row>
    <row r="6204" spans="4:4" x14ac:dyDescent="0.25">
      <c r="D6204" s="1"/>
    </row>
    <row r="6205" spans="4:4" x14ac:dyDescent="0.25">
      <c r="D6205" s="1"/>
    </row>
    <row r="6206" spans="4:4" x14ac:dyDescent="0.25">
      <c r="D6206" s="1"/>
    </row>
    <row r="6207" spans="4:4" x14ac:dyDescent="0.25">
      <c r="D6207" s="1"/>
    </row>
    <row r="6208" spans="4:4" x14ac:dyDescent="0.25">
      <c r="D6208" s="1"/>
    </row>
    <row r="6209" spans="4:4" x14ac:dyDescent="0.25">
      <c r="D6209" s="1"/>
    </row>
    <row r="6210" spans="4:4" x14ac:dyDescent="0.25">
      <c r="D6210" s="1"/>
    </row>
    <row r="6211" spans="4:4" x14ac:dyDescent="0.25">
      <c r="D6211" s="1"/>
    </row>
    <row r="6212" spans="4:4" x14ac:dyDescent="0.25">
      <c r="D6212" s="1"/>
    </row>
    <row r="6213" spans="4:4" x14ac:dyDescent="0.25">
      <c r="D6213" s="1"/>
    </row>
    <row r="6214" spans="4:4" x14ac:dyDescent="0.25">
      <c r="D6214" s="1"/>
    </row>
    <row r="6215" spans="4:4" x14ac:dyDescent="0.25">
      <c r="D6215" s="1"/>
    </row>
    <row r="6216" spans="4:4" x14ac:dyDescent="0.25">
      <c r="D6216" s="1"/>
    </row>
    <row r="6217" spans="4:4" x14ac:dyDescent="0.25">
      <c r="D6217" s="1"/>
    </row>
    <row r="6218" spans="4:4" x14ac:dyDescent="0.25">
      <c r="D6218" s="1"/>
    </row>
    <row r="6219" spans="4:4" x14ac:dyDescent="0.25">
      <c r="D6219" s="1"/>
    </row>
    <row r="6220" spans="4:4" x14ac:dyDescent="0.25">
      <c r="D6220" s="1"/>
    </row>
    <row r="6221" spans="4:4" x14ac:dyDescent="0.25">
      <c r="D6221" s="1"/>
    </row>
    <row r="6222" spans="4:4" x14ac:dyDescent="0.25">
      <c r="D6222" s="1"/>
    </row>
    <row r="6223" spans="4:4" x14ac:dyDescent="0.25">
      <c r="D6223" s="1"/>
    </row>
    <row r="6224" spans="4:4" x14ac:dyDescent="0.25">
      <c r="D6224" s="1"/>
    </row>
    <row r="6225" spans="4:4" x14ac:dyDescent="0.25">
      <c r="D6225" s="1"/>
    </row>
    <row r="6226" spans="4:4" x14ac:dyDescent="0.25">
      <c r="D6226" s="1"/>
    </row>
    <row r="6227" spans="4:4" x14ac:dyDescent="0.25">
      <c r="D6227" s="1"/>
    </row>
    <row r="6228" spans="4:4" x14ac:dyDescent="0.25">
      <c r="D6228" s="1"/>
    </row>
    <row r="6229" spans="4:4" x14ac:dyDescent="0.25">
      <c r="D6229" s="1"/>
    </row>
    <row r="6230" spans="4:4" x14ac:dyDescent="0.25">
      <c r="D6230" s="1"/>
    </row>
    <row r="6231" spans="4:4" x14ac:dyDescent="0.25">
      <c r="D6231" s="1"/>
    </row>
    <row r="6232" spans="4:4" x14ac:dyDescent="0.25">
      <c r="D6232" s="1"/>
    </row>
    <row r="6233" spans="4:4" x14ac:dyDescent="0.25">
      <c r="D6233" s="1"/>
    </row>
    <row r="6234" spans="4:4" x14ac:dyDescent="0.25">
      <c r="D6234" s="1"/>
    </row>
    <row r="6235" spans="4:4" x14ac:dyDescent="0.25">
      <c r="D6235" s="1"/>
    </row>
    <row r="6236" spans="4:4" x14ac:dyDescent="0.25">
      <c r="D6236" s="1"/>
    </row>
    <row r="6237" spans="4:4" x14ac:dyDescent="0.25">
      <c r="D6237" s="1"/>
    </row>
    <row r="6238" spans="4:4" x14ac:dyDescent="0.25">
      <c r="D6238" s="1"/>
    </row>
    <row r="6239" spans="4:4" x14ac:dyDescent="0.25">
      <c r="D6239" s="1"/>
    </row>
    <row r="6240" spans="4:4" x14ac:dyDescent="0.25">
      <c r="D6240" s="1"/>
    </row>
    <row r="6241" spans="4:4" x14ac:dyDescent="0.25">
      <c r="D6241" s="1"/>
    </row>
    <row r="6242" spans="4:4" x14ac:dyDescent="0.25">
      <c r="D6242" s="1"/>
    </row>
    <row r="6243" spans="4:4" x14ac:dyDescent="0.25">
      <c r="D6243" s="1"/>
    </row>
    <row r="6244" spans="4:4" x14ac:dyDescent="0.25">
      <c r="D6244" s="1"/>
    </row>
    <row r="6245" spans="4:4" x14ac:dyDescent="0.25">
      <c r="D6245" s="1"/>
    </row>
    <row r="6246" spans="4:4" x14ac:dyDescent="0.25">
      <c r="D6246" s="1"/>
    </row>
    <row r="6247" spans="4:4" x14ac:dyDescent="0.25">
      <c r="D6247" s="1"/>
    </row>
    <row r="6248" spans="4:4" x14ac:dyDescent="0.25">
      <c r="D6248" s="1"/>
    </row>
    <row r="6249" spans="4:4" x14ac:dyDescent="0.25">
      <c r="D6249" s="1"/>
    </row>
    <row r="6250" spans="4:4" x14ac:dyDescent="0.25">
      <c r="D6250" s="1"/>
    </row>
    <row r="6251" spans="4:4" x14ac:dyDescent="0.25">
      <c r="D6251" s="1"/>
    </row>
    <row r="6252" spans="4:4" x14ac:dyDescent="0.25">
      <c r="D6252" s="1"/>
    </row>
    <row r="6253" spans="4:4" x14ac:dyDescent="0.25">
      <c r="D6253" s="1"/>
    </row>
    <row r="6254" spans="4:4" x14ac:dyDescent="0.25">
      <c r="D6254" s="1"/>
    </row>
    <row r="6255" spans="4:4" x14ac:dyDescent="0.25">
      <c r="D6255" s="1"/>
    </row>
    <row r="6256" spans="4:4" x14ac:dyDescent="0.25">
      <c r="D6256" s="1"/>
    </row>
    <row r="6257" spans="4:4" x14ac:dyDescent="0.25">
      <c r="D6257" s="1"/>
    </row>
    <row r="6258" spans="4:4" x14ac:dyDescent="0.25">
      <c r="D6258" s="1"/>
    </row>
    <row r="6259" spans="4:4" x14ac:dyDescent="0.25">
      <c r="D6259" s="1"/>
    </row>
    <row r="6260" spans="4:4" x14ac:dyDescent="0.25">
      <c r="D6260" s="1"/>
    </row>
    <row r="6261" spans="4:4" x14ac:dyDescent="0.25">
      <c r="D6261" s="1"/>
    </row>
    <row r="6262" spans="4:4" x14ac:dyDescent="0.25">
      <c r="D6262" s="1"/>
    </row>
    <row r="6263" spans="4:4" x14ac:dyDescent="0.25">
      <c r="D6263" s="1"/>
    </row>
    <row r="6264" spans="4:4" x14ac:dyDescent="0.25">
      <c r="D6264" s="1"/>
    </row>
    <row r="6265" spans="4:4" x14ac:dyDescent="0.25">
      <c r="D6265" s="1"/>
    </row>
    <row r="6266" spans="4:4" x14ac:dyDescent="0.25">
      <c r="D6266" s="1"/>
    </row>
    <row r="6267" spans="4:4" x14ac:dyDescent="0.25">
      <c r="D6267" s="1"/>
    </row>
    <row r="6268" spans="4:4" x14ac:dyDescent="0.25">
      <c r="D6268" s="1"/>
    </row>
    <row r="6269" spans="4:4" x14ac:dyDescent="0.25">
      <c r="D6269" s="1"/>
    </row>
    <row r="6270" spans="4:4" x14ac:dyDescent="0.25">
      <c r="D6270" s="1"/>
    </row>
    <row r="6271" spans="4:4" x14ac:dyDescent="0.25">
      <c r="D6271" s="1"/>
    </row>
    <row r="6272" spans="4:4" x14ac:dyDescent="0.25">
      <c r="D6272" s="1"/>
    </row>
    <row r="6273" spans="4:4" x14ac:dyDescent="0.25">
      <c r="D6273" s="1"/>
    </row>
    <row r="6274" spans="4:4" x14ac:dyDescent="0.25">
      <c r="D6274" s="1"/>
    </row>
    <row r="6275" spans="4:4" x14ac:dyDescent="0.25">
      <c r="D6275" s="1"/>
    </row>
    <row r="6276" spans="4:4" x14ac:dyDescent="0.25">
      <c r="D6276" s="1"/>
    </row>
    <row r="6277" spans="4:4" x14ac:dyDescent="0.25">
      <c r="D6277" s="1"/>
    </row>
    <row r="6278" spans="4:4" x14ac:dyDescent="0.25">
      <c r="D6278" s="1"/>
    </row>
    <row r="6279" spans="4:4" x14ac:dyDescent="0.25">
      <c r="D6279" s="1"/>
    </row>
    <row r="6280" spans="4:4" x14ac:dyDescent="0.25">
      <c r="D6280" s="1"/>
    </row>
    <row r="6281" spans="4:4" x14ac:dyDescent="0.25">
      <c r="D6281" s="1"/>
    </row>
    <row r="6282" spans="4:4" x14ac:dyDescent="0.25">
      <c r="D6282" s="1"/>
    </row>
    <row r="6283" spans="4:4" x14ac:dyDescent="0.25">
      <c r="D6283" s="1"/>
    </row>
    <row r="6284" spans="4:4" x14ac:dyDescent="0.25">
      <c r="D6284" s="1"/>
    </row>
    <row r="6285" spans="4:4" x14ac:dyDescent="0.25">
      <c r="D6285" s="1"/>
    </row>
    <row r="6286" spans="4:4" x14ac:dyDescent="0.25">
      <c r="D6286" s="1"/>
    </row>
    <row r="6287" spans="4:4" x14ac:dyDescent="0.25">
      <c r="D6287" s="1"/>
    </row>
    <row r="6288" spans="4:4" x14ac:dyDescent="0.25">
      <c r="D6288" s="1"/>
    </row>
    <row r="6289" spans="4:4" x14ac:dyDescent="0.25">
      <c r="D6289" s="1"/>
    </row>
    <row r="6290" spans="4:4" x14ac:dyDescent="0.25">
      <c r="D6290" s="1"/>
    </row>
    <row r="6291" spans="4:4" x14ac:dyDescent="0.25">
      <c r="D6291" s="1"/>
    </row>
    <row r="6292" spans="4:4" x14ac:dyDescent="0.25">
      <c r="D6292" s="1"/>
    </row>
    <row r="6293" spans="4:4" x14ac:dyDescent="0.25">
      <c r="D6293" s="1"/>
    </row>
    <row r="6294" spans="4:4" x14ac:dyDescent="0.25">
      <c r="D6294" s="1"/>
    </row>
    <row r="6295" spans="4:4" x14ac:dyDescent="0.25">
      <c r="D6295" s="1"/>
    </row>
    <row r="6296" spans="4:4" x14ac:dyDescent="0.25">
      <c r="D6296" s="1"/>
    </row>
    <row r="6297" spans="4:4" x14ac:dyDescent="0.25">
      <c r="D6297" s="1"/>
    </row>
    <row r="6298" spans="4:4" x14ac:dyDescent="0.25">
      <c r="D6298" s="1"/>
    </row>
    <row r="6299" spans="4:4" x14ac:dyDescent="0.25">
      <c r="D6299" s="1"/>
    </row>
    <row r="6300" spans="4:4" x14ac:dyDescent="0.25">
      <c r="D6300" s="1"/>
    </row>
    <row r="6301" spans="4:4" x14ac:dyDescent="0.25">
      <c r="D6301" s="1"/>
    </row>
    <row r="6302" spans="4:4" x14ac:dyDescent="0.25">
      <c r="D6302" s="1"/>
    </row>
    <row r="6303" spans="4:4" x14ac:dyDescent="0.25">
      <c r="D6303" s="1"/>
    </row>
    <row r="6304" spans="4:4" x14ac:dyDescent="0.25">
      <c r="D6304" s="1"/>
    </row>
    <row r="6305" spans="4:4" x14ac:dyDescent="0.25">
      <c r="D6305" s="1"/>
    </row>
    <row r="6306" spans="4:4" x14ac:dyDescent="0.25">
      <c r="D6306" s="1"/>
    </row>
    <row r="6307" spans="4:4" x14ac:dyDescent="0.25">
      <c r="D6307" s="1"/>
    </row>
    <row r="6308" spans="4:4" x14ac:dyDescent="0.25">
      <c r="D6308" s="1"/>
    </row>
    <row r="6309" spans="4:4" x14ac:dyDescent="0.25">
      <c r="D6309" s="1"/>
    </row>
    <row r="6310" spans="4:4" x14ac:dyDescent="0.25">
      <c r="D6310" s="1"/>
    </row>
    <row r="6311" spans="4:4" x14ac:dyDescent="0.25">
      <c r="D6311" s="1"/>
    </row>
    <row r="6312" spans="4:4" x14ac:dyDescent="0.25">
      <c r="D6312" s="1"/>
    </row>
    <row r="6313" spans="4:4" x14ac:dyDescent="0.25">
      <c r="D6313" s="1"/>
    </row>
    <row r="6314" spans="4:4" x14ac:dyDescent="0.25">
      <c r="D6314" s="1"/>
    </row>
    <row r="6315" spans="4:4" x14ac:dyDescent="0.25">
      <c r="D6315" s="1"/>
    </row>
    <row r="6316" spans="4:4" x14ac:dyDescent="0.25">
      <c r="D6316" s="1"/>
    </row>
    <row r="6317" spans="4:4" x14ac:dyDescent="0.25">
      <c r="D6317" s="1"/>
    </row>
    <row r="6318" spans="4:4" x14ac:dyDescent="0.25">
      <c r="D6318" s="1"/>
    </row>
    <row r="6319" spans="4:4" x14ac:dyDescent="0.25">
      <c r="D6319" s="1"/>
    </row>
    <row r="6320" spans="4:4" x14ac:dyDescent="0.25">
      <c r="D6320" s="1"/>
    </row>
    <row r="6321" spans="4:4" x14ac:dyDescent="0.25">
      <c r="D6321" s="1"/>
    </row>
    <row r="6322" spans="4:4" x14ac:dyDescent="0.25">
      <c r="D6322" s="1"/>
    </row>
    <row r="6323" spans="4:4" x14ac:dyDescent="0.25">
      <c r="D6323" s="1"/>
    </row>
    <row r="6324" spans="4:4" x14ac:dyDescent="0.25">
      <c r="D6324" s="1"/>
    </row>
    <row r="6325" spans="4:4" x14ac:dyDescent="0.25">
      <c r="D6325" s="1"/>
    </row>
    <row r="6326" spans="4:4" x14ac:dyDescent="0.25">
      <c r="D6326" s="1"/>
    </row>
    <row r="6327" spans="4:4" x14ac:dyDescent="0.25">
      <c r="D6327" s="1"/>
    </row>
    <row r="6328" spans="4:4" x14ac:dyDescent="0.25">
      <c r="D6328" s="1"/>
    </row>
    <row r="6329" spans="4:4" x14ac:dyDescent="0.25">
      <c r="D6329" s="1"/>
    </row>
    <row r="6330" spans="4:4" x14ac:dyDescent="0.25">
      <c r="D6330" s="1"/>
    </row>
    <row r="6331" spans="4:4" x14ac:dyDescent="0.25">
      <c r="D6331" s="1"/>
    </row>
    <row r="6332" spans="4:4" x14ac:dyDescent="0.25">
      <c r="D6332" s="1"/>
    </row>
    <row r="6333" spans="4:4" x14ac:dyDescent="0.25">
      <c r="D6333" s="1"/>
    </row>
    <row r="6334" spans="4:4" x14ac:dyDescent="0.25">
      <c r="D6334" s="1"/>
    </row>
    <row r="6335" spans="4:4" x14ac:dyDescent="0.25">
      <c r="D6335" s="1"/>
    </row>
    <row r="6336" spans="4:4" x14ac:dyDescent="0.25">
      <c r="D6336" s="1"/>
    </row>
    <row r="6337" spans="4:4" x14ac:dyDescent="0.25">
      <c r="D6337" s="1"/>
    </row>
    <row r="6338" spans="4:4" x14ac:dyDescent="0.25">
      <c r="D6338" s="1"/>
    </row>
    <row r="6339" spans="4:4" x14ac:dyDescent="0.25">
      <c r="D6339" s="1"/>
    </row>
    <row r="6340" spans="4:4" x14ac:dyDescent="0.25">
      <c r="D6340" s="1"/>
    </row>
    <row r="6341" spans="4:4" x14ac:dyDescent="0.25">
      <c r="D6341" s="1"/>
    </row>
    <row r="6342" spans="4:4" x14ac:dyDescent="0.25">
      <c r="D6342" s="1"/>
    </row>
    <row r="6343" spans="4:4" x14ac:dyDescent="0.25">
      <c r="D6343" s="1"/>
    </row>
    <row r="6344" spans="4:4" x14ac:dyDescent="0.25">
      <c r="D6344" s="1"/>
    </row>
    <row r="6345" spans="4:4" x14ac:dyDescent="0.25">
      <c r="D6345" s="1"/>
    </row>
    <row r="6346" spans="4:4" x14ac:dyDescent="0.25">
      <c r="D6346" s="1"/>
    </row>
    <row r="6347" spans="4:4" x14ac:dyDescent="0.25">
      <c r="D6347" s="1"/>
    </row>
    <row r="6348" spans="4:4" x14ac:dyDescent="0.25">
      <c r="D6348" s="1"/>
    </row>
    <row r="6349" spans="4:4" x14ac:dyDescent="0.25">
      <c r="D6349" s="1"/>
    </row>
    <row r="6350" spans="4:4" x14ac:dyDescent="0.25">
      <c r="D6350" s="1"/>
    </row>
    <row r="6351" spans="4:4" x14ac:dyDescent="0.25">
      <c r="D6351" s="1"/>
    </row>
    <row r="6352" spans="4:4" x14ac:dyDescent="0.25">
      <c r="D6352" s="1"/>
    </row>
    <row r="6353" spans="4:4" x14ac:dyDescent="0.25">
      <c r="D6353" s="1"/>
    </row>
    <row r="6354" spans="4:4" x14ac:dyDescent="0.25">
      <c r="D6354" s="1"/>
    </row>
    <row r="6355" spans="4:4" x14ac:dyDescent="0.25">
      <c r="D6355" s="1"/>
    </row>
    <row r="6356" spans="4:4" x14ac:dyDescent="0.25">
      <c r="D6356" s="1"/>
    </row>
    <row r="6357" spans="4:4" x14ac:dyDescent="0.25">
      <c r="D6357" s="1"/>
    </row>
    <row r="6358" spans="4:4" x14ac:dyDescent="0.25">
      <c r="D6358" s="1"/>
    </row>
    <row r="6359" spans="4:4" x14ac:dyDescent="0.25">
      <c r="D6359" s="1"/>
    </row>
    <row r="6360" spans="4:4" x14ac:dyDescent="0.25">
      <c r="D6360" s="1"/>
    </row>
    <row r="6361" spans="4:4" x14ac:dyDescent="0.25">
      <c r="D6361" s="1"/>
    </row>
    <row r="6362" spans="4:4" x14ac:dyDescent="0.25">
      <c r="D6362" s="1"/>
    </row>
    <row r="6363" spans="4:4" x14ac:dyDescent="0.25">
      <c r="D6363" s="1"/>
    </row>
    <row r="6364" spans="4:4" x14ac:dyDescent="0.25">
      <c r="D6364" s="1"/>
    </row>
    <row r="6365" spans="4:4" x14ac:dyDescent="0.25">
      <c r="D6365" s="1"/>
    </row>
    <row r="6366" spans="4:4" x14ac:dyDescent="0.25">
      <c r="D6366" s="1"/>
    </row>
    <row r="6367" spans="4:4" x14ac:dyDescent="0.25">
      <c r="D6367" s="1"/>
    </row>
    <row r="6368" spans="4:4" x14ac:dyDescent="0.25">
      <c r="D6368" s="1"/>
    </row>
    <row r="6369" spans="4:4" x14ac:dyDescent="0.25">
      <c r="D6369" s="1"/>
    </row>
    <row r="6370" spans="4:4" x14ac:dyDescent="0.25">
      <c r="D6370" s="1"/>
    </row>
    <row r="6371" spans="4:4" x14ac:dyDescent="0.25">
      <c r="D6371" s="1"/>
    </row>
    <row r="6372" spans="4:4" x14ac:dyDescent="0.25">
      <c r="D6372" s="1"/>
    </row>
    <row r="6373" spans="4:4" x14ac:dyDescent="0.25">
      <c r="D6373" s="1"/>
    </row>
    <row r="6374" spans="4:4" x14ac:dyDescent="0.25">
      <c r="D6374" s="1"/>
    </row>
    <row r="6375" spans="4:4" x14ac:dyDescent="0.25">
      <c r="D6375" s="1"/>
    </row>
    <row r="6376" spans="4:4" x14ac:dyDescent="0.25">
      <c r="D6376" s="1"/>
    </row>
    <row r="6377" spans="4:4" x14ac:dyDescent="0.25">
      <c r="D6377" s="1"/>
    </row>
    <row r="6378" spans="4:4" x14ac:dyDescent="0.25">
      <c r="D6378" s="1"/>
    </row>
    <row r="6379" spans="4:4" x14ac:dyDescent="0.25">
      <c r="D6379" s="1"/>
    </row>
    <row r="6380" spans="4:4" x14ac:dyDescent="0.25">
      <c r="D6380" s="1"/>
    </row>
    <row r="6381" spans="4:4" x14ac:dyDescent="0.25">
      <c r="D6381" s="1"/>
    </row>
    <row r="6382" spans="4:4" x14ac:dyDescent="0.25">
      <c r="D6382" s="1"/>
    </row>
    <row r="6383" spans="4:4" x14ac:dyDescent="0.25">
      <c r="D6383" s="1"/>
    </row>
    <row r="6384" spans="4:4" x14ac:dyDescent="0.25">
      <c r="D6384" s="1"/>
    </row>
    <row r="6385" spans="4:4" x14ac:dyDescent="0.25">
      <c r="D6385" s="1"/>
    </row>
    <row r="6386" spans="4:4" x14ac:dyDescent="0.25">
      <c r="D6386" s="1"/>
    </row>
    <row r="6387" spans="4:4" x14ac:dyDescent="0.25">
      <c r="D6387" s="1"/>
    </row>
    <row r="6388" spans="4:4" x14ac:dyDescent="0.25">
      <c r="D6388" s="1"/>
    </row>
    <row r="6389" spans="4:4" x14ac:dyDescent="0.25">
      <c r="D6389" s="1"/>
    </row>
    <row r="6390" spans="4:4" x14ac:dyDescent="0.25">
      <c r="D6390" s="1"/>
    </row>
    <row r="6391" spans="4:4" x14ac:dyDescent="0.25">
      <c r="D6391" s="1"/>
    </row>
    <row r="6392" spans="4:4" x14ac:dyDescent="0.25">
      <c r="D6392" s="1"/>
    </row>
    <row r="6393" spans="4:4" x14ac:dyDescent="0.25">
      <c r="D6393" s="1"/>
    </row>
    <row r="6394" spans="4:4" x14ac:dyDescent="0.25">
      <c r="D6394" s="1"/>
    </row>
    <row r="6395" spans="4:4" x14ac:dyDescent="0.25">
      <c r="D6395" s="1"/>
    </row>
    <row r="6396" spans="4:4" x14ac:dyDescent="0.25">
      <c r="D6396" s="1"/>
    </row>
    <row r="6397" spans="4:4" x14ac:dyDescent="0.25">
      <c r="D6397" s="1"/>
    </row>
    <row r="6398" spans="4:4" x14ac:dyDescent="0.25">
      <c r="D6398" s="1"/>
    </row>
    <row r="6399" spans="4:4" x14ac:dyDescent="0.25">
      <c r="D6399" s="1"/>
    </row>
    <row r="6400" spans="4:4" x14ac:dyDescent="0.25">
      <c r="D6400" s="1"/>
    </row>
    <row r="6401" spans="4:4" x14ac:dyDescent="0.25">
      <c r="D6401" s="1"/>
    </row>
    <row r="6402" spans="4:4" x14ac:dyDescent="0.25">
      <c r="D6402" s="1"/>
    </row>
    <row r="6403" spans="4:4" x14ac:dyDescent="0.25">
      <c r="D6403" s="1"/>
    </row>
    <row r="6404" spans="4:4" x14ac:dyDescent="0.25">
      <c r="D6404" s="1"/>
    </row>
    <row r="6405" spans="4:4" x14ac:dyDescent="0.25">
      <c r="D6405" s="1"/>
    </row>
    <row r="6406" spans="4:4" x14ac:dyDescent="0.25">
      <c r="D6406" s="1"/>
    </row>
    <row r="6407" spans="4:4" x14ac:dyDescent="0.25">
      <c r="D6407" s="1"/>
    </row>
    <row r="6408" spans="4:4" x14ac:dyDescent="0.25">
      <c r="D6408" s="1"/>
    </row>
    <row r="6409" spans="4:4" x14ac:dyDescent="0.25">
      <c r="D6409" s="1"/>
    </row>
    <row r="6410" spans="4:4" x14ac:dyDescent="0.25">
      <c r="D6410" s="1"/>
    </row>
    <row r="6411" spans="4:4" x14ac:dyDescent="0.25">
      <c r="D6411" s="1"/>
    </row>
    <row r="6412" spans="4:4" x14ac:dyDescent="0.25">
      <c r="D6412" s="1"/>
    </row>
    <row r="6413" spans="4:4" x14ac:dyDescent="0.25">
      <c r="D6413" s="1"/>
    </row>
    <row r="6414" spans="4:4" x14ac:dyDescent="0.25">
      <c r="D6414" s="1"/>
    </row>
    <row r="6415" spans="4:4" x14ac:dyDescent="0.25">
      <c r="D6415" s="1"/>
    </row>
    <row r="6416" spans="4:4" x14ac:dyDescent="0.25">
      <c r="D6416" s="1"/>
    </row>
    <row r="6417" spans="4:4" x14ac:dyDescent="0.25">
      <c r="D6417" s="1"/>
    </row>
    <row r="6418" spans="4:4" x14ac:dyDescent="0.25">
      <c r="D6418" s="1"/>
    </row>
    <row r="6419" spans="4:4" x14ac:dyDescent="0.25">
      <c r="D6419" s="1"/>
    </row>
    <row r="6420" spans="4:4" x14ac:dyDescent="0.25">
      <c r="D6420" s="1"/>
    </row>
    <row r="6421" spans="4:4" x14ac:dyDescent="0.25">
      <c r="D6421" s="1"/>
    </row>
    <row r="6422" spans="4:4" x14ac:dyDescent="0.25">
      <c r="D6422" s="1"/>
    </row>
    <row r="6423" spans="4:4" x14ac:dyDescent="0.25">
      <c r="D6423" s="1"/>
    </row>
    <row r="6424" spans="4:4" x14ac:dyDescent="0.25">
      <c r="D6424" s="1"/>
    </row>
    <row r="6425" spans="4:4" x14ac:dyDescent="0.25">
      <c r="D6425" s="1"/>
    </row>
    <row r="6426" spans="4:4" x14ac:dyDescent="0.25">
      <c r="D6426" s="1"/>
    </row>
    <row r="6427" spans="4:4" x14ac:dyDescent="0.25">
      <c r="D6427" s="1"/>
    </row>
    <row r="6428" spans="4:4" x14ac:dyDescent="0.25">
      <c r="D6428" s="1"/>
    </row>
    <row r="6429" spans="4:4" x14ac:dyDescent="0.25">
      <c r="D6429" s="1"/>
    </row>
    <row r="6430" spans="4:4" x14ac:dyDescent="0.25">
      <c r="D6430" s="1"/>
    </row>
    <row r="6431" spans="4:4" x14ac:dyDescent="0.25">
      <c r="D6431" s="1"/>
    </row>
    <row r="6432" spans="4:4" x14ac:dyDescent="0.25">
      <c r="D6432" s="1"/>
    </row>
    <row r="6433" spans="4:4" x14ac:dyDescent="0.25">
      <c r="D6433" s="1"/>
    </row>
    <row r="6434" spans="4:4" x14ac:dyDescent="0.25">
      <c r="D6434" s="1"/>
    </row>
    <row r="6435" spans="4:4" x14ac:dyDescent="0.25">
      <c r="D6435" s="1"/>
    </row>
    <row r="6436" spans="4:4" x14ac:dyDescent="0.25">
      <c r="D6436" s="1"/>
    </row>
    <row r="6437" spans="4:4" x14ac:dyDescent="0.25">
      <c r="D6437" s="1"/>
    </row>
    <row r="6438" spans="4:4" x14ac:dyDescent="0.25">
      <c r="D6438" s="1"/>
    </row>
    <row r="6439" spans="4:4" x14ac:dyDescent="0.25">
      <c r="D6439" s="1"/>
    </row>
    <row r="6440" spans="4:4" x14ac:dyDescent="0.25">
      <c r="D6440" s="1"/>
    </row>
    <row r="6441" spans="4:4" x14ac:dyDescent="0.25">
      <c r="D6441" s="1"/>
    </row>
    <row r="6442" spans="4:4" x14ac:dyDescent="0.25">
      <c r="D6442" s="1"/>
    </row>
    <row r="6443" spans="4:4" x14ac:dyDescent="0.25">
      <c r="D6443" s="1"/>
    </row>
    <row r="6444" spans="4:4" x14ac:dyDescent="0.25">
      <c r="D6444" s="1"/>
    </row>
    <row r="6445" spans="4:4" x14ac:dyDescent="0.25">
      <c r="D6445" s="1"/>
    </row>
    <row r="6446" spans="4:4" x14ac:dyDescent="0.25">
      <c r="D6446" s="1"/>
    </row>
    <row r="6447" spans="4:4" x14ac:dyDescent="0.25">
      <c r="D6447" s="1"/>
    </row>
    <row r="6448" spans="4:4" x14ac:dyDescent="0.25">
      <c r="D6448" s="1"/>
    </row>
    <row r="6449" spans="4:4" x14ac:dyDescent="0.25">
      <c r="D6449" s="1"/>
    </row>
    <row r="6450" spans="4:4" x14ac:dyDescent="0.25">
      <c r="D6450" s="1"/>
    </row>
    <row r="6451" spans="4:4" x14ac:dyDescent="0.25">
      <c r="D6451" s="1"/>
    </row>
    <row r="6452" spans="4:4" x14ac:dyDescent="0.25">
      <c r="D6452" s="1"/>
    </row>
    <row r="6453" spans="4:4" x14ac:dyDescent="0.25">
      <c r="D6453" s="1"/>
    </row>
    <row r="6454" spans="4:4" x14ac:dyDescent="0.25">
      <c r="D6454" s="1"/>
    </row>
    <row r="6455" spans="4:4" x14ac:dyDescent="0.25">
      <c r="D6455" s="1"/>
    </row>
    <row r="6456" spans="4:4" x14ac:dyDescent="0.25">
      <c r="D6456" s="1"/>
    </row>
    <row r="6457" spans="4:4" x14ac:dyDescent="0.25">
      <c r="D6457" s="1"/>
    </row>
    <row r="6458" spans="4:4" x14ac:dyDescent="0.25">
      <c r="D6458" s="1"/>
    </row>
    <row r="6459" spans="4:4" x14ac:dyDescent="0.25">
      <c r="D6459" s="1"/>
    </row>
    <row r="6460" spans="4:4" x14ac:dyDescent="0.25">
      <c r="D6460" s="1"/>
    </row>
    <row r="6461" spans="4:4" x14ac:dyDescent="0.25">
      <c r="D6461" s="1"/>
    </row>
    <row r="6462" spans="4:4" x14ac:dyDescent="0.25">
      <c r="D6462" s="1"/>
    </row>
    <row r="6463" spans="4:4" x14ac:dyDescent="0.25">
      <c r="D6463" s="1"/>
    </row>
    <row r="6464" spans="4:4" x14ac:dyDescent="0.25">
      <c r="D6464" s="1"/>
    </row>
    <row r="6465" spans="4:4" x14ac:dyDescent="0.25">
      <c r="D6465" s="1"/>
    </row>
    <row r="6466" spans="4:4" x14ac:dyDescent="0.25">
      <c r="D6466" s="1"/>
    </row>
    <row r="6467" spans="4:4" x14ac:dyDescent="0.25">
      <c r="D6467" s="1"/>
    </row>
    <row r="6468" spans="4:4" x14ac:dyDescent="0.25">
      <c r="D6468" s="1"/>
    </row>
    <row r="6469" spans="4:4" x14ac:dyDescent="0.25">
      <c r="D6469" s="1"/>
    </row>
    <row r="6470" spans="4:4" x14ac:dyDescent="0.25">
      <c r="D6470" s="1"/>
    </row>
    <row r="6471" spans="4:4" x14ac:dyDescent="0.25">
      <c r="D6471" s="1"/>
    </row>
    <row r="6472" spans="4:4" x14ac:dyDescent="0.25">
      <c r="D6472" s="1"/>
    </row>
    <row r="6473" spans="4:4" x14ac:dyDescent="0.25">
      <c r="D6473" s="1"/>
    </row>
    <row r="6474" spans="4:4" x14ac:dyDescent="0.25">
      <c r="D6474" s="1"/>
    </row>
    <row r="6475" spans="4:4" x14ac:dyDescent="0.25">
      <c r="D6475" s="1"/>
    </row>
    <row r="6476" spans="4:4" x14ac:dyDescent="0.25">
      <c r="D6476" s="1"/>
    </row>
    <row r="6477" spans="4:4" x14ac:dyDescent="0.25">
      <c r="D6477" s="1"/>
    </row>
    <row r="6478" spans="4:4" x14ac:dyDescent="0.25">
      <c r="D6478" s="1"/>
    </row>
    <row r="6479" spans="4:4" x14ac:dyDescent="0.25">
      <c r="D6479" s="1"/>
    </row>
    <row r="6480" spans="4:4" x14ac:dyDescent="0.25">
      <c r="D6480" s="1"/>
    </row>
    <row r="6481" spans="4:4" x14ac:dyDescent="0.25">
      <c r="D6481" s="1"/>
    </row>
    <row r="6482" spans="4:4" x14ac:dyDescent="0.25">
      <c r="D6482" s="1"/>
    </row>
    <row r="6483" spans="4:4" x14ac:dyDescent="0.25">
      <c r="D6483" s="1"/>
    </row>
    <row r="6484" spans="4:4" x14ac:dyDescent="0.25">
      <c r="D6484" s="1"/>
    </row>
    <row r="6485" spans="4:4" x14ac:dyDescent="0.25">
      <c r="D6485" s="1"/>
    </row>
    <row r="6486" spans="4:4" x14ac:dyDescent="0.25">
      <c r="D6486" s="1"/>
    </row>
    <row r="6487" spans="4:4" x14ac:dyDescent="0.25">
      <c r="D6487" s="1"/>
    </row>
    <row r="6488" spans="4:4" x14ac:dyDescent="0.25">
      <c r="D6488" s="1"/>
    </row>
    <row r="6489" spans="4:4" x14ac:dyDescent="0.25">
      <c r="D6489" s="1"/>
    </row>
    <row r="6490" spans="4:4" x14ac:dyDescent="0.25">
      <c r="D6490" s="1"/>
    </row>
    <row r="6491" spans="4:4" x14ac:dyDescent="0.25">
      <c r="D6491" s="1"/>
    </row>
    <row r="6492" spans="4:4" x14ac:dyDescent="0.25">
      <c r="D6492" s="1"/>
    </row>
    <row r="6493" spans="4:4" x14ac:dyDescent="0.25">
      <c r="D6493" s="1"/>
    </row>
    <row r="6494" spans="4:4" x14ac:dyDescent="0.25">
      <c r="D6494" s="1"/>
    </row>
    <row r="6495" spans="4:4" x14ac:dyDescent="0.25">
      <c r="D6495" s="1"/>
    </row>
    <row r="6496" spans="4:4" x14ac:dyDescent="0.25">
      <c r="D6496" s="1"/>
    </row>
    <row r="6497" spans="4:4" x14ac:dyDescent="0.25">
      <c r="D6497" s="1"/>
    </row>
    <row r="6498" spans="4:4" x14ac:dyDescent="0.25">
      <c r="D6498" s="1"/>
    </row>
    <row r="6499" spans="4:4" x14ac:dyDescent="0.25">
      <c r="D6499" s="1"/>
    </row>
    <row r="6500" spans="4:4" x14ac:dyDescent="0.25">
      <c r="D6500" s="1"/>
    </row>
    <row r="6501" spans="4:4" x14ac:dyDescent="0.25">
      <c r="D6501" s="1"/>
    </row>
    <row r="6502" spans="4:4" x14ac:dyDescent="0.25">
      <c r="D6502" s="1"/>
    </row>
    <row r="6503" spans="4:4" x14ac:dyDescent="0.25">
      <c r="D6503" s="1"/>
    </row>
    <row r="6504" spans="4:4" x14ac:dyDescent="0.25">
      <c r="D6504" s="1"/>
    </row>
    <row r="6505" spans="4:4" x14ac:dyDescent="0.25">
      <c r="D6505" s="1"/>
    </row>
    <row r="6506" spans="4:4" x14ac:dyDescent="0.25">
      <c r="D6506" s="1"/>
    </row>
    <row r="6507" spans="4:4" x14ac:dyDescent="0.25">
      <c r="D6507" s="1"/>
    </row>
    <row r="6508" spans="4:4" x14ac:dyDescent="0.25">
      <c r="D6508" s="1"/>
    </row>
    <row r="6509" spans="4:4" x14ac:dyDescent="0.25">
      <c r="D6509" s="1"/>
    </row>
    <row r="6510" spans="4:4" x14ac:dyDescent="0.25">
      <c r="D6510" s="1"/>
    </row>
    <row r="6511" spans="4:4" x14ac:dyDescent="0.25">
      <c r="D6511" s="1"/>
    </row>
    <row r="6512" spans="4:4" x14ac:dyDescent="0.25">
      <c r="D6512" s="1"/>
    </row>
    <row r="6513" spans="4:4" x14ac:dyDescent="0.25">
      <c r="D6513" s="1"/>
    </row>
    <row r="6514" spans="4:4" x14ac:dyDescent="0.25">
      <c r="D6514" s="1"/>
    </row>
    <row r="6515" spans="4:4" x14ac:dyDescent="0.25">
      <c r="D6515" s="1"/>
    </row>
    <row r="6516" spans="4:4" x14ac:dyDescent="0.25">
      <c r="D6516" s="1"/>
    </row>
    <row r="6517" spans="4:4" x14ac:dyDescent="0.25">
      <c r="D6517" s="1"/>
    </row>
    <row r="6518" spans="4:4" x14ac:dyDescent="0.25">
      <c r="D6518" s="1"/>
    </row>
    <row r="6519" spans="4:4" x14ac:dyDescent="0.25">
      <c r="D6519" s="1"/>
    </row>
    <row r="6520" spans="4:4" x14ac:dyDescent="0.25">
      <c r="D6520" s="1"/>
    </row>
    <row r="6521" spans="4:4" x14ac:dyDescent="0.25">
      <c r="D6521" s="1"/>
    </row>
    <row r="6522" spans="4:4" x14ac:dyDescent="0.25">
      <c r="D6522" s="1"/>
    </row>
    <row r="6523" spans="4:4" x14ac:dyDescent="0.25">
      <c r="D6523" s="1"/>
    </row>
    <row r="6524" spans="4:4" x14ac:dyDescent="0.25">
      <c r="D6524" s="1"/>
    </row>
    <row r="6525" spans="4:4" x14ac:dyDescent="0.25">
      <c r="D6525" s="1"/>
    </row>
    <row r="6526" spans="4:4" x14ac:dyDescent="0.25">
      <c r="D6526" s="1"/>
    </row>
    <row r="6527" spans="4:4" x14ac:dyDescent="0.25">
      <c r="D6527" s="1"/>
    </row>
    <row r="6528" spans="4:4" x14ac:dyDescent="0.25">
      <c r="D6528" s="1"/>
    </row>
    <row r="6529" spans="4:4" x14ac:dyDescent="0.25">
      <c r="D6529" s="1"/>
    </row>
    <row r="6530" spans="4:4" x14ac:dyDescent="0.25">
      <c r="D6530" s="1"/>
    </row>
    <row r="6531" spans="4:4" x14ac:dyDescent="0.25">
      <c r="D6531" s="1"/>
    </row>
    <row r="6532" spans="4:4" x14ac:dyDescent="0.25">
      <c r="D6532" s="1"/>
    </row>
    <row r="6533" spans="4:4" x14ac:dyDescent="0.25">
      <c r="D6533" s="1"/>
    </row>
    <row r="6534" spans="4:4" x14ac:dyDescent="0.25">
      <c r="D6534" s="1"/>
    </row>
    <row r="6535" spans="4:4" x14ac:dyDescent="0.25">
      <c r="D6535" s="1"/>
    </row>
    <row r="6536" spans="4:4" x14ac:dyDescent="0.25">
      <c r="D6536" s="1"/>
    </row>
    <row r="6537" spans="4:4" x14ac:dyDescent="0.25">
      <c r="D6537" s="1"/>
    </row>
    <row r="6538" spans="4:4" x14ac:dyDescent="0.25">
      <c r="D6538" s="1"/>
    </row>
    <row r="6539" spans="4:4" x14ac:dyDescent="0.25">
      <c r="D6539" s="1"/>
    </row>
    <row r="6540" spans="4:4" x14ac:dyDescent="0.25">
      <c r="D6540" s="1"/>
    </row>
    <row r="6541" spans="4:4" x14ac:dyDescent="0.25">
      <c r="D6541" s="1"/>
    </row>
    <row r="6542" spans="4:4" x14ac:dyDescent="0.25">
      <c r="D6542" s="1"/>
    </row>
    <row r="6543" spans="4:4" x14ac:dyDescent="0.25">
      <c r="D6543" s="1"/>
    </row>
    <row r="6544" spans="4:4" x14ac:dyDescent="0.25">
      <c r="D6544" s="1"/>
    </row>
    <row r="6545" spans="4:4" x14ac:dyDescent="0.25">
      <c r="D6545" s="1"/>
    </row>
    <row r="6546" spans="4:4" x14ac:dyDescent="0.25">
      <c r="D6546" s="1"/>
    </row>
    <row r="6547" spans="4:4" x14ac:dyDescent="0.25">
      <c r="D6547" s="1"/>
    </row>
    <row r="6548" spans="4:4" x14ac:dyDescent="0.25">
      <c r="D6548" s="1"/>
    </row>
    <row r="6549" spans="4:4" x14ac:dyDescent="0.25">
      <c r="D6549" s="1"/>
    </row>
    <row r="6550" spans="4:4" x14ac:dyDescent="0.25">
      <c r="D6550" s="1"/>
    </row>
    <row r="6551" spans="4:4" x14ac:dyDescent="0.25">
      <c r="D6551" s="1"/>
    </row>
    <row r="6552" spans="4:4" x14ac:dyDescent="0.25">
      <c r="D6552" s="1"/>
    </row>
    <row r="6553" spans="4:4" x14ac:dyDescent="0.25">
      <c r="D6553" s="1"/>
    </row>
    <row r="6554" spans="4:4" x14ac:dyDescent="0.25">
      <c r="D6554" s="1"/>
    </row>
    <row r="6555" spans="4:4" x14ac:dyDescent="0.25">
      <c r="D6555" s="1"/>
    </row>
    <row r="6556" spans="4:4" x14ac:dyDescent="0.25">
      <c r="D6556" s="1"/>
    </row>
    <row r="6557" spans="4:4" x14ac:dyDescent="0.25">
      <c r="D6557" s="1"/>
    </row>
    <row r="6558" spans="4:4" x14ac:dyDescent="0.25">
      <c r="D6558" s="1"/>
    </row>
    <row r="6559" spans="4:4" x14ac:dyDescent="0.25">
      <c r="D6559" s="1"/>
    </row>
    <row r="6560" spans="4:4" x14ac:dyDescent="0.25">
      <c r="D6560" s="1"/>
    </row>
    <row r="6561" spans="4:4" x14ac:dyDescent="0.25">
      <c r="D6561" s="1"/>
    </row>
    <row r="6562" spans="4:4" x14ac:dyDescent="0.25">
      <c r="D6562" s="1"/>
    </row>
    <row r="6563" spans="4:4" x14ac:dyDescent="0.25">
      <c r="D6563" s="1"/>
    </row>
    <row r="6564" spans="4:4" x14ac:dyDescent="0.25">
      <c r="D6564" s="1"/>
    </row>
    <row r="6565" spans="4:4" x14ac:dyDescent="0.25">
      <c r="D6565" s="1"/>
    </row>
    <row r="6566" spans="4:4" x14ac:dyDescent="0.25">
      <c r="D6566" s="1"/>
    </row>
    <row r="6567" spans="4:4" x14ac:dyDescent="0.25">
      <c r="D6567" s="1"/>
    </row>
    <row r="6568" spans="4:4" x14ac:dyDescent="0.25">
      <c r="D6568" s="1"/>
    </row>
    <row r="6569" spans="4:4" x14ac:dyDescent="0.25">
      <c r="D6569" s="1"/>
    </row>
    <row r="6570" spans="4:4" x14ac:dyDescent="0.25">
      <c r="D6570" s="1"/>
    </row>
    <row r="6571" spans="4:4" x14ac:dyDescent="0.25">
      <c r="D6571" s="1"/>
    </row>
    <row r="6572" spans="4:4" x14ac:dyDescent="0.25">
      <c r="D6572" s="1"/>
    </row>
    <row r="6573" spans="4:4" x14ac:dyDescent="0.25">
      <c r="D6573" s="1"/>
    </row>
    <row r="6574" spans="4:4" x14ac:dyDescent="0.25">
      <c r="D6574" s="1"/>
    </row>
    <row r="6575" spans="4:4" x14ac:dyDescent="0.25">
      <c r="D6575" s="1"/>
    </row>
    <row r="6576" spans="4:4" x14ac:dyDescent="0.25">
      <c r="D6576" s="1"/>
    </row>
    <row r="6577" spans="4:4" x14ac:dyDescent="0.25">
      <c r="D6577" s="1"/>
    </row>
    <row r="6578" spans="4:4" x14ac:dyDescent="0.25">
      <c r="D6578" s="1"/>
    </row>
    <row r="6579" spans="4:4" x14ac:dyDescent="0.25">
      <c r="D6579" s="1"/>
    </row>
    <row r="6580" spans="4:4" x14ac:dyDescent="0.25">
      <c r="D6580" s="1"/>
    </row>
    <row r="6581" spans="4:4" x14ac:dyDescent="0.25">
      <c r="D6581" s="1"/>
    </row>
    <row r="6582" spans="4:4" x14ac:dyDescent="0.25">
      <c r="D6582" s="1"/>
    </row>
    <row r="6583" spans="4:4" x14ac:dyDescent="0.25">
      <c r="D6583" s="1"/>
    </row>
    <row r="6584" spans="4:4" x14ac:dyDescent="0.25">
      <c r="D6584" s="1"/>
    </row>
    <row r="6585" spans="4:4" x14ac:dyDescent="0.25">
      <c r="D6585" s="1"/>
    </row>
    <row r="6586" spans="4:4" x14ac:dyDescent="0.25">
      <c r="D6586" s="1"/>
    </row>
    <row r="6587" spans="4:4" x14ac:dyDescent="0.25">
      <c r="D6587" s="1"/>
    </row>
    <row r="6588" spans="4:4" x14ac:dyDescent="0.25">
      <c r="D6588" s="1"/>
    </row>
    <row r="6589" spans="4:4" x14ac:dyDescent="0.25">
      <c r="D6589" s="1"/>
    </row>
    <row r="6590" spans="4:4" x14ac:dyDescent="0.25">
      <c r="D6590" s="1"/>
    </row>
    <row r="6591" spans="4:4" x14ac:dyDescent="0.25">
      <c r="D6591" s="1"/>
    </row>
    <row r="6592" spans="4:4" x14ac:dyDescent="0.25">
      <c r="D6592" s="1"/>
    </row>
    <row r="6593" spans="4:4" x14ac:dyDescent="0.25">
      <c r="D6593" s="1"/>
    </row>
    <row r="6594" spans="4:4" x14ac:dyDescent="0.25">
      <c r="D6594" s="1"/>
    </row>
    <row r="6595" spans="4:4" x14ac:dyDescent="0.25">
      <c r="D6595" s="1"/>
    </row>
    <row r="6596" spans="4:4" x14ac:dyDescent="0.25">
      <c r="D6596" s="1"/>
    </row>
    <row r="6597" spans="4:4" x14ac:dyDescent="0.25">
      <c r="D6597" s="1"/>
    </row>
    <row r="6598" spans="4:4" x14ac:dyDescent="0.25">
      <c r="D6598" s="1"/>
    </row>
    <row r="6599" spans="4:4" x14ac:dyDescent="0.25">
      <c r="D6599" s="1"/>
    </row>
    <row r="6600" spans="4:4" x14ac:dyDescent="0.25">
      <c r="D6600" s="1"/>
    </row>
    <row r="6601" spans="4:4" x14ac:dyDescent="0.25">
      <c r="D6601" s="1"/>
    </row>
    <row r="6602" spans="4:4" x14ac:dyDescent="0.25">
      <c r="D6602" s="1"/>
    </row>
    <row r="6603" spans="4:4" x14ac:dyDescent="0.25">
      <c r="D6603" s="1"/>
    </row>
    <row r="6604" spans="4:4" x14ac:dyDescent="0.25">
      <c r="D6604" s="1"/>
    </row>
    <row r="6605" spans="4:4" x14ac:dyDescent="0.25">
      <c r="D6605" s="1"/>
    </row>
    <row r="6606" spans="4:4" x14ac:dyDescent="0.25">
      <c r="D6606" s="1"/>
    </row>
    <row r="6607" spans="4:4" x14ac:dyDescent="0.25">
      <c r="D6607" s="1"/>
    </row>
    <row r="6608" spans="4:4" x14ac:dyDescent="0.25">
      <c r="D6608" s="1"/>
    </row>
    <row r="6609" spans="4:4" x14ac:dyDescent="0.25">
      <c r="D6609" s="1"/>
    </row>
    <row r="6610" spans="4:4" x14ac:dyDescent="0.25">
      <c r="D6610" s="1"/>
    </row>
    <row r="6611" spans="4:4" x14ac:dyDescent="0.25">
      <c r="D6611" s="1"/>
    </row>
    <row r="6612" spans="4:4" x14ac:dyDescent="0.25">
      <c r="D6612" s="1"/>
    </row>
    <row r="6613" spans="4:4" x14ac:dyDescent="0.25">
      <c r="D6613" s="1"/>
    </row>
    <row r="6614" spans="4:4" x14ac:dyDescent="0.25">
      <c r="D6614" s="1"/>
    </row>
    <row r="6615" spans="4:4" x14ac:dyDescent="0.25">
      <c r="D6615" s="1"/>
    </row>
    <row r="6616" spans="4:4" x14ac:dyDescent="0.25">
      <c r="D6616" s="1"/>
    </row>
    <row r="6617" spans="4:4" x14ac:dyDescent="0.25">
      <c r="D6617" s="1"/>
    </row>
    <row r="6618" spans="4:4" x14ac:dyDescent="0.25">
      <c r="D6618" s="1"/>
    </row>
    <row r="6619" spans="4:4" x14ac:dyDescent="0.25">
      <c r="D6619" s="1"/>
    </row>
    <row r="6620" spans="4:4" x14ac:dyDescent="0.25">
      <c r="D6620" s="1"/>
    </row>
    <row r="6621" spans="4:4" x14ac:dyDescent="0.25">
      <c r="D6621" s="1"/>
    </row>
    <row r="6622" spans="4:4" x14ac:dyDescent="0.25">
      <c r="D6622" s="1"/>
    </row>
    <row r="6623" spans="4:4" x14ac:dyDescent="0.25">
      <c r="D6623" s="1"/>
    </row>
    <row r="6624" spans="4:4" x14ac:dyDescent="0.25">
      <c r="D6624" s="1"/>
    </row>
    <row r="6625" spans="4:4" x14ac:dyDescent="0.25">
      <c r="D6625" s="1"/>
    </row>
    <row r="6626" spans="4:4" x14ac:dyDescent="0.25">
      <c r="D6626" s="1"/>
    </row>
    <row r="6627" spans="4:4" x14ac:dyDescent="0.25">
      <c r="D6627" s="1"/>
    </row>
    <row r="6628" spans="4:4" x14ac:dyDescent="0.25">
      <c r="D6628" s="1"/>
    </row>
    <row r="6629" spans="4:4" x14ac:dyDescent="0.25">
      <c r="D6629" s="1"/>
    </row>
    <row r="6630" spans="4:4" x14ac:dyDescent="0.25">
      <c r="D6630" s="1"/>
    </row>
    <row r="6631" spans="4:4" x14ac:dyDescent="0.25">
      <c r="D6631" s="1"/>
    </row>
    <row r="6632" spans="4:4" x14ac:dyDescent="0.25">
      <c r="D6632" s="1"/>
    </row>
    <row r="6633" spans="4:4" x14ac:dyDescent="0.25">
      <c r="D6633" s="1"/>
    </row>
    <row r="6634" spans="4:4" x14ac:dyDescent="0.25">
      <c r="D6634" s="1"/>
    </row>
    <row r="6635" spans="4:4" x14ac:dyDescent="0.25">
      <c r="D6635" s="1"/>
    </row>
    <row r="6636" spans="4:4" x14ac:dyDescent="0.25">
      <c r="D6636" s="1"/>
    </row>
    <row r="6637" spans="4:4" x14ac:dyDescent="0.25">
      <c r="D6637" s="1"/>
    </row>
    <row r="6638" spans="4:4" x14ac:dyDescent="0.25">
      <c r="D6638" s="1"/>
    </row>
    <row r="6639" spans="4:4" x14ac:dyDescent="0.25">
      <c r="D6639" s="1"/>
    </row>
    <row r="6640" spans="4:4" x14ac:dyDescent="0.25">
      <c r="D6640" s="1"/>
    </row>
    <row r="6641" spans="4:4" x14ac:dyDescent="0.25">
      <c r="D6641" s="1"/>
    </row>
    <row r="6642" spans="4:4" x14ac:dyDescent="0.25">
      <c r="D6642" s="1"/>
    </row>
    <row r="6643" spans="4:4" x14ac:dyDescent="0.25">
      <c r="D6643" s="1"/>
    </row>
    <row r="6644" spans="4:4" x14ac:dyDescent="0.25">
      <c r="D6644" s="1"/>
    </row>
    <row r="6645" spans="4:4" x14ac:dyDescent="0.25">
      <c r="D6645" s="1"/>
    </row>
    <row r="6646" spans="4:4" x14ac:dyDescent="0.25">
      <c r="D6646" s="1"/>
    </row>
    <row r="6647" spans="4:4" x14ac:dyDescent="0.25">
      <c r="D6647" s="1"/>
    </row>
    <row r="6648" spans="4:4" x14ac:dyDescent="0.25">
      <c r="D6648" s="1"/>
    </row>
    <row r="6649" spans="4:4" x14ac:dyDescent="0.25">
      <c r="D6649" s="1"/>
    </row>
    <row r="6650" spans="4:4" x14ac:dyDescent="0.25">
      <c r="D6650" s="1"/>
    </row>
    <row r="6651" spans="4:4" x14ac:dyDescent="0.25">
      <c r="D6651" s="1"/>
    </row>
    <row r="6652" spans="4:4" x14ac:dyDescent="0.25">
      <c r="D6652" s="1"/>
    </row>
    <row r="6653" spans="4:4" x14ac:dyDescent="0.25">
      <c r="D6653" s="1"/>
    </row>
    <row r="6654" spans="4:4" x14ac:dyDescent="0.25">
      <c r="D6654" s="1"/>
    </row>
    <row r="6655" spans="4:4" x14ac:dyDescent="0.25">
      <c r="D6655" s="1"/>
    </row>
    <row r="6656" spans="4:4" x14ac:dyDescent="0.25">
      <c r="D6656" s="1"/>
    </row>
    <row r="6657" spans="4:4" x14ac:dyDescent="0.25">
      <c r="D6657" s="1"/>
    </row>
    <row r="6658" spans="4:4" x14ac:dyDescent="0.25">
      <c r="D6658" s="1"/>
    </row>
    <row r="6659" spans="4:4" x14ac:dyDescent="0.25">
      <c r="D6659" s="1"/>
    </row>
    <row r="6660" spans="4:4" x14ac:dyDescent="0.25">
      <c r="D6660" s="1"/>
    </row>
    <row r="6661" spans="4:4" x14ac:dyDescent="0.25">
      <c r="D6661" s="1"/>
    </row>
    <row r="6662" spans="4:4" x14ac:dyDescent="0.25">
      <c r="D6662" s="1"/>
    </row>
    <row r="6663" spans="4:4" x14ac:dyDescent="0.25">
      <c r="D6663" s="1"/>
    </row>
    <row r="6664" spans="4:4" x14ac:dyDescent="0.25">
      <c r="D6664" s="1"/>
    </row>
    <row r="6665" spans="4:4" x14ac:dyDescent="0.25">
      <c r="D6665" s="1"/>
    </row>
    <row r="6666" spans="4:4" x14ac:dyDescent="0.25">
      <c r="D6666" s="1"/>
    </row>
    <row r="6667" spans="4:4" x14ac:dyDescent="0.25">
      <c r="D6667" s="1"/>
    </row>
    <row r="6668" spans="4:4" x14ac:dyDescent="0.25">
      <c r="D6668" s="1"/>
    </row>
    <row r="6669" spans="4:4" x14ac:dyDescent="0.25">
      <c r="D6669" s="1"/>
    </row>
    <row r="6670" spans="4:4" x14ac:dyDescent="0.25">
      <c r="D6670" s="1"/>
    </row>
    <row r="6671" spans="4:4" x14ac:dyDescent="0.25">
      <c r="D6671" s="1"/>
    </row>
    <row r="6672" spans="4:4" x14ac:dyDescent="0.25">
      <c r="D6672" s="1"/>
    </row>
    <row r="6673" spans="4:4" x14ac:dyDescent="0.25">
      <c r="D6673" s="1"/>
    </row>
    <row r="6674" spans="4:4" x14ac:dyDescent="0.25">
      <c r="D6674" s="1"/>
    </row>
    <row r="6675" spans="4:4" x14ac:dyDescent="0.25">
      <c r="D6675" s="1"/>
    </row>
    <row r="6676" spans="4:4" x14ac:dyDescent="0.25">
      <c r="D6676" s="1"/>
    </row>
    <row r="6677" spans="4:4" x14ac:dyDescent="0.25">
      <c r="D6677" s="1"/>
    </row>
    <row r="6678" spans="4:4" x14ac:dyDescent="0.25">
      <c r="D6678" s="1"/>
    </row>
    <row r="6679" spans="4:4" x14ac:dyDescent="0.25">
      <c r="D6679" s="1"/>
    </row>
    <row r="6680" spans="4:4" x14ac:dyDescent="0.25">
      <c r="D6680" s="1"/>
    </row>
    <row r="6681" spans="4:4" x14ac:dyDescent="0.25">
      <c r="D6681" s="1"/>
    </row>
    <row r="6682" spans="4:4" x14ac:dyDescent="0.25">
      <c r="D6682" s="1"/>
    </row>
    <row r="6683" spans="4:4" x14ac:dyDescent="0.25">
      <c r="D6683" s="1"/>
    </row>
    <row r="6684" spans="4:4" x14ac:dyDescent="0.25">
      <c r="D6684" s="1"/>
    </row>
    <row r="6685" spans="4:4" x14ac:dyDescent="0.25">
      <c r="D6685" s="1"/>
    </row>
    <row r="6686" spans="4:4" x14ac:dyDescent="0.25">
      <c r="D6686" s="1"/>
    </row>
    <row r="6687" spans="4:4" x14ac:dyDescent="0.25">
      <c r="D6687" s="1"/>
    </row>
    <row r="6688" spans="4:4" x14ac:dyDescent="0.25">
      <c r="D6688" s="1"/>
    </row>
    <row r="6689" spans="4:4" x14ac:dyDescent="0.25">
      <c r="D6689" s="1"/>
    </row>
    <row r="6690" spans="4:4" x14ac:dyDescent="0.25">
      <c r="D6690" s="1"/>
    </row>
    <row r="6691" spans="4:4" x14ac:dyDescent="0.25">
      <c r="D6691" s="1"/>
    </row>
    <row r="6692" spans="4:4" x14ac:dyDescent="0.25">
      <c r="D6692" s="1"/>
    </row>
    <row r="6693" spans="4:4" x14ac:dyDescent="0.25">
      <c r="D6693" s="1"/>
    </row>
    <row r="6694" spans="4:4" x14ac:dyDescent="0.25">
      <c r="D6694" s="1"/>
    </row>
    <row r="6695" spans="4:4" x14ac:dyDescent="0.25">
      <c r="D6695" s="1"/>
    </row>
    <row r="6696" spans="4:4" x14ac:dyDescent="0.25">
      <c r="D6696" s="1"/>
    </row>
    <row r="6697" spans="4:4" x14ac:dyDescent="0.25">
      <c r="D6697" s="1"/>
    </row>
    <row r="6698" spans="4:4" x14ac:dyDescent="0.25">
      <c r="D6698" s="1"/>
    </row>
    <row r="6699" spans="4:4" x14ac:dyDescent="0.25">
      <c r="D6699" s="1"/>
    </row>
    <row r="6700" spans="4:4" x14ac:dyDescent="0.25">
      <c r="D6700" s="1"/>
    </row>
    <row r="6701" spans="4:4" x14ac:dyDescent="0.25">
      <c r="D6701" s="1"/>
    </row>
    <row r="6702" spans="4:4" x14ac:dyDescent="0.25">
      <c r="D6702" s="1"/>
    </row>
    <row r="6703" spans="4:4" x14ac:dyDescent="0.25">
      <c r="D6703" s="1"/>
    </row>
    <row r="6704" spans="4:4" x14ac:dyDescent="0.25">
      <c r="D6704" s="1"/>
    </row>
    <row r="6705" spans="4:4" x14ac:dyDescent="0.25">
      <c r="D6705" s="1"/>
    </row>
    <row r="6706" spans="4:4" x14ac:dyDescent="0.25">
      <c r="D6706" s="1"/>
    </row>
    <row r="6707" spans="4:4" x14ac:dyDescent="0.25">
      <c r="D6707" s="1"/>
    </row>
    <row r="6708" spans="4:4" x14ac:dyDescent="0.25">
      <c r="D6708" s="1"/>
    </row>
    <row r="6709" spans="4:4" x14ac:dyDescent="0.25">
      <c r="D6709" s="1"/>
    </row>
    <row r="6710" spans="4:4" x14ac:dyDescent="0.25">
      <c r="D6710" s="1"/>
    </row>
    <row r="6711" spans="4:4" x14ac:dyDescent="0.25">
      <c r="D6711" s="1"/>
    </row>
    <row r="6712" spans="4:4" x14ac:dyDescent="0.25">
      <c r="D6712" s="1"/>
    </row>
    <row r="6713" spans="4:4" x14ac:dyDescent="0.25">
      <c r="D6713" s="1"/>
    </row>
    <row r="6714" spans="4:4" x14ac:dyDescent="0.25">
      <c r="D6714" s="1"/>
    </row>
    <row r="6715" spans="4:4" x14ac:dyDescent="0.25">
      <c r="D6715" s="1"/>
    </row>
    <row r="6716" spans="4:4" x14ac:dyDescent="0.25">
      <c r="D6716" s="1"/>
    </row>
    <row r="6717" spans="4:4" x14ac:dyDescent="0.25">
      <c r="D6717" s="1"/>
    </row>
    <row r="6718" spans="4:4" x14ac:dyDescent="0.25">
      <c r="D6718" s="1"/>
    </row>
    <row r="6719" spans="4:4" x14ac:dyDescent="0.25">
      <c r="D6719" s="1"/>
    </row>
    <row r="6720" spans="4:4" x14ac:dyDescent="0.25">
      <c r="D6720" s="1"/>
    </row>
    <row r="6721" spans="4:4" x14ac:dyDescent="0.25">
      <c r="D6721" s="1"/>
    </row>
    <row r="6722" spans="4:4" x14ac:dyDescent="0.25">
      <c r="D6722" s="1"/>
    </row>
    <row r="6723" spans="4:4" x14ac:dyDescent="0.25">
      <c r="D6723" s="1"/>
    </row>
    <row r="6724" spans="4:4" x14ac:dyDescent="0.25">
      <c r="D6724" s="1"/>
    </row>
    <row r="6725" spans="4:4" x14ac:dyDescent="0.25">
      <c r="D6725" s="1"/>
    </row>
    <row r="6726" spans="4:4" x14ac:dyDescent="0.25">
      <c r="D6726" s="1"/>
    </row>
    <row r="6727" spans="4:4" x14ac:dyDescent="0.25">
      <c r="D6727" s="1"/>
    </row>
    <row r="6728" spans="4:4" x14ac:dyDescent="0.25">
      <c r="D6728" s="1"/>
    </row>
    <row r="6729" spans="4:4" x14ac:dyDescent="0.25">
      <c r="D6729" s="1"/>
    </row>
    <row r="6730" spans="4:4" x14ac:dyDescent="0.25">
      <c r="D6730" s="1"/>
    </row>
    <row r="6731" spans="4:4" x14ac:dyDescent="0.25">
      <c r="D6731" s="1"/>
    </row>
    <row r="6732" spans="4:4" x14ac:dyDescent="0.25">
      <c r="D6732" s="1"/>
    </row>
    <row r="6733" spans="4:4" x14ac:dyDescent="0.25">
      <c r="D6733" s="1"/>
    </row>
    <row r="6734" spans="4:4" x14ac:dyDescent="0.25">
      <c r="D6734" s="1"/>
    </row>
    <row r="6735" spans="4:4" x14ac:dyDescent="0.25">
      <c r="D6735" s="1"/>
    </row>
    <row r="6736" spans="4:4" x14ac:dyDescent="0.25">
      <c r="D6736" s="1"/>
    </row>
    <row r="6737" spans="4:4" x14ac:dyDescent="0.25">
      <c r="D6737" s="1"/>
    </row>
    <row r="6738" spans="4:4" x14ac:dyDescent="0.25">
      <c r="D6738" s="1"/>
    </row>
    <row r="6739" spans="4:4" x14ac:dyDescent="0.25">
      <c r="D6739" s="1"/>
    </row>
    <row r="6740" spans="4:4" x14ac:dyDescent="0.25">
      <c r="D6740" s="1"/>
    </row>
    <row r="6741" spans="4:4" x14ac:dyDescent="0.25">
      <c r="D6741" s="1"/>
    </row>
    <row r="6742" spans="4:4" x14ac:dyDescent="0.25">
      <c r="D6742" s="1"/>
    </row>
    <row r="6743" spans="4:4" x14ac:dyDescent="0.25">
      <c r="D6743" s="1"/>
    </row>
    <row r="6744" spans="4:4" x14ac:dyDescent="0.25">
      <c r="D6744" s="1"/>
    </row>
    <row r="6745" spans="4:4" x14ac:dyDescent="0.25">
      <c r="D6745" s="1"/>
    </row>
    <row r="6746" spans="4:4" x14ac:dyDescent="0.25">
      <c r="D6746" s="1"/>
    </row>
    <row r="6747" spans="4:4" x14ac:dyDescent="0.25">
      <c r="D6747" s="1"/>
    </row>
    <row r="6748" spans="4:4" x14ac:dyDescent="0.25">
      <c r="D6748" s="1"/>
    </row>
    <row r="6749" spans="4:4" x14ac:dyDescent="0.25">
      <c r="D6749" s="1"/>
    </row>
    <row r="6750" spans="4:4" x14ac:dyDescent="0.25">
      <c r="D6750" s="1"/>
    </row>
    <row r="6751" spans="4:4" x14ac:dyDescent="0.25">
      <c r="D6751" s="1"/>
    </row>
    <row r="6752" spans="4:4" x14ac:dyDescent="0.25">
      <c r="D6752" s="1"/>
    </row>
    <row r="6753" spans="4:4" x14ac:dyDescent="0.25">
      <c r="D6753" s="1"/>
    </row>
    <row r="6754" spans="4:4" x14ac:dyDescent="0.25">
      <c r="D6754" s="1"/>
    </row>
    <row r="6755" spans="4:4" x14ac:dyDescent="0.25">
      <c r="D6755" s="1"/>
    </row>
    <row r="6756" spans="4:4" x14ac:dyDescent="0.25">
      <c r="D6756" s="1"/>
    </row>
    <row r="6757" spans="4:4" x14ac:dyDescent="0.25">
      <c r="D6757" s="1"/>
    </row>
    <row r="6758" spans="4:4" x14ac:dyDescent="0.25">
      <c r="D6758" s="1"/>
    </row>
    <row r="6759" spans="4:4" x14ac:dyDescent="0.25">
      <c r="D6759" s="1"/>
    </row>
    <row r="6760" spans="4:4" x14ac:dyDescent="0.25">
      <c r="D6760" s="1"/>
    </row>
    <row r="6761" spans="4:4" x14ac:dyDescent="0.25">
      <c r="D6761" s="1"/>
    </row>
    <row r="6762" spans="4:4" x14ac:dyDescent="0.25">
      <c r="D6762" s="1"/>
    </row>
    <row r="6763" spans="4:4" x14ac:dyDescent="0.25">
      <c r="D6763" s="1"/>
    </row>
    <row r="6764" spans="4:4" x14ac:dyDescent="0.25">
      <c r="D6764" s="1"/>
    </row>
    <row r="6765" spans="4:4" x14ac:dyDescent="0.25">
      <c r="D6765" s="1"/>
    </row>
    <row r="6766" spans="4:4" x14ac:dyDescent="0.25">
      <c r="D6766" s="1"/>
    </row>
    <row r="6767" spans="4:4" x14ac:dyDescent="0.25">
      <c r="D6767" s="1"/>
    </row>
    <row r="6768" spans="4:4" x14ac:dyDescent="0.25">
      <c r="D6768" s="1"/>
    </row>
    <row r="6769" spans="4:4" x14ac:dyDescent="0.25">
      <c r="D6769" s="1"/>
    </row>
    <row r="6770" spans="4:4" x14ac:dyDescent="0.25">
      <c r="D6770" s="1"/>
    </row>
    <row r="6771" spans="4:4" x14ac:dyDescent="0.25">
      <c r="D6771" s="1"/>
    </row>
    <row r="6772" spans="4:4" x14ac:dyDescent="0.25">
      <c r="D6772" s="1"/>
    </row>
    <row r="6773" spans="4:4" x14ac:dyDescent="0.25">
      <c r="D6773" s="1"/>
    </row>
    <row r="6774" spans="4:4" x14ac:dyDescent="0.25">
      <c r="D6774" s="1"/>
    </row>
    <row r="6775" spans="4:4" x14ac:dyDescent="0.25">
      <c r="D6775" s="1"/>
    </row>
    <row r="6776" spans="4:4" x14ac:dyDescent="0.25">
      <c r="D6776" s="1"/>
    </row>
    <row r="6777" spans="4:4" x14ac:dyDescent="0.25">
      <c r="D6777" s="1"/>
    </row>
    <row r="6778" spans="4:4" x14ac:dyDescent="0.25">
      <c r="D6778" s="1"/>
    </row>
    <row r="6779" spans="4:4" x14ac:dyDescent="0.25">
      <c r="D6779" s="1"/>
    </row>
    <row r="6780" spans="4:4" x14ac:dyDescent="0.25">
      <c r="D6780" s="1"/>
    </row>
    <row r="6781" spans="4:4" x14ac:dyDescent="0.25">
      <c r="D6781" s="1"/>
    </row>
    <row r="6782" spans="4:4" x14ac:dyDescent="0.25">
      <c r="D6782" s="1"/>
    </row>
    <row r="6783" spans="4:4" x14ac:dyDescent="0.25">
      <c r="D6783" s="1"/>
    </row>
    <row r="6784" spans="4:4" x14ac:dyDescent="0.25">
      <c r="D6784" s="1"/>
    </row>
    <row r="6785" spans="4:4" x14ac:dyDescent="0.25">
      <c r="D6785" s="1"/>
    </row>
    <row r="6786" spans="4:4" x14ac:dyDescent="0.25">
      <c r="D6786" s="1"/>
    </row>
    <row r="6787" spans="4:4" x14ac:dyDescent="0.25">
      <c r="D6787" s="1"/>
    </row>
    <row r="6788" spans="4:4" x14ac:dyDescent="0.25">
      <c r="D6788" s="1"/>
    </row>
    <row r="6789" spans="4:4" x14ac:dyDescent="0.25">
      <c r="D6789" s="1"/>
    </row>
    <row r="6790" spans="4:4" x14ac:dyDescent="0.25">
      <c r="D6790" s="1"/>
    </row>
    <row r="6791" spans="4:4" x14ac:dyDescent="0.25">
      <c r="D6791" s="1"/>
    </row>
    <row r="6792" spans="4:4" x14ac:dyDescent="0.25">
      <c r="D6792" s="1"/>
    </row>
    <row r="6793" spans="4:4" x14ac:dyDescent="0.25">
      <c r="D6793" s="1"/>
    </row>
    <row r="6794" spans="4:4" x14ac:dyDescent="0.25">
      <c r="D6794" s="1"/>
    </row>
    <row r="6795" spans="4:4" x14ac:dyDescent="0.25">
      <c r="D6795" s="1"/>
    </row>
    <row r="6796" spans="4:4" x14ac:dyDescent="0.25">
      <c r="D6796" s="1"/>
    </row>
    <row r="6797" spans="4:4" x14ac:dyDescent="0.25">
      <c r="D6797" s="1"/>
    </row>
    <row r="6798" spans="4:4" x14ac:dyDescent="0.25">
      <c r="D6798" s="1"/>
    </row>
    <row r="6799" spans="4:4" x14ac:dyDescent="0.25">
      <c r="D6799" s="1"/>
    </row>
    <row r="6800" spans="4:4" x14ac:dyDescent="0.25">
      <c r="D6800" s="1"/>
    </row>
    <row r="6801" spans="4:4" x14ac:dyDescent="0.25">
      <c r="D6801" s="1"/>
    </row>
    <row r="6802" spans="4:4" x14ac:dyDescent="0.25">
      <c r="D6802" s="1"/>
    </row>
    <row r="6803" spans="4:4" x14ac:dyDescent="0.25">
      <c r="D6803" s="1"/>
    </row>
    <row r="6804" spans="4:4" x14ac:dyDescent="0.25">
      <c r="D6804" s="1"/>
    </row>
    <row r="6805" spans="4:4" x14ac:dyDescent="0.25">
      <c r="D6805" s="1"/>
    </row>
    <row r="6806" spans="4:4" x14ac:dyDescent="0.25">
      <c r="D6806" s="1"/>
    </row>
    <row r="6807" spans="4:4" x14ac:dyDescent="0.25">
      <c r="D6807" s="1"/>
    </row>
    <row r="6808" spans="4:4" x14ac:dyDescent="0.25">
      <c r="D6808" s="1"/>
    </row>
    <row r="6809" spans="4:4" x14ac:dyDescent="0.25">
      <c r="D6809" s="1"/>
    </row>
    <row r="6810" spans="4:4" x14ac:dyDescent="0.25">
      <c r="D6810" s="1"/>
    </row>
    <row r="6811" spans="4:4" x14ac:dyDescent="0.25">
      <c r="D6811" s="1"/>
    </row>
    <row r="6812" spans="4:4" x14ac:dyDescent="0.25">
      <c r="D6812" s="1"/>
    </row>
    <row r="6813" spans="4:4" x14ac:dyDescent="0.25">
      <c r="D6813" s="1"/>
    </row>
    <row r="6814" spans="4:4" x14ac:dyDescent="0.25">
      <c r="D6814" s="1"/>
    </row>
    <row r="6815" spans="4:4" x14ac:dyDescent="0.25">
      <c r="D6815" s="1"/>
    </row>
    <row r="6816" spans="4:4" x14ac:dyDescent="0.25">
      <c r="D6816" s="1"/>
    </row>
    <row r="6817" spans="4:4" x14ac:dyDescent="0.25">
      <c r="D6817" s="1"/>
    </row>
    <row r="6818" spans="4:4" x14ac:dyDescent="0.25">
      <c r="D6818" s="1"/>
    </row>
    <row r="6819" spans="4:4" x14ac:dyDescent="0.25">
      <c r="D6819" s="1"/>
    </row>
    <row r="6820" spans="4:4" x14ac:dyDescent="0.25">
      <c r="D6820" s="1"/>
    </row>
    <row r="6821" spans="4:4" x14ac:dyDescent="0.25">
      <c r="D6821" s="1"/>
    </row>
    <row r="6822" spans="4:4" x14ac:dyDescent="0.25">
      <c r="D6822" s="1"/>
    </row>
    <row r="6823" spans="4:4" x14ac:dyDescent="0.25">
      <c r="D6823" s="1"/>
    </row>
    <row r="6824" spans="4:4" x14ac:dyDescent="0.25">
      <c r="D6824" s="1"/>
    </row>
    <row r="6825" spans="4:4" x14ac:dyDescent="0.25">
      <c r="D6825" s="1"/>
    </row>
    <row r="6826" spans="4:4" x14ac:dyDescent="0.25">
      <c r="D6826" s="1"/>
    </row>
    <row r="6827" spans="4:4" x14ac:dyDescent="0.25">
      <c r="D6827" s="1"/>
    </row>
    <row r="6828" spans="4:4" x14ac:dyDescent="0.25">
      <c r="D6828" s="1"/>
    </row>
    <row r="6829" spans="4:4" x14ac:dyDescent="0.25">
      <c r="D6829" s="1"/>
    </row>
    <row r="6830" spans="4:4" x14ac:dyDescent="0.25">
      <c r="D6830" s="1"/>
    </row>
    <row r="6831" spans="4:4" x14ac:dyDescent="0.25">
      <c r="D6831" s="1"/>
    </row>
    <row r="6832" spans="4:4" x14ac:dyDescent="0.25">
      <c r="D6832" s="1"/>
    </row>
    <row r="6833" spans="4:4" x14ac:dyDescent="0.25">
      <c r="D6833" s="1"/>
    </row>
    <row r="6834" spans="4:4" x14ac:dyDescent="0.25">
      <c r="D6834" s="1"/>
    </row>
    <row r="6835" spans="4:4" x14ac:dyDescent="0.25">
      <c r="D6835" s="1"/>
    </row>
    <row r="6836" spans="4:4" x14ac:dyDescent="0.25">
      <c r="D6836" s="1"/>
    </row>
    <row r="6837" spans="4:4" x14ac:dyDescent="0.25">
      <c r="D6837" s="1"/>
    </row>
    <row r="6838" spans="4:4" x14ac:dyDescent="0.25">
      <c r="D6838" s="1"/>
    </row>
    <row r="6839" spans="4:4" x14ac:dyDescent="0.25">
      <c r="D6839" s="1"/>
    </row>
    <row r="6840" spans="4:4" x14ac:dyDescent="0.25">
      <c r="D6840" s="1"/>
    </row>
    <row r="6841" spans="4:4" x14ac:dyDescent="0.25">
      <c r="D6841" s="1"/>
    </row>
    <row r="6842" spans="4:4" x14ac:dyDescent="0.25">
      <c r="D6842" s="1"/>
    </row>
    <row r="6843" spans="4:4" x14ac:dyDescent="0.25">
      <c r="D6843" s="1"/>
    </row>
    <row r="6844" spans="4:4" x14ac:dyDescent="0.25">
      <c r="D6844" s="1"/>
    </row>
    <row r="6845" spans="4:4" x14ac:dyDescent="0.25">
      <c r="D6845" s="1"/>
    </row>
    <row r="6846" spans="4:4" x14ac:dyDescent="0.25">
      <c r="D6846" s="1"/>
    </row>
    <row r="6847" spans="4:4" x14ac:dyDescent="0.25">
      <c r="D6847" s="1"/>
    </row>
    <row r="6848" spans="4:4" x14ac:dyDescent="0.25">
      <c r="D6848" s="1"/>
    </row>
    <row r="6849" spans="4:4" x14ac:dyDescent="0.25">
      <c r="D6849" s="1"/>
    </row>
    <row r="6850" spans="4:4" x14ac:dyDescent="0.25">
      <c r="D6850" s="1"/>
    </row>
    <row r="6851" spans="4:4" x14ac:dyDescent="0.25">
      <c r="D6851" s="1"/>
    </row>
    <row r="6852" spans="4:4" x14ac:dyDescent="0.25">
      <c r="D6852" s="1"/>
    </row>
    <row r="6853" spans="4:4" x14ac:dyDescent="0.25">
      <c r="D6853" s="1"/>
    </row>
    <row r="6854" spans="4:4" x14ac:dyDescent="0.25">
      <c r="D6854" s="1"/>
    </row>
    <row r="6855" spans="4:4" x14ac:dyDescent="0.25">
      <c r="D6855" s="1"/>
    </row>
    <row r="6856" spans="4:4" x14ac:dyDescent="0.25">
      <c r="D6856" s="1"/>
    </row>
    <row r="6857" spans="4:4" x14ac:dyDescent="0.25">
      <c r="D6857" s="1"/>
    </row>
    <row r="6858" spans="4:4" x14ac:dyDescent="0.25">
      <c r="D6858" s="1"/>
    </row>
    <row r="6859" spans="4:4" x14ac:dyDescent="0.25">
      <c r="D6859" s="1"/>
    </row>
    <row r="6860" spans="4:4" x14ac:dyDescent="0.25">
      <c r="D6860" s="1"/>
    </row>
    <row r="6861" spans="4:4" x14ac:dyDescent="0.25">
      <c r="D6861" s="1"/>
    </row>
    <row r="6862" spans="4:4" x14ac:dyDescent="0.25">
      <c r="D6862" s="1"/>
    </row>
    <row r="6863" spans="4:4" x14ac:dyDescent="0.25">
      <c r="D6863" s="1"/>
    </row>
    <row r="6864" spans="4:4" x14ac:dyDescent="0.25">
      <c r="D6864" s="1"/>
    </row>
    <row r="6865" spans="4:4" x14ac:dyDescent="0.25">
      <c r="D6865" s="1"/>
    </row>
    <row r="6866" spans="4:4" x14ac:dyDescent="0.25">
      <c r="D6866" s="1"/>
    </row>
    <row r="6867" spans="4:4" x14ac:dyDescent="0.25">
      <c r="D6867" s="1"/>
    </row>
    <row r="6868" spans="4:4" x14ac:dyDescent="0.25">
      <c r="D6868" s="1"/>
    </row>
    <row r="6869" spans="4:4" x14ac:dyDescent="0.25">
      <c r="D6869" s="1"/>
    </row>
    <row r="6870" spans="4:4" x14ac:dyDescent="0.25">
      <c r="D6870" s="1"/>
    </row>
    <row r="6871" spans="4:4" x14ac:dyDescent="0.25">
      <c r="D6871" s="1"/>
    </row>
    <row r="6872" spans="4:4" x14ac:dyDescent="0.25">
      <c r="D6872" s="1"/>
    </row>
    <row r="6873" spans="4:4" x14ac:dyDescent="0.25">
      <c r="D6873" s="1"/>
    </row>
    <row r="6874" spans="4:4" x14ac:dyDescent="0.25">
      <c r="D6874" s="1"/>
    </row>
    <row r="6875" spans="4:4" x14ac:dyDescent="0.25">
      <c r="D6875" s="1"/>
    </row>
    <row r="6876" spans="4:4" x14ac:dyDescent="0.25">
      <c r="D6876" s="1"/>
    </row>
    <row r="6877" spans="4:4" x14ac:dyDescent="0.25">
      <c r="D6877" s="1"/>
    </row>
    <row r="6878" spans="4:4" x14ac:dyDescent="0.25">
      <c r="D6878" s="1"/>
    </row>
    <row r="6879" spans="4:4" x14ac:dyDescent="0.25">
      <c r="D6879" s="1"/>
    </row>
    <row r="6880" spans="4:4" x14ac:dyDescent="0.25">
      <c r="D6880" s="1"/>
    </row>
    <row r="6881" spans="4:4" x14ac:dyDescent="0.25">
      <c r="D6881" s="1"/>
    </row>
    <row r="6882" spans="4:4" x14ac:dyDescent="0.25">
      <c r="D6882" s="1"/>
    </row>
    <row r="6883" spans="4:4" x14ac:dyDescent="0.25">
      <c r="D6883" s="1"/>
    </row>
    <row r="6884" spans="4:4" x14ac:dyDescent="0.25">
      <c r="D6884" s="1"/>
    </row>
    <row r="6885" spans="4:4" x14ac:dyDescent="0.25">
      <c r="D6885" s="1"/>
    </row>
    <row r="6886" spans="4:4" x14ac:dyDescent="0.25">
      <c r="D6886" s="1"/>
    </row>
    <row r="6887" spans="4:4" x14ac:dyDescent="0.25">
      <c r="D6887" s="1"/>
    </row>
    <row r="6888" spans="4:4" x14ac:dyDescent="0.25">
      <c r="D6888" s="1"/>
    </row>
    <row r="6889" spans="4:4" x14ac:dyDescent="0.25">
      <c r="D6889" s="1"/>
    </row>
    <row r="6890" spans="4:4" x14ac:dyDescent="0.25">
      <c r="D6890" s="1"/>
    </row>
    <row r="6891" spans="4:4" x14ac:dyDescent="0.25">
      <c r="D6891" s="1"/>
    </row>
    <row r="6892" spans="4:4" x14ac:dyDescent="0.25">
      <c r="D6892" s="1"/>
    </row>
    <row r="6893" spans="4:4" x14ac:dyDescent="0.25">
      <c r="D6893" s="1"/>
    </row>
    <row r="6894" spans="4:4" x14ac:dyDescent="0.25">
      <c r="D6894" s="1"/>
    </row>
    <row r="6895" spans="4:4" x14ac:dyDescent="0.25">
      <c r="D6895" s="1"/>
    </row>
    <row r="6896" spans="4:4" x14ac:dyDescent="0.25">
      <c r="D6896" s="1"/>
    </row>
    <row r="6897" spans="4:4" x14ac:dyDescent="0.25">
      <c r="D6897" s="1"/>
    </row>
    <row r="6898" spans="4:4" x14ac:dyDescent="0.25">
      <c r="D6898" s="1"/>
    </row>
    <row r="6899" spans="4:4" x14ac:dyDescent="0.25">
      <c r="D6899" s="1"/>
    </row>
    <row r="6900" spans="4:4" x14ac:dyDescent="0.25">
      <c r="D6900" s="1"/>
    </row>
    <row r="6901" spans="4:4" x14ac:dyDescent="0.25">
      <c r="D6901" s="1"/>
    </row>
    <row r="6902" spans="4:4" x14ac:dyDescent="0.25">
      <c r="D6902" s="1"/>
    </row>
    <row r="6903" spans="4:4" x14ac:dyDescent="0.25">
      <c r="D6903" s="1"/>
    </row>
    <row r="6904" spans="4:4" x14ac:dyDescent="0.25">
      <c r="D6904" s="1"/>
    </row>
    <row r="6905" spans="4:4" x14ac:dyDescent="0.25">
      <c r="D6905" s="1"/>
    </row>
    <row r="6906" spans="4:4" x14ac:dyDescent="0.25">
      <c r="D6906" s="1"/>
    </row>
    <row r="6907" spans="4:4" x14ac:dyDescent="0.25">
      <c r="D6907" s="1"/>
    </row>
    <row r="6908" spans="4:4" x14ac:dyDescent="0.25">
      <c r="D6908" s="1"/>
    </row>
    <row r="6909" spans="4:4" x14ac:dyDescent="0.25">
      <c r="D6909" s="1"/>
    </row>
    <row r="6910" spans="4:4" x14ac:dyDescent="0.25">
      <c r="D6910" s="1"/>
    </row>
    <row r="6911" spans="4:4" x14ac:dyDescent="0.25">
      <c r="D6911" s="1"/>
    </row>
    <row r="6912" spans="4:4" x14ac:dyDescent="0.25">
      <c r="D6912" s="1"/>
    </row>
    <row r="6913" spans="4:4" x14ac:dyDescent="0.25">
      <c r="D6913" s="1"/>
    </row>
    <row r="6914" spans="4:4" x14ac:dyDescent="0.25">
      <c r="D6914" s="1"/>
    </row>
    <row r="6915" spans="4:4" x14ac:dyDescent="0.25">
      <c r="D6915" s="1"/>
    </row>
    <row r="6916" spans="4:4" x14ac:dyDescent="0.25">
      <c r="D6916" s="1"/>
    </row>
    <row r="6917" spans="4:4" x14ac:dyDescent="0.25">
      <c r="D6917" s="1"/>
    </row>
    <row r="6918" spans="4:4" x14ac:dyDescent="0.25">
      <c r="D6918" s="1"/>
    </row>
    <row r="6919" spans="4:4" x14ac:dyDescent="0.25">
      <c r="D6919" s="1"/>
    </row>
    <row r="6920" spans="4:4" x14ac:dyDescent="0.25">
      <c r="D6920" s="1"/>
    </row>
    <row r="6921" spans="4:4" x14ac:dyDescent="0.25">
      <c r="D6921" s="1"/>
    </row>
    <row r="6922" spans="4:4" x14ac:dyDescent="0.25">
      <c r="D6922" s="1"/>
    </row>
    <row r="6923" spans="4:4" x14ac:dyDescent="0.25">
      <c r="D6923" s="1"/>
    </row>
    <row r="6924" spans="4:4" x14ac:dyDescent="0.25">
      <c r="D6924" s="1"/>
    </row>
    <row r="6925" spans="4:4" x14ac:dyDescent="0.25">
      <c r="D6925" s="1"/>
    </row>
    <row r="6926" spans="4:4" x14ac:dyDescent="0.25">
      <c r="D6926" s="1"/>
    </row>
    <row r="6927" spans="4:4" x14ac:dyDescent="0.25">
      <c r="D6927" s="1"/>
    </row>
    <row r="6928" spans="4:4" x14ac:dyDescent="0.25">
      <c r="D6928" s="1"/>
    </row>
    <row r="6929" spans="4:4" x14ac:dyDescent="0.25">
      <c r="D6929" s="1"/>
    </row>
    <row r="6930" spans="4:4" x14ac:dyDescent="0.25">
      <c r="D6930" s="1"/>
    </row>
    <row r="6931" spans="4:4" x14ac:dyDescent="0.25">
      <c r="D6931" s="1"/>
    </row>
    <row r="6932" spans="4:4" x14ac:dyDescent="0.25">
      <c r="D6932" s="1"/>
    </row>
    <row r="6933" spans="4:4" x14ac:dyDescent="0.25">
      <c r="D6933" s="1"/>
    </row>
    <row r="6934" spans="4:4" x14ac:dyDescent="0.25">
      <c r="D6934" s="1"/>
    </row>
    <row r="6935" spans="4:4" x14ac:dyDescent="0.25">
      <c r="D6935" s="1"/>
    </row>
    <row r="6936" spans="4:4" x14ac:dyDescent="0.25">
      <c r="D6936" s="1"/>
    </row>
    <row r="6937" spans="4:4" x14ac:dyDescent="0.25">
      <c r="D6937" s="1"/>
    </row>
    <row r="6938" spans="4:4" x14ac:dyDescent="0.25">
      <c r="D6938" s="1"/>
    </row>
    <row r="6939" spans="4:4" x14ac:dyDescent="0.25">
      <c r="D6939" s="1"/>
    </row>
    <row r="6940" spans="4:4" x14ac:dyDescent="0.25">
      <c r="D6940" s="1"/>
    </row>
    <row r="6941" spans="4:4" x14ac:dyDescent="0.25">
      <c r="D6941" s="1"/>
    </row>
    <row r="6942" spans="4:4" x14ac:dyDescent="0.25">
      <c r="D6942" s="1"/>
    </row>
    <row r="6943" spans="4:4" x14ac:dyDescent="0.25">
      <c r="D6943" s="1"/>
    </row>
    <row r="6944" spans="4:4" x14ac:dyDescent="0.25">
      <c r="D6944" s="1"/>
    </row>
    <row r="6945" spans="4:4" x14ac:dyDescent="0.25">
      <c r="D6945" s="1"/>
    </row>
    <row r="6946" spans="4:4" x14ac:dyDescent="0.25">
      <c r="D6946" s="1"/>
    </row>
    <row r="6947" spans="4:4" x14ac:dyDescent="0.25">
      <c r="D6947" s="1"/>
    </row>
    <row r="6948" spans="4:4" x14ac:dyDescent="0.25">
      <c r="D6948" s="1"/>
    </row>
    <row r="6949" spans="4:4" x14ac:dyDescent="0.25">
      <c r="D6949" s="1"/>
    </row>
    <row r="6950" spans="4:4" x14ac:dyDescent="0.25">
      <c r="D6950" s="1"/>
    </row>
    <row r="6951" spans="4:4" x14ac:dyDescent="0.25">
      <c r="D6951" s="1"/>
    </row>
    <row r="6952" spans="4:4" x14ac:dyDescent="0.25">
      <c r="D6952" s="1"/>
    </row>
    <row r="6953" spans="4:4" x14ac:dyDescent="0.25">
      <c r="D6953" s="1"/>
    </row>
    <row r="6954" spans="4:4" x14ac:dyDescent="0.25">
      <c r="D6954" s="1"/>
    </row>
    <row r="6955" spans="4:4" x14ac:dyDescent="0.25">
      <c r="D6955" s="1"/>
    </row>
    <row r="6956" spans="4:4" x14ac:dyDescent="0.25">
      <c r="D6956" s="1"/>
    </row>
    <row r="6957" spans="4:4" x14ac:dyDescent="0.25">
      <c r="D6957" s="1"/>
    </row>
    <row r="6958" spans="4:4" x14ac:dyDescent="0.25">
      <c r="D6958" s="1"/>
    </row>
    <row r="6959" spans="4:4" x14ac:dyDescent="0.25">
      <c r="D6959" s="1"/>
    </row>
    <row r="6960" spans="4:4" x14ac:dyDescent="0.25">
      <c r="D6960" s="1"/>
    </row>
    <row r="6961" spans="4:4" x14ac:dyDescent="0.25">
      <c r="D6961" s="1"/>
    </row>
    <row r="6962" spans="4:4" x14ac:dyDescent="0.25">
      <c r="D6962" s="1"/>
    </row>
    <row r="6963" spans="4:4" x14ac:dyDescent="0.25">
      <c r="D6963" s="1"/>
    </row>
    <row r="6964" spans="4:4" x14ac:dyDescent="0.25">
      <c r="D6964" s="1"/>
    </row>
    <row r="6965" spans="4:4" x14ac:dyDescent="0.25">
      <c r="D6965" s="1"/>
    </row>
    <row r="6966" spans="4:4" x14ac:dyDescent="0.25">
      <c r="D6966" s="1"/>
    </row>
    <row r="6967" spans="4:4" x14ac:dyDescent="0.25">
      <c r="D6967" s="1"/>
    </row>
    <row r="6968" spans="4:4" x14ac:dyDescent="0.25">
      <c r="D6968" s="1"/>
    </row>
    <row r="6969" spans="4:4" x14ac:dyDescent="0.25">
      <c r="D6969" s="1"/>
    </row>
    <row r="6970" spans="4:4" x14ac:dyDescent="0.25">
      <c r="D6970" s="1"/>
    </row>
    <row r="6971" spans="4:4" x14ac:dyDescent="0.25">
      <c r="D6971" s="1"/>
    </row>
    <row r="6972" spans="4:4" x14ac:dyDescent="0.25">
      <c r="D6972" s="1"/>
    </row>
    <row r="6973" spans="4:4" x14ac:dyDescent="0.25">
      <c r="D6973" s="1"/>
    </row>
    <row r="6974" spans="4:4" x14ac:dyDescent="0.25">
      <c r="D6974" s="1"/>
    </row>
    <row r="6975" spans="4:4" x14ac:dyDescent="0.25">
      <c r="D6975" s="1"/>
    </row>
    <row r="6976" spans="4:4" x14ac:dyDescent="0.25">
      <c r="D6976" s="1"/>
    </row>
    <row r="6977" spans="4:4" x14ac:dyDescent="0.25">
      <c r="D6977" s="1"/>
    </row>
    <row r="6978" spans="4:4" x14ac:dyDescent="0.25">
      <c r="D6978" s="1"/>
    </row>
    <row r="6979" spans="4:4" x14ac:dyDescent="0.25">
      <c r="D6979" s="1"/>
    </row>
    <row r="6980" spans="4:4" x14ac:dyDescent="0.25">
      <c r="D6980" s="1"/>
    </row>
    <row r="6981" spans="4:4" x14ac:dyDescent="0.25">
      <c r="D6981" s="1"/>
    </row>
    <row r="6982" spans="4:4" x14ac:dyDescent="0.25">
      <c r="D6982" s="1"/>
    </row>
    <row r="6983" spans="4:4" x14ac:dyDescent="0.25">
      <c r="D6983" s="1"/>
    </row>
    <row r="6984" spans="4:4" x14ac:dyDescent="0.25">
      <c r="D6984" s="1"/>
    </row>
    <row r="6985" spans="4:4" x14ac:dyDescent="0.25">
      <c r="D6985" s="1"/>
    </row>
    <row r="6986" spans="4:4" x14ac:dyDescent="0.25">
      <c r="D6986" s="1"/>
    </row>
    <row r="6987" spans="4:4" x14ac:dyDescent="0.25">
      <c r="D6987" s="1"/>
    </row>
    <row r="6988" spans="4:4" x14ac:dyDescent="0.25">
      <c r="D6988" s="1"/>
    </row>
    <row r="6989" spans="4:4" x14ac:dyDescent="0.25">
      <c r="D6989" s="1"/>
    </row>
    <row r="6990" spans="4:4" x14ac:dyDescent="0.25">
      <c r="D6990" s="1"/>
    </row>
    <row r="6991" spans="4:4" x14ac:dyDescent="0.25">
      <c r="D6991" s="1"/>
    </row>
    <row r="6992" spans="4:4" x14ac:dyDescent="0.25">
      <c r="D6992" s="1"/>
    </row>
    <row r="6993" spans="4:4" x14ac:dyDescent="0.25">
      <c r="D6993" s="1"/>
    </row>
    <row r="6994" spans="4:4" x14ac:dyDescent="0.25">
      <c r="D6994" s="1"/>
    </row>
    <row r="6995" spans="4:4" x14ac:dyDescent="0.25">
      <c r="D6995" s="1"/>
    </row>
    <row r="6996" spans="4:4" x14ac:dyDescent="0.25">
      <c r="D6996" s="1"/>
    </row>
    <row r="6997" spans="4:4" x14ac:dyDescent="0.25">
      <c r="D6997" s="1"/>
    </row>
    <row r="6998" spans="4:4" x14ac:dyDescent="0.25">
      <c r="D6998" s="1"/>
    </row>
    <row r="6999" spans="4:4" x14ac:dyDescent="0.25">
      <c r="D6999" s="1"/>
    </row>
    <row r="7000" spans="4:4" x14ac:dyDescent="0.25">
      <c r="D7000" s="1"/>
    </row>
    <row r="7001" spans="4:4" x14ac:dyDescent="0.25">
      <c r="D7001" s="1"/>
    </row>
    <row r="7002" spans="4:4" x14ac:dyDescent="0.25">
      <c r="D7002" s="1"/>
    </row>
    <row r="7003" spans="4:4" x14ac:dyDescent="0.25">
      <c r="D7003" s="1"/>
    </row>
    <row r="7004" spans="4:4" x14ac:dyDescent="0.25">
      <c r="D7004" s="1"/>
    </row>
    <row r="7005" spans="4:4" x14ac:dyDescent="0.25">
      <c r="D7005" s="1"/>
    </row>
    <row r="7006" spans="4:4" x14ac:dyDescent="0.25">
      <c r="D7006" s="1"/>
    </row>
    <row r="7007" spans="4:4" x14ac:dyDescent="0.25">
      <c r="D7007" s="1"/>
    </row>
    <row r="7008" spans="4:4" x14ac:dyDescent="0.25">
      <c r="D7008" s="1"/>
    </row>
    <row r="7009" spans="4:4" x14ac:dyDescent="0.25">
      <c r="D7009" s="1"/>
    </row>
    <row r="7010" spans="4:4" x14ac:dyDescent="0.25">
      <c r="D7010" s="1"/>
    </row>
    <row r="7011" spans="4:4" x14ac:dyDescent="0.25">
      <c r="D7011" s="1"/>
    </row>
    <row r="7012" spans="4:4" x14ac:dyDescent="0.25">
      <c r="D7012" s="1"/>
    </row>
    <row r="7013" spans="4:4" x14ac:dyDescent="0.25">
      <c r="D7013" s="1"/>
    </row>
    <row r="7014" spans="4:4" x14ac:dyDescent="0.25">
      <c r="D7014" s="1"/>
    </row>
    <row r="7015" spans="4:4" x14ac:dyDescent="0.25">
      <c r="D7015" s="1"/>
    </row>
    <row r="7016" spans="4:4" x14ac:dyDescent="0.25">
      <c r="D7016" s="1"/>
    </row>
    <row r="7017" spans="4:4" x14ac:dyDescent="0.25">
      <c r="D7017" s="1"/>
    </row>
    <row r="7018" spans="4:4" x14ac:dyDescent="0.25">
      <c r="D7018" s="1"/>
    </row>
    <row r="7019" spans="4:4" x14ac:dyDescent="0.25">
      <c r="D7019" s="1"/>
    </row>
    <row r="7020" spans="4:4" x14ac:dyDescent="0.25">
      <c r="D7020" s="1"/>
    </row>
    <row r="7021" spans="4:4" x14ac:dyDescent="0.25">
      <c r="D7021" s="1"/>
    </row>
    <row r="7022" spans="4:4" x14ac:dyDescent="0.25">
      <c r="D7022" s="1"/>
    </row>
    <row r="7023" spans="4:4" x14ac:dyDescent="0.25">
      <c r="D7023" s="1"/>
    </row>
    <row r="7024" spans="4:4" x14ac:dyDescent="0.25">
      <c r="D7024" s="1"/>
    </row>
    <row r="7025" spans="4:4" x14ac:dyDescent="0.25">
      <c r="D7025" s="1"/>
    </row>
    <row r="7026" spans="4:4" x14ac:dyDescent="0.25">
      <c r="D7026" s="1"/>
    </row>
    <row r="7027" spans="4:4" x14ac:dyDescent="0.25">
      <c r="D7027" s="1"/>
    </row>
    <row r="7028" spans="4:4" x14ac:dyDescent="0.25">
      <c r="D7028" s="1"/>
    </row>
    <row r="7029" spans="4:4" x14ac:dyDescent="0.25">
      <c r="D7029" s="1"/>
    </row>
    <row r="7030" spans="4:4" x14ac:dyDescent="0.25">
      <c r="D7030" s="1"/>
    </row>
    <row r="7031" spans="4:4" x14ac:dyDescent="0.25">
      <c r="D7031" s="1"/>
    </row>
    <row r="7032" spans="4:4" x14ac:dyDescent="0.25">
      <c r="D7032" s="1"/>
    </row>
    <row r="7033" spans="4:4" x14ac:dyDescent="0.25">
      <c r="D7033" s="1"/>
    </row>
    <row r="7034" spans="4:4" x14ac:dyDescent="0.25">
      <c r="D7034" s="1"/>
    </row>
    <row r="7035" spans="4:4" x14ac:dyDescent="0.25">
      <c r="D7035" s="1"/>
    </row>
    <row r="7036" spans="4:4" x14ac:dyDescent="0.25">
      <c r="D7036" s="1"/>
    </row>
    <row r="7037" spans="4:4" x14ac:dyDescent="0.25">
      <c r="D7037" s="1"/>
    </row>
    <row r="7038" spans="4:4" x14ac:dyDescent="0.25">
      <c r="D7038" s="1"/>
    </row>
    <row r="7039" spans="4:4" x14ac:dyDescent="0.25">
      <c r="D7039" s="1"/>
    </row>
    <row r="7040" spans="4:4" x14ac:dyDescent="0.25">
      <c r="D7040" s="1"/>
    </row>
    <row r="7041" spans="4:4" x14ac:dyDescent="0.25">
      <c r="D7041" s="1"/>
    </row>
    <row r="7042" spans="4:4" x14ac:dyDescent="0.25">
      <c r="D7042" s="1"/>
    </row>
    <row r="7043" spans="4:4" x14ac:dyDescent="0.25">
      <c r="D7043" s="1"/>
    </row>
    <row r="7044" spans="4:4" x14ac:dyDescent="0.25">
      <c r="D7044" s="1"/>
    </row>
    <row r="7045" spans="4:4" x14ac:dyDescent="0.25">
      <c r="D7045" s="1"/>
    </row>
    <row r="7046" spans="4:4" x14ac:dyDescent="0.25">
      <c r="D7046" s="1"/>
    </row>
    <row r="7047" spans="4:4" x14ac:dyDescent="0.25">
      <c r="D7047" s="1"/>
    </row>
    <row r="7048" spans="4:4" x14ac:dyDescent="0.25">
      <c r="D7048" s="1"/>
    </row>
    <row r="7049" spans="4:4" x14ac:dyDescent="0.25">
      <c r="D7049" s="1"/>
    </row>
    <row r="7050" spans="4:4" x14ac:dyDescent="0.25">
      <c r="D7050" s="1"/>
    </row>
    <row r="7051" spans="4:4" x14ac:dyDescent="0.25">
      <c r="D7051" s="1"/>
    </row>
    <row r="7052" spans="4:4" x14ac:dyDescent="0.25">
      <c r="D7052" s="1"/>
    </row>
    <row r="7053" spans="4:4" x14ac:dyDescent="0.25">
      <c r="D7053" s="1"/>
    </row>
    <row r="7054" spans="4:4" x14ac:dyDescent="0.25">
      <c r="D7054" s="1"/>
    </row>
    <row r="7055" spans="4:4" x14ac:dyDescent="0.25">
      <c r="D7055" s="1"/>
    </row>
    <row r="7056" spans="4:4" x14ac:dyDescent="0.25">
      <c r="D7056" s="1"/>
    </row>
    <row r="7057" spans="4:4" x14ac:dyDescent="0.25">
      <c r="D7057" s="1"/>
    </row>
    <row r="7058" spans="4:4" x14ac:dyDescent="0.25">
      <c r="D7058" s="1"/>
    </row>
    <row r="7059" spans="4:4" x14ac:dyDescent="0.25">
      <c r="D7059" s="1"/>
    </row>
    <row r="7060" spans="4:4" x14ac:dyDescent="0.25">
      <c r="D7060" s="1"/>
    </row>
    <row r="7061" spans="4:4" x14ac:dyDescent="0.25">
      <c r="D7061" s="1"/>
    </row>
    <row r="7062" spans="4:4" x14ac:dyDescent="0.25">
      <c r="D7062" s="1"/>
    </row>
    <row r="7063" spans="4:4" x14ac:dyDescent="0.25">
      <c r="D7063" s="1"/>
    </row>
    <row r="7064" spans="4:4" x14ac:dyDescent="0.25">
      <c r="D7064" s="1"/>
    </row>
    <row r="7065" spans="4:4" x14ac:dyDescent="0.25">
      <c r="D7065" s="1"/>
    </row>
    <row r="7066" spans="4:4" x14ac:dyDescent="0.25">
      <c r="D7066" s="1"/>
    </row>
    <row r="7067" spans="4:4" x14ac:dyDescent="0.25">
      <c r="D7067" s="1"/>
    </row>
    <row r="7068" spans="4:4" x14ac:dyDescent="0.25">
      <c r="D7068" s="1"/>
    </row>
    <row r="7069" spans="4:4" x14ac:dyDescent="0.25">
      <c r="D7069" s="1"/>
    </row>
    <row r="7070" spans="4:4" x14ac:dyDescent="0.25">
      <c r="D7070" s="1"/>
    </row>
    <row r="7071" spans="4:4" x14ac:dyDescent="0.25">
      <c r="D7071" s="1"/>
    </row>
    <row r="7072" spans="4:4" x14ac:dyDescent="0.25">
      <c r="D7072" s="1"/>
    </row>
    <row r="7073" spans="4:4" x14ac:dyDescent="0.25">
      <c r="D7073" s="1"/>
    </row>
    <row r="7074" spans="4:4" x14ac:dyDescent="0.25">
      <c r="D7074" s="1"/>
    </row>
    <row r="7075" spans="4:4" x14ac:dyDescent="0.25">
      <c r="D7075" s="1"/>
    </row>
    <row r="7076" spans="4:4" x14ac:dyDescent="0.25">
      <c r="D7076" s="1"/>
    </row>
    <row r="7077" spans="4:4" x14ac:dyDescent="0.25">
      <c r="D7077" s="1"/>
    </row>
    <row r="7078" spans="4:4" x14ac:dyDescent="0.25">
      <c r="D7078" s="1"/>
    </row>
    <row r="7079" spans="4:4" x14ac:dyDescent="0.25">
      <c r="D7079" s="1"/>
    </row>
    <row r="7080" spans="4:4" x14ac:dyDescent="0.25">
      <c r="D7080" s="1"/>
    </row>
    <row r="7081" spans="4:4" x14ac:dyDescent="0.25">
      <c r="D7081" s="1"/>
    </row>
    <row r="7082" spans="4:4" x14ac:dyDescent="0.25">
      <c r="D7082" s="1"/>
    </row>
    <row r="7083" spans="4:4" x14ac:dyDescent="0.25">
      <c r="D7083" s="1"/>
    </row>
    <row r="7084" spans="4:4" x14ac:dyDescent="0.25">
      <c r="D7084" s="1"/>
    </row>
    <row r="7085" spans="4:4" x14ac:dyDescent="0.25">
      <c r="D7085" s="1"/>
    </row>
    <row r="7086" spans="4:4" x14ac:dyDescent="0.25">
      <c r="D7086" s="1"/>
    </row>
    <row r="7087" spans="4:4" x14ac:dyDescent="0.25">
      <c r="D7087" s="1"/>
    </row>
    <row r="7088" spans="4:4" x14ac:dyDescent="0.25">
      <c r="D7088" s="1"/>
    </row>
    <row r="7089" spans="4:4" x14ac:dyDescent="0.25">
      <c r="D7089" s="1"/>
    </row>
    <row r="7090" spans="4:4" x14ac:dyDescent="0.25">
      <c r="D7090" s="1"/>
    </row>
    <row r="7091" spans="4:4" x14ac:dyDescent="0.25">
      <c r="D7091" s="1"/>
    </row>
    <row r="7092" spans="4:4" x14ac:dyDescent="0.25">
      <c r="D7092" s="1"/>
    </row>
    <row r="7093" spans="4:4" x14ac:dyDescent="0.25">
      <c r="D7093" s="1"/>
    </row>
    <row r="7094" spans="4:4" x14ac:dyDescent="0.25">
      <c r="D7094" s="1"/>
    </row>
    <row r="7095" spans="4:4" x14ac:dyDescent="0.25">
      <c r="D7095" s="1"/>
    </row>
    <row r="7096" spans="4:4" x14ac:dyDescent="0.25">
      <c r="D7096" s="1"/>
    </row>
    <row r="7097" spans="4:4" x14ac:dyDescent="0.25">
      <c r="D7097" s="1"/>
    </row>
    <row r="7098" spans="4:4" x14ac:dyDescent="0.25">
      <c r="D7098" s="1"/>
    </row>
    <row r="7099" spans="4:4" x14ac:dyDescent="0.25">
      <c r="D7099" s="1"/>
    </row>
    <row r="7100" spans="4:4" x14ac:dyDescent="0.25">
      <c r="D7100" s="1"/>
    </row>
    <row r="7101" spans="4:4" x14ac:dyDescent="0.25">
      <c r="D7101" s="1"/>
    </row>
    <row r="7102" spans="4:4" x14ac:dyDescent="0.25">
      <c r="D7102" s="1"/>
    </row>
    <row r="7103" spans="4:4" x14ac:dyDescent="0.25">
      <c r="D7103" s="1"/>
    </row>
    <row r="7104" spans="4:4" x14ac:dyDescent="0.25">
      <c r="D7104" s="1"/>
    </row>
    <row r="7105" spans="4:4" x14ac:dyDescent="0.25">
      <c r="D7105" s="1"/>
    </row>
    <row r="7106" spans="4:4" x14ac:dyDescent="0.25">
      <c r="D7106" s="1"/>
    </row>
    <row r="7107" spans="4:4" x14ac:dyDescent="0.25">
      <c r="D7107" s="1"/>
    </row>
    <row r="7108" spans="4:4" x14ac:dyDescent="0.25">
      <c r="D7108" s="1"/>
    </row>
    <row r="7109" spans="4:4" x14ac:dyDescent="0.25">
      <c r="D7109" s="1"/>
    </row>
    <row r="7110" spans="4:4" x14ac:dyDescent="0.25">
      <c r="D7110" s="1"/>
    </row>
    <row r="7111" spans="4:4" x14ac:dyDescent="0.25">
      <c r="D7111" s="1"/>
    </row>
    <row r="7112" spans="4:4" x14ac:dyDescent="0.25">
      <c r="D7112" s="1"/>
    </row>
    <row r="7113" spans="4:4" x14ac:dyDescent="0.25">
      <c r="D7113" s="1"/>
    </row>
    <row r="7114" spans="4:4" x14ac:dyDescent="0.25">
      <c r="D7114" s="1"/>
    </row>
    <row r="7115" spans="4:4" x14ac:dyDescent="0.25">
      <c r="D7115" s="1"/>
    </row>
    <row r="7116" spans="4:4" x14ac:dyDescent="0.25">
      <c r="D7116" s="1"/>
    </row>
    <row r="7117" spans="4:4" x14ac:dyDescent="0.25">
      <c r="D7117" s="1"/>
    </row>
    <row r="7118" spans="4:4" x14ac:dyDescent="0.25">
      <c r="D7118" s="1"/>
    </row>
    <row r="7119" spans="4:4" x14ac:dyDescent="0.25">
      <c r="D7119" s="1"/>
    </row>
    <row r="7120" spans="4:4" x14ac:dyDescent="0.25">
      <c r="D7120" s="1"/>
    </row>
    <row r="7121" spans="4:4" x14ac:dyDescent="0.25">
      <c r="D7121" s="1"/>
    </row>
    <row r="7122" spans="4:4" x14ac:dyDescent="0.25">
      <c r="D7122" s="1"/>
    </row>
    <row r="7123" spans="4:4" x14ac:dyDescent="0.25">
      <c r="D7123" s="1"/>
    </row>
    <row r="7124" spans="4:4" x14ac:dyDescent="0.25">
      <c r="D7124" s="1"/>
    </row>
    <row r="7125" spans="4:4" x14ac:dyDescent="0.25">
      <c r="D7125" s="1"/>
    </row>
    <row r="7126" spans="4:4" x14ac:dyDescent="0.25">
      <c r="D7126" s="1"/>
    </row>
    <row r="7127" spans="4:4" x14ac:dyDescent="0.25">
      <c r="D7127" s="1"/>
    </row>
    <row r="7128" spans="4:4" x14ac:dyDescent="0.25">
      <c r="D7128" s="1"/>
    </row>
    <row r="7129" spans="4:4" x14ac:dyDescent="0.25">
      <c r="D7129" s="1"/>
    </row>
    <row r="7130" spans="4:4" x14ac:dyDescent="0.25">
      <c r="D7130" s="1"/>
    </row>
    <row r="7131" spans="4:4" x14ac:dyDescent="0.25">
      <c r="D7131" s="1"/>
    </row>
    <row r="7132" spans="4:4" x14ac:dyDescent="0.25">
      <c r="D7132" s="1"/>
    </row>
    <row r="7133" spans="4:4" x14ac:dyDescent="0.25">
      <c r="D7133" s="1"/>
    </row>
    <row r="7134" spans="4:4" x14ac:dyDescent="0.25">
      <c r="D7134" s="1"/>
    </row>
    <row r="7135" spans="4:4" x14ac:dyDescent="0.25">
      <c r="D7135" s="1"/>
    </row>
    <row r="7136" spans="4:4" x14ac:dyDescent="0.25">
      <c r="D7136" s="1"/>
    </row>
    <row r="7137" spans="4:4" x14ac:dyDescent="0.25">
      <c r="D7137" s="1"/>
    </row>
    <row r="7138" spans="4:4" x14ac:dyDescent="0.25">
      <c r="D7138" s="1"/>
    </row>
    <row r="7139" spans="4:4" x14ac:dyDescent="0.25">
      <c r="D7139" s="1"/>
    </row>
    <row r="7140" spans="4:4" x14ac:dyDescent="0.25">
      <c r="D7140" s="1"/>
    </row>
    <row r="7141" spans="4:4" x14ac:dyDescent="0.25">
      <c r="D7141" s="1"/>
    </row>
    <row r="7142" spans="4:4" x14ac:dyDescent="0.25">
      <c r="D7142" s="1"/>
    </row>
    <row r="7143" spans="4:4" x14ac:dyDescent="0.25">
      <c r="D7143" s="1"/>
    </row>
    <row r="7144" spans="4:4" x14ac:dyDescent="0.25">
      <c r="D7144" s="1"/>
    </row>
    <row r="7145" spans="4:4" x14ac:dyDescent="0.25">
      <c r="D7145" s="1"/>
    </row>
    <row r="7146" spans="4:4" x14ac:dyDescent="0.25">
      <c r="D7146" s="1"/>
    </row>
    <row r="7147" spans="4:4" x14ac:dyDescent="0.25">
      <c r="D7147" s="1"/>
    </row>
    <row r="7148" spans="4:4" x14ac:dyDescent="0.25">
      <c r="D7148" s="1"/>
    </row>
    <row r="7149" spans="4:4" x14ac:dyDescent="0.25">
      <c r="D7149" s="1"/>
    </row>
    <row r="7150" spans="4:4" x14ac:dyDescent="0.25">
      <c r="D7150" s="1"/>
    </row>
    <row r="7151" spans="4:4" x14ac:dyDescent="0.25">
      <c r="D7151" s="1"/>
    </row>
    <row r="7152" spans="4:4" x14ac:dyDescent="0.25">
      <c r="D7152" s="1"/>
    </row>
    <row r="7153" spans="4:4" x14ac:dyDescent="0.25">
      <c r="D7153" s="1"/>
    </row>
    <row r="7154" spans="4:4" x14ac:dyDescent="0.25">
      <c r="D7154" s="1"/>
    </row>
    <row r="7155" spans="4:4" x14ac:dyDescent="0.25">
      <c r="D7155" s="1"/>
    </row>
    <row r="7156" spans="4:4" x14ac:dyDescent="0.25">
      <c r="D7156" s="1"/>
    </row>
    <row r="7157" spans="4:4" x14ac:dyDescent="0.25">
      <c r="D7157" s="1"/>
    </row>
    <row r="7158" spans="4:4" x14ac:dyDescent="0.25">
      <c r="D7158" s="1"/>
    </row>
    <row r="7159" spans="4:4" x14ac:dyDescent="0.25">
      <c r="D7159" s="1"/>
    </row>
    <row r="7160" spans="4:4" x14ac:dyDescent="0.25">
      <c r="D7160" s="1"/>
    </row>
    <row r="7161" spans="4:4" x14ac:dyDescent="0.25">
      <c r="D7161" s="1"/>
    </row>
    <row r="7162" spans="4:4" x14ac:dyDescent="0.25">
      <c r="D7162" s="1"/>
    </row>
    <row r="7163" spans="4:4" x14ac:dyDescent="0.25">
      <c r="D7163" s="1"/>
    </row>
    <row r="7164" spans="4:4" x14ac:dyDescent="0.25">
      <c r="D7164" s="1"/>
    </row>
    <row r="7165" spans="4:4" x14ac:dyDescent="0.25">
      <c r="D7165" s="1"/>
    </row>
    <row r="7166" spans="4:4" x14ac:dyDescent="0.25">
      <c r="D7166" s="1"/>
    </row>
    <row r="7167" spans="4:4" x14ac:dyDescent="0.25">
      <c r="D7167" s="1"/>
    </row>
    <row r="7168" spans="4:4" x14ac:dyDescent="0.25">
      <c r="D7168" s="1"/>
    </row>
    <row r="7169" spans="4:4" x14ac:dyDescent="0.25">
      <c r="D7169" s="1"/>
    </row>
    <row r="7170" spans="4:4" x14ac:dyDescent="0.25">
      <c r="D7170" s="1"/>
    </row>
    <row r="7171" spans="4:4" x14ac:dyDescent="0.25">
      <c r="D7171" s="1"/>
    </row>
    <row r="7172" spans="4:4" x14ac:dyDescent="0.25">
      <c r="D7172" s="1"/>
    </row>
    <row r="7173" spans="4:4" x14ac:dyDescent="0.25">
      <c r="D7173" s="1"/>
    </row>
    <row r="7174" spans="4:4" x14ac:dyDescent="0.25">
      <c r="D7174" s="1"/>
    </row>
    <row r="7175" spans="4:4" x14ac:dyDescent="0.25">
      <c r="D7175" s="1"/>
    </row>
    <row r="7176" spans="4:4" x14ac:dyDescent="0.25">
      <c r="D7176" s="1"/>
    </row>
    <row r="7177" spans="4:4" x14ac:dyDescent="0.25">
      <c r="D7177" s="1"/>
    </row>
    <row r="7178" spans="4:4" x14ac:dyDescent="0.25">
      <c r="D7178" s="1"/>
    </row>
    <row r="7179" spans="4:4" x14ac:dyDescent="0.25">
      <c r="D7179" s="1"/>
    </row>
    <row r="7180" spans="4:4" x14ac:dyDescent="0.25">
      <c r="D7180" s="1"/>
    </row>
    <row r="7181" spans="4:4" x14ac:dyDescent="0.25">
      <c r="D7181" s="1"/>
    </row>
    <row r="7182" spans="4:4" x14ac:dyDescent="0.25">
      <c r="D7182" s="1"/>
    </row>
    <row r="7183" spans="4:4" x14ac:dyDescent="0.25">
      <c r="D7183" s="1"/>
    </row>
    <row r="7184" spans="4:4" x14ac:dyDescent="0.25">
      <c r="D7184" s="1"/>
    </row>
    <row r="7185" spans="4:4" x14ac:dyDescent="0.25">
      <c r="D7185" s="1"/>
    </row>
    <row r="7186" spans="4:4" x14ac:dyDescent="0.25">
      <c r="D7186" s="1"/>
    </row>
    <row r="7187" spans="4:4" x14ac:dyDescent="0.25">
      <c r="D7187" s="1"/>
    </row>
    <row r="7188" spans="4:4" x14ac:dyDescent="0.25">
      <c r="D7188" s="1"/>
    </row>
    <row r="7189" spans="4:4" x14ac:dyDescent="0.25">
      <c r="D7189" s="1"/>
    </row>
    <row r="7190" spans="4:4" x14ac:dyDescent="0.25">
      <c r="D7190" s="1"/>
    </row>
    <row r="7191" spans="4:4" x14ac:dyDescent="0.25">
      <c r="D7191" s="1"/>
    </row>
    <row r="7192" spans="4:4" x14ac:dyDescent="0.25">
      <c r="D7192" s="1"/>
    </row>
    <row r="7193" spans="4:4" x14ac:dyDescent="0.25">
      <c r="D7193" s="1"/>
    </row>
    <row r="7194" spans="4:4" x14ac:dyDescent="0.25">
      <c r="D7194" s="1"/>
    </row>
    <row r="7195" spans="4:4" x14ac:dyDescent="0.25">
      <c r="D7195" s="1"/>
    </row>
    <row r="7196" spans="4:4" x14ac:dyDescent="0.25">
      <c r="D7196" s="1"/>
    </row>
    <row r="7197" spans="4:4" x14ac:dyDescent="0.25">
      <c r="D7197" s="1"/>
    </row>
    <row r="7198" spans="4:4" x14ac:dyDescent="0.25">
      <c r="D7198" s="1"/>
    </row>
    <row r="7199" spans="4:4" x14ac:dyDescent="0.25">
      <c r="D7199" s="1"/>
    </row>
    <row r="7200" spans="4:4" x14ac:dyDescent="0.25">
      <c r="D7200" s="1"/>
    </row>
    <row r="7201" spans="4:4" x14ac:dyDescent="0.25">
      <c r="D7201" s="1"/>
    </row>
    <row r="7202" spans="4:4" x14ac:dyDescent="0.25">
      <c r="D7202" s="1"/>
    </row>
    <row r="7203" spans="4:4" x14ac:dyDescent="0.25">
      <c r="D7203" s="1"/>
    </row>
    <row r="7204" spans="4:4" x14ac:dyDescent="0.25">
      <c r="D7204" s="1"/>
    </row>
    <row r="7205" spans="4:4" x14ac:dyDescent="0.25">
      <c r="D7205" s="1"/>
    </row>
    <row r="7206" spans="4:4" x14ac:dyDescent="0.25">
      <c r="D7206" s="1"/>
    </row>
    <row r="7207" spans="4:4" x14ac:dyDescent="0.25">
      <c r="D7207" s="1"/>
    </row>
    <row r="7208" spans="4:4" x14ac:dyDescent="0.25">
      <c r="D7208" s="1"/>
    </row>
    <row r="7209" spans="4:4" x14ac:dyDescent="0.25">
      <c r="D7209" s="1"/>
    </row>
    <row r="7210" spans="4:4" x14ac:dyDescent="0.25">
      <c r="D7210" s="1"/>
    </row>
    <row r="7211" spans="4:4" x14ac:dyDescent="0.25">
      <c r="D7211" s="1"/>
    </row>
    <row r="7212" spans="4:4" x14ac:dyDescent="0.25">
      <c r="D7212" s="1"/>
    </row>
    <row r="7213" spans="4:4" x14ac:dyDescent="0.25">
      <c r="D7213" s="1"/>
    </row>
    <row r="7214" spans="4:4" x14ac:dyDescent="0.25">
      <c r="D7214" s="1"/>
    </row>
    <row r="7215" spans="4:4" x14ac:dyDescent="0.25">
      <c r="D7215" s="1"/>
    </row>
    <row r="7216" spans="4:4" x14ac:dyDescent="0.25">
      <c r="D7216" s="1"/>
    </row>
    <row r="7217" spans="4:4" x14ac:dyDescent="0.25">
      <c r="D7217" s="1"/>
    </row>
    <row r="7218" spans="4:4" x14ac:dyDescent="0.25">
      <c r="D7218" s="1"/>
    </row>
    <row r="7219" spans="4:4" x14ac:dyDescent="0.25">
      <c r="D7219" s="1"/>
    </row>
    <row r="7220" spans="4:4" x14ac:dyDescent="0.25">
      <c r="D7220" s="1"/>
    </row>
    <row r="7221" spans="4:4" x14ac:dyDescent="0.25">
      <c r="D7221" s="1"/>
    </row>
    <row r="7222" spans="4:4" x14ac:dyDescent="0.25">
      <c r="D7222" s="1"/>
    </row>
    <row r="7223" spans="4:4" x14ac:dyDescent="0.25">
      <c r="D7223" s="1"/>
    </row>
    <row r="7224" spans="4:4" x14ac:dyDescent="0.25">
      <c r="D7224" s="1"/>
    </row>
    <row r="7225" spans="4:4" x14ac:dyDescent="0.25">
      <c r="D7225" s="1"/>
    </row>
    <row r="7226" spans="4:4" x14ac:dyDescent="0.25">
      <c r="D7226" s="1"/>
    </row>
    <row r="7227" spans="4:4" x14ac:dyDescent="0.25">
      <c r="D7227" s="1"/>
    </row>
    <row r="7228" spans="4:4" x14ac:dyDescent="0.25">
      <c r="D7228" s="1"/>
    </row>
    <row r="7229" spans="4:4" x14ac:dyDescent="0.25">
      <c r="D7229" s="1"/>
    </row>
    <row r="7230" spans="4:4" x14ac:dyDescent="0.25">
      <c r="D7230" s="1"/>
    </row>
    <row r="7231" spans="4:4" x14ac:dyDescent="0.25">
      <c r="D7231" s="1"/>
    </row>
    <row r="7232" spans="4:4" x14ac:dyDescent="0.25">
      <c r="D7232" s="1"/>
    </row>
    <row r="7233" spans="4:4" x14ac:dyDescent="0.25">
      <c r="D7233" s="1"/>
    </row>
    <row r="7234" spans="4:4" x14ac:dyDescent="0.25">
      <c r="D7234" s="1"/>
    </row>
    <row r="7235" spans="4:4" x14ac:dyDescent="0.25">
      <c r="D7235" s="1"/>
    </row>
    <row r="7236" spans="4:4" x14ac:dyDescent="0.25">
      <c r="D7236" s="1"/>
    </row>
    <row r="7237" spans="4:4" x14ac:dyDescent="0.25">
      <c r="D7237" s="1"/>
    </row>
    <row r="7238" spans="4:4" x14ac:dyDescent="0.25">
      <c r="D7238" s="1"/>
    </row>
    <row r="7239" spans="4:4" x14ac:dyDescent="0.25">
      <c r="D7239" s="1"/>
    </row>
    <row r="7240" spans="4:4" x14ac:dyDescent="0.25">
      <c r="D7240" s="1"/>
    </row>
    <row r="7241" spans="4:4" x14ac:dyDescent="0.25">
      <c r="D7241" s="1"/>
    </row>
    <row r="7242" spans="4:4" x14ac:dyDescent="0.25">
      <c r="D7242" s="1"/>
    </row>
    <row r="7243" spans="4:4" x14ac:dyDescent="0.25">
      <c r="D7243" s="1"/>
    </row>
    <row r="7244" spans="4:4" x14ac:dyDescent="0.25">
      <c r="D7244" s="1"/>
    </row>
    <row r="7245" spans="4:4" x14ac:dyDescent="0.25">
      <c r="D7245" s="1"/>
    </row>
    <row r="7246" spans="4:4" x14ac:dyDescent="0.25">
      <c r="D7246" s="1"/>
    </row>
    <row r="7247" spans="4:4" x14ac:dyDescent="0.25">
      <c r="D7247" s="1"/>
    </row>
    <row r="7248" spans="4:4" x14ac:dyDescent="0.25">
      <c r="D7248" s="1"/>
    </row>
    <row r="7249" spans="4:4" x14ac:dyDescent="0.25">
      <c r="D7249" s="1"/>
    </row>
    <row r="7250" spans="4:4" x14ac:dyDescent="0.25">
      <c r="D7250" s="1"/>
    </row>
    <row r="7251" spans="4:4" x14ac:dyDescent="0.25">
      <c r="D7251" s="1"/>
    </row>
    <row r="7252" spans="4:4" x14ac:dyDescent="0.25">
      <c r="D7252" s="1"/>
    </row>
    <row r="7253" spans="4:4" x14ac:dyDescent="0.25">
      <c r="D7253" s="1"/>
    </row>
    <row r="7254" spans="4:4" x14ac:dyDescent="0.25">
      <c r="D7254" s="1"/>
    </row>
    <row r="7255" spans="4:4" x14ac:dyDescent="0.25">
      <c r="D7255" s="1"/>
    </row>
    <row r="7256" spans="4:4" x14ac:dyDescent="0.25">
      <c r="D7256" s="1"/>
    </row>
    <row r="7257" spans="4:4" x14ac:dyDescent="0.25">
      <c r="D7257" s="1"/>
    </row>
    <row r="7258" spans="4:4" x14ac:dyDescent="0.25">
      <c r="D7258" s="1"/>
    </row>
    <row r="7259" spans="4:4" x14ac:dyDescent="0.25">
      <c r="D7259" s="1"/>
    </row>
    <row r="7260" spans="4:4" x14ac:dyDescent="0.25">
      <c r="D7260" s="1"/>
    </row>
    <row r="7261" spans="4:4" x14ac:dyDescent="0.25">
      <c r="D7261" s="1"/>
    </row>
    <row r="7262" spans="4:4" x14ac:dyDescent="0.25">
      <c r="D7262" s="1"/>
    </row>
    <row r="7263" spans="4:4" x14ac:dyDescent="0.25">
      <c r="D7263" s="1"/>
    </row>
    <row r="7264" spans="4:4" x14ac:dyDescent="0.25">
      <c r="D7264" s="1"/>
    </row>
    <row r="7265" spans="4:4" x14ac:dyDescent="0.25">
      <c r="D7265" s="1"/>
    </row>
    <row r="7266" spans="4:4" x14ac:dyDescent="0.25">
      <c r="D7266" s="1"/>
    </row>
    <row r="7267" spans="4:4" x14ac:dyDescent="0.25">
      <c r="D7267" s="1"/>
    </row>
    <row r="7268" spans="4:4" x14ac:dyDescent="0.25">
      <c r="D7268" s="1"/>
    </row>
    <row r="7269" spans="4:4" x14ac:dyDescent="0.25">
      <c r="D7269" s="1"/>
    </row>
    <row r="7270" spans="4:4" x14ac:dyDescent="0.25">
      <c r="D7270" s="1"/>
    </row>
    <row r="7271" spans="4:4" x14ac:dyDescent="0.25">
      <c r="D7271" s="1"/>
    </row>
    <row r="7272" spans="4:4" x14ac:dyDescent="0.25">
      <c r="D7272" s="1"/>
    </row>
    <row r="7273" spans="4:4" x14ac:dyDescent="0.25">
      <c r="D7273" s="1"/>
    </row>
    <row r="7274" spans="4:4" x14ac:dyDescent="0.25">
      <c r="D7274" s="1"/>
    </row>
    <row r="7275" spans="4:4" x14ac:dyDescent="0.25">
      <c r="D7275" s="1"/>
    </row>
    <row r="7276" spans="4:4" x14ac:dyDescent="0.25">
      <c r="D7276" s="1"/>
    </row>
    <row r="7277" spans="4:4" x14ac:dyDescent="0.25">
      <c r="D7277" s="1"/>
    </row>
    <row r="7278" spans="4:4" x14ac:dyDescent="0.25">
      <c r="D7278" s="1"/>
    </row>
    <row r="7279" spans="4:4" x14ac:dyDescent="0.25">
      <c r="D7279" s="1"/>
    </row>
    <row r="7280" spans="4:4" x14ac:dyDescent="0.25">
      <c r="D7280" s="1"/>
    </row>
    <row r="7281" spans="4:4" x14ac:dyDescent="0.25">
      <c r="D7281" s="1"/>
    </row>
    <row r="7282" spans="4:4" x14ac:dyDescent="0.25">
      <c r="D7282" s="1"/>
    </row>
    <row r="7283" spans="4:4" x14ac:dyDescent="0.25">
      <c r="D7283" s="1"/>
    </row>
    <row r="7284" spans="4:4" x14ac:dyDescent="0.25">
      <c r="D7284" s="1"/>
    </row>
    <row r="7285" spans="4:4" x14ac:dyDescent="0.25">
      <c r="D7285" s="1"/>
    </row>
    <row r="7286" spans="4:4" x14ac:dyDescent="0.25">
      <c r="D7286" s="1"/>
    </row>
    <row r="7287" spans="4:4" x14ac:dyDescent="0.25">
      <c r="D7287" s="1"/>
    </row>
    <row r="7288" spans="4:4" x14ac:dyDescent="0.25">
      <c r="D7288" s="1"/>
    </row>
    <row r="7289" spans="4:4" x14ac:dyDescent="0.25">
      <c r="D7289" s="1"/>
    </row>
    <row r="7290" spans="4:4" x14ac:dyDescent="0.25">
      <c r="D7290" s="1"/>
    </row>
    <row r="7291" spans="4:4" x14ac:dyDescent="0.25">
      <c r="D7291" s="1"/>
    </row>
    <row r="7292" spans="4:4" x14ac:dyDescent="0.25">
      <c r="D7292" s="1"/>
    </row>
    <row r="7293" spans="4:4" x14ac:dyDescent="0.25">
      <c r="D7293" s="1"/>
    </row>
    <row r="7294" spans="4:4" x14ac:dyDescent="0.25">
      <c r="D7294" s="1"/>
    </row>
    <row r="7295" spans="4:4" x14ac:dyDescent="0.25">
      <c r="D7295" s="1"/>
    </row>
    <row r="7296" spans="4:4" x14ac:dyDescent="0.25">
      <c r="D7296" s="1"/>
    </row>
    <row r="7297" spans="4:4" x14ac:dyDescent="0.25">
      <c r="D7297" s="1"/>
    </row>
    <row r="7298" spans="4:4" x14ac:dyDescent="0.25">
      <c r="D7298" s="1"/>
    </row>
    <row r="7299" spans="4:4" x14ac:dyDescent="0.25">
      <c r="D7299" s="1"/>
    </row>
    <row r="7300" spans="4:4" x14ac:dyDescent="0.25">
      <c r="D7300" s="1"/>
    </row>
    <row r="7301" spans="4:4" x14ac:dyDescent="0.25">
      <c r="D7301" s="1"/>
    </row>
    <row r="7302" spans="4:4" x14ac:dyDescent="0.25">
      <c r="D7302" s="1"/>
    </row>
    <row r="7303" spans="4:4" x14ac:dyDescent="0.25">
      <c r="D7303" s="1"/>
    </row>
    <row r="7304" spans="4:4" x14ac:dyDescent="0.25">
      <c r="D7304" s="1"/>
    </row>
    <row r="7305" spans="4:4" x14ac:dyDescent="0.25">
      <c r="D7305" s="1"/>
    </row>
    <row r="7306" spans="4:4" x14ac:dyDescent="0.25">
      <c r="D7306" s="1"/>
    </row>
    <row r="7307" spans="4:4" x14ac:dyDescent="0.25">
      <c r="D7307" s="1"/>
    </row>
    <row r="7308" spans="4:4" x14ac:dyDescent="0.25">
      <c r="D7308" s="1"/>
    </row>
    <row r="7309" spans="4:4" x14ac:dyDescent="0.25">
      <c r="D7309" s="1"/>
    </row>
    <row r="7310" spans="4:4" x14ac:dyDescent="0.25">
      <c r="D7310" s="1"/>
    </row>
    <row r="7311" spans="4:4" x14ac:dyDescent="0.25">
      <c r="D7311" s="1"/>
    </row>
    <row r="7312" spans="4:4" x14ac:dyDescent="0.25">
      <c r="D7312" s="1"/>
    </row>
    <row r="7313" spans="4:4" x14ac:dyDescent="0.25">
      <c r="D7313" s="1"/>
    </row>
    <row r="7314" spans="4:4" x14ac:dyDescent="0.25">
      <c r="D7314" s="1"/>
    </row>
    <row r="7315" spans="4:4" x14ac:dyDescent="0.25">
      <c r="D7315" s="1"/>
    </row>
    <row r="7316" spans="4:4" x14ac:dyDescent="0.25">
      <c r="D7316" s="1"/>
    </row>
    <row r="7317" spans="4:4" x14ac:dyDescent="0.25">
      <c r="D7317" s="1"/>
    </row>
    <row r="7318" spans="4:4" x14ac:dyDescent="0.25">
      <c r="D7318" s="1"/>
    </row>
    <row r="7319" spans="4:4" x14ac:dyDescent="0.25">
      <c r="D7319" s="1"/>
    </row>
    <row r="7320" spans="4:4" x14ac:dyDescent="0.25">
      <c r="D7320" s="1"/>
    </row>
    <row r="7321" spans="4:4" x14ac:dyDescent="0.25">
      <c r="D7321" s="1"/>
    </row>
    <row r="7322" spans="4:4" x14ac:dyDescent="0.25">
      <c r="D7322" s="1"/>
    </row>
    <row r="7323" spans="4:4" x14ac:dyDescent="0.25">
      <c r="D7323" s="1"/>
    </row>
    <row r="7324" spans="4:4" x14ac:dyDescent="0.25">
      <c r="D7324" s="1"/>
    </row>
    <row r="7325" spans="4:4" x14ac:dyDescent="0.25">
      <c r="D7325" s="1"/>
    </row>
    <row r="7326" spans="4:4" x14ac:dyDescent="0.25">
      <c r="D7326" s="1"/>
    </row>
    <row r="7327" spans="4:4" x14ac:dyDescent="0.25">
      <c r="D7327" s="1"/>
    </row>
    <row r="7328" spans="4:4" x14ac:dyDescent="0.25">
      <c r="D7328" s="1"/>
    </row>
    <row r="7329" spans="4:4" x14ac:dyDescent="0.25">
      <c r="D7329" s="1"/>
    </row>
    <row r="7330" spans="4:4" x14ac:dyDescent="0.25">
      <c r="D7330" s="1"/>
    </row>
    <row r="7331" spans="4:4" x14ac:dyDescent="0.25">
      <c r="D7331" s="1"/>
    </row>
    <row r="7332" spans="4:4" x14ac:dyDescent="0.25">
      <c r="D7332" s="1"/>
    </row>
    <row r="7333" spans="4:4" x14ac:dyDescent="0.25">
      <c r="D7333" s="1"/>
    </row>
    <row r="7334" spans="4:4" x14ac:dyDescent="0.25">
      <c r="D7334" s="1"/>
    </row>
    <row r="7335" spans="4:4" x14ac:dyDescent="0.25">
      <c r="D7335" s="1"/>
    </row>
    <row r="7336" spans="4:4" x14ac:dyDescent="0.25">
      <c r="D7336" s="1"/>
    </row>
    <row r="7337" spans="4:4" x14ac:dyDescent="0.25">
      <c r="D7337" s="1"/>
    </row>
    <row r="7338" spans="4:4" x14ac:dyDescent="0.25">
      <c r="D7338" s="1"/>
    </row>
    <row r="7339" spans="4:4" x14ac:dyDescent="0.25">
      <c r="D7339" s="1"/>
    </row>
    <row r="7340" spans="4:4" x14ac:dyDescent="0.25">
      <c r="D7340" s="1"/>
    </row>
    <row r="7341" spans="4:4" x14ac:dyDescent="0.25">
      <c r="D7341" s="1"/>
    </row>
    <row r="7342" spans="4:4" x14ac:dyDescent="0.25">
      <c r="D7342" s="1"/>
    </row>
    <row r="7343" spans="4:4" x14ac:dyDescent="0.25">
      <c r="D7343" s="1"/>
    </row>
    <row r="7344" spans="4:4" x14ac:dyDescent="0.25">
      <c r="D7344" s="1"/>
    </row>
    <row r="7345" spans="4:4" x14ac:dyDescent="0.25">
      <c r="D7345" s="1"/>
    </row>
    <row r="7346" spans="4:4" x14ac:dyDescent="0.25">
      <c r="D7346" s="1"/>
    </row>
    <row r="7347" spans="4:4" x14ac:dyDescent="0.25">
      <c r="D7347" s="1"/>
    </row>
    <row r="7348" spans="4:4" x14ac:dyDescent="0.25">
      <c r="D7348" s="1"/>
    </row>
    <row r="7349" spans="4:4" x14ac:dyDescent="0.25">
      <c r="D7349" s="1"/>
    </row>
    <row r="7350" spans="4:4" x14ac:dyDescent="0.25">
      <c r="D7350" s="1"/>
    </row>
    <row r="7351" spans="4:4" x14ac:dyDescent="0.25">
      <c r="D7351" s="1"/>
    </row>
    <row r="7352" spans="4:4" x14ac:dyDescent="0.25">
      <c r="D7352" s="1"/>
    </row>
    <row r="7353" spans="4:4" x14ac:dyDescent="0.25">
      <c r="D7353" s="1"/>
    </row>
    <row r="7354" spans="4:4" x14ac:dyDescent="0.25">
      <c r="D7354" s="1"/>
    </row>
    <row r="7355" spans="4:4" x14ac:dyDescent="0.25">
      <c r="D7355" s="1"/>
    </row>
    <row r="7356" spans="4:4" x14ac:dyDescent="0.25">
      <c r="D7356" s="1"/>
    </row>
    <row r="7357" spans="4:4" x14ac:dyDescent="0.25">
      <c r="D7357" s="1"/>
    </row>
    <row r="7358" spans="4:4" x14ac:dyDescent="0.25">
      <c r="D7358" s="1"/>
    </row>
    <row r="7359" spans="4:4" x14ac:dyDescent="0.25">
      <c r="D7359" s="1"/>
    </row>
    <row r="7360" spans="4:4" x14ac:dyDescent="0.25">
      <c r="D7360" s="1"/>
    </row>
    <row r="7361" spans="4:4" x14ac:dyDescent="0.25">
      <c r="D7361" s="1"/>
    </row>
    <row r="7362" spans="4:4" x14ac:dyDescent="0.25">
      <c r="D7362" s="1"/>
    </row>
    <row r="7363" spans="4:4" x14ac:dyDescent="0.25">
      <c r="D7363" s="1"/>
    </row>
    <row r="7364" spans="4:4" x14ac:dyDescent="0.25">
      <c r="D7364" s="1"/>
    </row>
    <row r="7365" spans="4:4" x14ac:dyDescent="0.25">
      <c r="D7365" s="1"/>
    </row>
    <row r="7366" spans="4:4" x14ac:dyDescent="0.25">
      <c r="D7366" s="1"/>
    </row>
    <row r="7367" spans="4:4" x14ac:dyDescent="0.25">
      <c r="D7367" s="1"/>
    </row>
    <row r="7368" spans="4:4" x14ac:dyDescent="0.25">
      <c r="D7368" s="1"/>
    </row>
    <row r="7369" spans="4:4" x14ac:dyDescent="0.25">
      <c r="D7369" s="1"/>
    </row>
    <row r="7370" spans="4:4" x14ac:dyDescent="0.25">
      <c r="D7370" s="1"/>
    </row>
    <row r="7371" spans="4:4" x14ac:dyDescent="0.25">
      <c r="D7371" s="1"/>
    </row>
    <row r="7372" spans="4:4" x14ac:dyDescent="0.25">
      <c r="D7372" s="1"/>
    </row>
    <row r="7373" spans="4:4" x14ac:dyDescent="0.25">
      <c r="D7373" s="1"/>
    </row>
    <row r="7374" spans="4:4" x14ac:dyDescent="0.25">
      <c r="D7374" s="1"/>
    </row>
    <row r="7375" spans="4:4" x14ac:dyDescent="0.25">
      <c r="D7375" s="1"/>
    </row>
    <row r="7376" spans="4:4" x14ac:dyDescent="0.25">
      <c r="D7376" s="1"/>
    </row>
    <row r="7377" spans="4:4" x14ac:dyDescent="0.25">
      <c r="D7377" s="1"/>
    </row>
    <row r="7378" spans="4:4" x14ac:dyDescent="0.25">
      <c r="D7378" s="1"/>
    </row>
    <row r="7379" spans="4:4" x14ac:dyDescent="0.25">
      <c r="D7379" s="1"/>
    </row>
    <row r="7380" spans="4:4" x14ac:dyDescent="0.25">
      <c r="D7380" s="1"/>
    </row>
    <row r="7381" spans="4:4" x14ac:dyDescent="0.25">
      <c r="D7381" s="1"/>
    </row>
    <row r="7382" spans="4:4" x14ac:dyDescent="0.25">
      <c r="D7382" s="1"/>
    </row>
    <row r="7383" spans="4:4" x14ac:dyDescent="0.25">
      <c r="D7383" s="1"/>
    </row>
    <row r="7384" spans="4:4" x14ac:dyDescent="0.25">
      <c r="D7384" s="1"/>
    </row>
    <row r="7385" spans="4:4" x14ac:dyDescent="0.25">
      <c r="D7385" s="1"/>
    </row>
    <row r="7386" spans="4:4" x14ac:dyDescent="0.25">
      <c r="D7386" s="1"/>
    </row>
    <row r="7387" spans="4:4" x14ac:dyDescent="0.25">
      <c r="D7387" s="1"/>
    </row>
    <row r="7388" spans="4:4" x14ac:dyDescent="0.25">
      <c r="D7388" s="1"/>
    </row>
    <row r="7389" spans="4:4" x14ac:dyDescent="0.25">
      <c r="D7389" s="1"/>
    </row>
    <row r="7390" spans="4:4" x14ac:dyDescent="0.25">
      <c r="D7390" s="1"/>
    </row>
    <row r="7391" spans="4:4" x14ac:dyDescent="0.25">
      <c r="D7391" s="1"/>
    </row>
    <row r="7392" spans="4:4" x14ac:dyDescent="0.25">
      <c r="D7392" s="1"/>
    </row>
    <row r="7393" spans="4:4" x14ac:dyDescent="0.25">
      <c r="D7393" s="1"/>
    </row>
    <row r="7394" spans="4:4" x14ac:dyDescent="0.25">
      <c r="D7394" s="1"/>
    </row>
    <row r="7395" spans="4:4" x14ac:dyDescent="0.25">
      <c r="D7395" s="1"/>
    </row>
    <row r="7396" spans="4:4" x14ac:dyDescent="0.25">
      <c r="D7396" s="1"/>
    </row>
    <row r="7397" spans="4:4" x14ac:dyDescent="0.25">
      <c r="D7397" s="1"/>
    </row>
    <row r="7398" spans="4:4" x14ac:dyDescent="0.25">
      <c r="D7398" s="1"/>
    </row>
    <row r="7399" spans="4:4" x14ac:dyDescent="0.25">
      <c r="D7399" s="1"/>
    </row>
    <row r="7400" spans="4:4" x14ac:dyDescent="0.25">
      <c r="D7400" s="1"/>
    </row>
    <row r="7401" spans="4:4" x14ac:dyDescent="0.25">
      <c r="D7401" s="1"/>
    </row>
    <row r="7402" spans="4:4" x14ac:dyDescent="0.25">
      <c r="D7402" s="1"/>
    </row>
    <row r="7403" spans="4:4" x14ac:dyDescent="0.25">
      <c r="D7403" s="1"/>
    </row>
    <row r="7404" spans="4:4" x14ac:dyDescent="0.25">
      <c r="D7404" s="1"/>
    </row>
    <row r="7405" spans="4:4" x14ac:dyDescent="0.25">
      <c r="D7405" s="1"/>
    </row>
    <row r="7406" spans="4:4" x14ac:dyDescent="0.25">
      <c r="D7406" s="1"/>
    </row>
    <row r="7407" spans="4:4" x14ac:dyDescent="0.25">
      <c r="D7407" s="1"/>
    </row>
    <row r="7408" spans="4:4" x14ac:dyDescent="0.25">
      <c r="D7408" s="1"/>
    </row>
    <row r="7409" spans="4:4" x14ac:dyDescent="0.25">
      <c r="D7409" s="1"/>
    </row>
    <row r="7410" spans="4:4" x14ac:dyDescent="0.25">
      <c r="D7410" s="1"/>
    </row>
    <row r="7411" spans="4:4" x14ac:dyDescent="0.25">
      <c r="D7411" s="1"/>
    </row>
    <row r="7412" spans="4:4" x14ac:dyDescent="0.25">
      <c r="D7412" s="1"/>
    </row>
    <row r="7413" spans="4:4" x14ac:dyDescent="0.25">
      <c r="D7413" s="1"/>
    </row>
    <row r="7414" spans="4:4" x14ac:dyDescent="0.25">
      <c r="D7414" s="1"/>
    </row>
    <row r="7415" spans="4:4" x14ac:dyDescent="0.25">
      <c r="D7415" s="1"/>
    </row>
    <row r="7416" spans="4:4" x14ac:dyDescent="0.25">
      <c r="D7416" s="1"/>
    </row>
    <row r="7417" spans="4:4" x14ac:dyDescent="0.25">
      <c r="D7417" s="1"/>
    </row>
    <row r="7418" spans="4:4" x14ac:dyDescent="0.25">
      <c r="D7418" s="1"/>
    </row>
    <row r="7419" spans="4:4" x14ac:dyDescent="0.25">
      <c r="D7419" s="1"/>
    </row>
    <row r="7420" spans="4:4" x14ac:dyDescent="0.25">
      <c r="D7420" s="1"/>
    </row>
    <row r="7421" spans="4:4" x14ac:dyDescent="0.25">
      <c r="D7421" s="1"/>
    </row>
    <row r="7422" spans="4:4" x14ac:dyDescent="0.25">
      <c r="D7422" s="1"/>
    </row>
    <row r="7423" spans="4:4" x14ac:dyDescent="0.25">
      <c r="D7423" s="1"/>
    </row>
    <row r="7424" spans="4:4" x14ac:dyDescent="0.25">
      <c r="D7424" s="1"/>
    </row>
    <row r="7425" spans="4:4" x14ac:dyDescent="0.25">
      <c r="D7425" s="1"/>
    </row>
    <row r="7426" spans="4:4" x14ac:dyDescent="0.25">
      <c r="D7426" s="1"/>
    </row>
    <row r="7427" spans="4:4" x14ac:dyDescent="0.25">
      <c r="D7427" s="1"/>
    </row>
    <row r="7428" spans="4:4" x14ac:dyDescent="0.25">
      <c r="D7428" s="1"/>
    </row>
    <row r="7429" spans="4:4" x14ac:dyDescent="0.25">
      <c r="D7429" s="1"/>
    </row>
    <row r="7430" spans="4:4" x14ac:dyDescent="0.25">
      <c r="D7430" s="1"/>
    </row>
    <row r="7431" spans="4:4" x14ac:dyDescent="0.25">
      <c r="D7431" s="1"/>
    </row>
    <row r="7432" spans="4:4" x14ac:dyDescent="0.25">
      <c r="D7432" s="1"/>
    </row>
    <row r="7433" spans="4:4" x14ac:dyDescent="0.25">
      <c r="D7433" s="1"/>
    </row>
    <row r="7434" spans="4:4" x14ac:dyDescent="0.25">
      <c r="D7434" s="1"/>
    </row>
    <row r="7435" spans="4:4" x14ac:dyDescent="0.25">
      <c r="D7435" s="1"/>
    </row>
    <row r="7436" spans="4:4" x14ac:dyDescent="0.25">
      <c r="D7436" s="1"/>
    </row>
    <row r="7437" spans="4:4" x14ac:dyDescent="0.25">
      <c r="D7437" s="1"/>
    </row>
    <row r="7438" spans="4:4" x14ac:dyDescent="0.25">
      <c r="D7438" s="1"/>
    </row>
    <row r="7439" spans="4:4" x14ac:dyDescent="0.25">
      <c r="D7439" s="1"/>
    </row>
    <row r="7440" spans="4:4" x14ac:dyDescent="0.25">
      <c r="D7440" s="1"/>
    </row>
    <row r="7441" spans="4:4" x14ac:dyDescent="0.25">
      <c r="D7441" s="1"/>
    </row>
    <row r="7442" spans="4:4" x14ac:dyDescent="0.25">
      <c r="D7442" s="1"/>
    </row>
    <row r="7443" spans="4:4" x14ac:dyDescent="0.25">
      <c r="D7443" s="1"/>
    </row>
    <row r="7444" spans="4:4" x14ac:dyDescent="0.25">
      <c r="D7444" s="1"/>
    </row>
    <row r="7445" spans="4:4" x14ac:dyDescent="0.25">
      <c r="D7445" s="1"/>
    </row>
    <row r="7446" spans="4:4" x14ac:dyDescent="0.25">
      <c r="D7446" s="1"/>
    </row>
    <row r="7447" spans="4:4" x14ac:dyDescent="0.25">
      <c r="D7447" s="1"/>
    </row>
    <row r="7448" spans="4:4" x14ac:dyDescent="0.25">
      <c r="D7448" s="1"/>
    </row>
    <row r="7449" spans="4:4" x14ac:dyDescent="0.25">
      <c r="D7449" s="1"/>
    </row>
    <row r="7450" spans="4:4" x14ac:dyDescent="0.25">
      <c r="D7450" s="1"/>
    </row>
    <row r="7451" spans="4:4" x14ac:dyDescent="0.25">
      <c r="D7451" s="1"/>
    </row>
    <row r="7452" spans="4:4" x14ac:dyDescent="0.25">
      <c r="D7452" s="1"/>
    </row>
    <row r="7453" spans="4:4" x14ac:dyDescent="0.25">
      <c r="D7453" s="1"/>
    </row>
    <row r="7454" spans="4:4" x14ac:dyDescent="0.25">
      <c r="D7454" s="1"/>
    </row>
    <row r="7455" spans="4:4" x14ac:dyDescent="0.25">
      <c r="D7455" s="1"/>
    </row>
    <row r="7456" spans="4:4" x14ac:dyDescent="0.25">
      <c r="D7456" s="1"/>
    </row>
    <row r="7457" spans="4:4" x14ac:dyDescent="0.25">
      <c r="D7457" s="1"/>
    </row>
    <row r="7458" spans="4:4" x14ac:dyDescent="0.25">
      <c r="D7458" s="1"/>
    </row>
    <row r="7459" spans="4:4" x14ac:dyDescent="0.25">
      <c r="D7459" s="1"/>
    </row>
    <row r="7460" spans="4:4" x14ac:dyDescent="0.25">
      <c r="D7460" s="1"/>
    </row>
    <row r="7461" spans="4:4" x14ac:dyDescent="0.25">
      <c r="D7461" s="1"/>
    </row>
    <row r="7462" spans="4:4" x14ac:dyDescent="0.25">
      <c r="D7462" s="1"/>
    </row>
    <row r="7463" spans="4:4" x14ac:dyDescent="0.25">
      <c r="D7463" s="1"/>
    </row>
    <row r="7464" spans="4:4" x14ac:dyDescent="0.25">
      <c r="D7464" s="1"/>
    </row>
    <row r="7465" spans="4:4" x14ac:dyDescent="0.25">
      <c r="D7465" s="1"/>
    </row>
    <row r="7466" spans="4:4" x14ac:dyDescent="0.25">
      <c r="D7466" s="1"/>
    </row>
    <row r="7467" spans="4:4" x14ac:dyDescent="0.25">
      <c r="D7467" s="1"/>
    </row>
    <row r="7468" spans="4:4" x14ac:dyDescent="0.25">
      <c r="D7468" s="1"/>
    </row>
    <row r="7469" spans="4:4" x14ac:dyDescent="0.25">
      <c r="D7469" s="1"/>
    </row>
    <row r="7470" spans="4:4" x14ac:dyDescent="0.25">
      <c r="D7470" s="1"/>
    </row>
    <row r="7471" spans="4:4" x14ac:dyDescent="0.25">
      <c r="D7471" s="1"/>
    </row>
    <row r="7472" spans="4:4" x14ac:dyDescent="0.25">
      <c r="D7472" s="1"/>
    </row>
    <row r="7473" spans="4:4" x14ac:dyDescent="0.25">
      <c r="D7473" s="1"/>
    </row>
    <row r="7474" spans="4:4" x14ac:dyDescent="0.25">
      <c r="D7474" s="1"/>
    </row>
    <row r="7475" spans="4:4" x14ac:dyDescent="0.25">
      <c r="D7475" s="1"/>
    </row>
    <row r="7476" spans="4:4" x14ac:dyDescent="0.25">
      <c r="D7476" s="1"/>
    </row>
    <row r="7477" spans="4:4" x14ac:dyDescent="0.25">
      <c r="D7477" s="1"/>
    </row>
    <row r="7478" spans="4:4" x14ac:dyDescent="0.25">
      <c r="D7478" s="1"/>
    </row>
    <row r="7479" spans="4:4" x14ac:dyDescent="0.25">
      <c r="D7479" s="1"/>
    </row>
    <row r="7480" spans="4:4" x14ac:dyDescent="0.25">
      <c r="D7480" s="1"/>
    </row>
    <row r="7481" spans="4:4" x14ac:dyDescent="0.25">
      <c r="D7481" s="1"/>
    </row>
    <row r="7482" spans="4:4" x14ac:dyDescent="0.25">
      <c r="D7482" s="1"/>
    </row>
    <row r="7483" spans="4:4" x14ac:dyDescent="0.25">
      <c r="D7483" s="1"/>
    </row>
    <row r="7484" spans="4:4" x14ac:dyDescent="0.25">
      <c r="D7484" s="1"/>
    </row>
    <row r="7485" spans="4:4" x14ac:dyDescent="0.25">
      <c r="D7485" s="1"/>
    </row>
    <row r="7486" spans="4:4" x14ac:dyDescent="0.25">
      <c r="D7486" s="1"/>
    </row>
    <row r="7487" spans="4:4" x14ac:dyDescent="0.25">
      <c r="D7487" s="1"/>
    </row>
    <row r="7488" spans="4:4" x14ac:dyDescent="0.25">
      <c r="D7488" s="1"/>
    </row>
    <row r="7489" spans="4:4" x14ac:dyDescent="0.25">
      <c r="D7489" s="1"/>
    </row>
    <row r="7490" spans="4:4" x14ac:dyDescent="0.25">
      <c r="D7490" s="1"/>
    </row>
    <row r="7491" spans="4:4" x14ac:dyDescent="0.25">
      <c r="D7491" s="1"/>
    </row>
    <row r="7492" spans="4:4" x14ac:dyDescent="0.25">
      <c r="D7492" s="1"/>
    </row>
    <row r="7493" spans="4:4" x14ac:dyDescent="0.25">
      <c r="D7493" s="1"/>
    </row>
    <row r="7494" spans="4:4" x14ac:dyDescent="0.25">
      <c r="D7494" s="1"/>
    </row>
    <row r="7495" spans="4:4" x14ac:dyDescent="0.25">
      <c r="D7495" s="1"/>
    </row>
    <row r="7496" spans="4:4" x14ac:dyDescent="0.25">
      <c r="D7496" s="1"/>
    </row>
    <row r="7497" spans="4:4" x14ac:dyDescent="0.25">
      <c r="D7497" s="1"/>
    </row>
    <row r="7498" spans="4:4" x14ac:dyDescent="0.25">
      <c r="D7498" s="1"/>
    </row>
    <row r="7499" spans="4:4" x14ac:dyDescent="0.25">
      <c r="D7499" s="1"/>
    </row>
    <row r="7500" spans="4:4" x14ac:dyDescent="0.25">
      <c r="D7500" s="1"/>
    </row>
    <row r="7501" spans="4:4" x14ac:dyDescent="0.25">
      <c r="D7501" s="1"/>
    </row>
    <row r="7502" spans="4:4" x14ac:dyDescent="0.25">
      <c r="D7502" s="1"/>
    </row>
    <row r="7503" spans="4:4" x14ac:dyDescent="0.25">
      <c r="D7503" s="1"/>
    </row>
    <row r="7504" spans="4:4" x14ac:dyDescent="0.25">
      <c r="D7504" s="1"/>
    </row>
    <row r="7505" spans="4:4" x14ac:dyDescent="0.25">
      <c r="D7505" s="1"/>
    </row>
    <row r="7506" spans="4:4" x14ac:dyDescent="0.25">
      <c r="D7506" s="1"/>
    </row>
    <row r="7507" spans="4:4" x14ac:dyDescent="0.25">
      <c r="D7507" s="1"/>
    </row>
    <row r="7508" spans="4:4" x14ac:dyDescent="0.25">
      <c r="D7508" s="1"/>
    </row>
    <row r="7509" spans="4:4" x14ac:dyDescent="0.25">
      <c r="D7509" s="1"/>
    </row>
    <row r="7510" spans="4:4" x14ac:dyDescent="0.25">
      <c r="D7510" s="1"/>
    </row>
    <row r="7511" spans="4:4" x14ac:dyDescent="0.25">
      <c r="D7511" s="1"/>
    </row>
    <row r="7512" spans="4:4" x14ac:dyDescent="0.25">
      <c r="D7512" s="1"/>
    </row>
    <row r="7513" spans="4:4" x14ac:dyDescent="0.25">
      <c r="D7513" s="1"/>
    </row>
    <row r="7514" spans="4:4" x14ac:dyDescent="0.25">
      <c r="D7514" s="1"/>
    </row>
    <row r="7515" spans="4:4" x14ac:dyDescent="0.25">
      <c r="D7515" s="1"/>
    </row>
    <row r="7516" spans="4:4" x14ac:dyDescent="0.25">
      <c r="D7516" s="1"/>
    </row>
    <row r="7517" spans="4:4" x14ac:dyDescent="0.25">
      <c r="D7517" s="1"/>
    </row>
    <row r="7518" spans="4:4" x14ac:dyDescent="0.25">
      <c r="D7518" s="1"/>
    </row>
    <row r="7519" spans="4:4" x14ac:dyDescent="0.25">
      <c r="D7519" s="1"/>
    </row>
    <row r="7520" spans="4:4" x14ac:dyDescent="0.25">
      <c r="D7520" s="1"/>
    </row>
    <row r="7521" spans="4:4" x14ac:dyDescent="0.25">
      <c r="D7521" s="1"/>
    </row>
    <row r="7522" spans="4:4" x14ac:dyDescent="0.25">
      <c r="D7522" s="1"/>
    </row>
    <row r="7523" spans="4:4" x14ac:dyDescent="0.25">
      <c r="D7523" s="1"/>
    </row>
    <row r="7524" spans="4:4" x14ac:dyDescent="0.25">
      <c r="D7524" s="1"/>
    </row>
    <row r="7525" spans="4:4" x14ac:dyDescent="0.25">
      <c r="D7525" s="1"/>
    </row>
    <row r="7526" spans="4:4" x14ac:dyDescent="0.25">
      <c r="D7526" s="1"/>
    </row>
    <row r="7527" spans="4:4" x14ac:dyDescent="0.25">
      <c r="D7527" s="1"/>
    </row>
    <row r="7528" spans="4:4" x14ac:dyDescent="0.25">
      <c r="D7528" s="1"/>
    </row>
    <row r="7529" spans="4:4" x14ac:dyDescent="0.25">
      <c r="D7529" s="1"/>
    </row>
    <row r="7530" spans="4:4" x14ac:dyDescent="0.25">
      <c r="D7530" s="1"/>
    </row>
    <row r="7531" spans="4:4" x14ac:dyDescent="0.25">
      <c r="D7531" s="1"/>
    </row>
    <row r="7532" spans="4:4" x14ac:dyDescent="0.25">
      <c r="D7532" s="1"/>
    </row>
    <row r="7533" spans="4:4" x14ac:dyDescent="0.25">
      <c r="D7533" s="1"/>
    </row>
    <row r="7534" spans="4:4" x14ac:dyDescent="0.25">
      <c r="D7534" s="1"/>
    </row>
    <row r="7535" spans="4:4" x14ac:dyDescent="0.25">
      <c r="D7535" s="1"/>
    </row>
    <row r="7536" spans="4:4" x14ac:dyDescent="0.25">
      <c r="D7536" s="1"/>
    </row>
    <row r="7537" spans="4:4" x14ac:dyDescent="0.25">
      <c r="D7537" s="1"/>
    </row>
    <row r="7538" spans="4:4" x14ac:dyDescent="0.25">
      <c r="D7538" s="1"/>
    </row>
    <row r="7539" spans="4:4" x14ac:dyDescent="0.25">
      <c r="D7539" s="1"/>
    </row>
    <row r="7540" spans="4:4" x14ac:dyDescent="0.25">
      <c r="D7540" s="1"/>
    </row>
    <row r="7541" spans="4:4" x14ac:dyDescent="0.25">
      <c r="D7541" s="1"/>
    </row>
    <row r="7542" spans="4:4" x14ac:dyDescent="0.25">
      <c r="D7542" s="1"/>
    </row>
    <row r="7543" spans="4:4" x14ac:dyDescent="0.25">
      <c r="D7543" s="1"/>
    </row>
    <row r="7544" spans="4:4" x14ac:dyDescent="0.25">
      <c r="D7544" s="1"/>
    </row>
    <row r="7545" spans="4:4" x14ac:dyDescent="0.25">
      <c r="D7545" s="1"/>
    </row>
    <row r="7546" spans="4:4" x14ac:dyDescent="0.25">
      <c r="D7546" s="1"/>
    </row>
    <row r="7547" spans="4:4" x14ac:dyDescent="0.25">
      <c r="D7547" s="1"/>
    </row>
    <row r="7548" spans="4:4" x14ac:dyDescent="0.25">
      <c r="D7548" s="1"/>
    </row>
    <row r="7549" spans="4:4" x14ac:dyDescent="0.25">
      <c r="D7549" s="1"/>
    </row>
    <row r="7550" spans="4:4" x14ac:dyDescent="0.25">
      <c r="D7550" s="1"/>
    </row>
    <row r="7551" spans="4:4" x14ac:dyDescent="0.25">
      <c r="D7551" s="1"/>
    </row>
    <row r="7552" spans="4:4" x14ac:dyDescent="0.25">
      <c r="D7552" s="1"/>
    </row>
    <row r="7553" spans="4:4" x14ac:dyDescent="0.25">
      <c r="D7553" s="1"/>
    </row>
    <row r="7554" spans="4:4" x14ac:dyDescent="0.25">
      <c r="D7554" s="1"/>
    </row>
    <row r="7555" spans="4:4" x14ac:dyDescent="0.25">
      <c r="D7555" s="1"/>
    </row>
    <row r="7556" spans="4:4" x14ac:dyDescent="0.25">
      <c r="D7556" s="1"/>
    </row>
    <row r="7557" spans="4:4" x14ac:dyDescent="0.25">
      <c r="D7557" s="1"/>
    </row>
    <row r="7558" spans="4:4" x14ac:dyDescent="0.25">
      <c r="D7558" s="1"/>
    </row>
    <row r="7559" spans="4:4" x14ac:dyDescent="0.25">
      <c r="D7559" s="1"/>
    </row>
    <row r="7560" spans="4:4" x14ac:dyDescent="0.25">
      <c r="D7560" s="1"/>
    </row>
    <row r="7561" spans="4:4" x14ac:dyDescent="0.25">
      <c r="D7561" s="1"/>
    </row>
    <row r="7562" spans="4:4" x14ac:dyDescent="0.25">
      <c r="D7562" s="1"/>
    </row>
    <row r="7563" spans="4:4" x14ac:dyDescent="0.25">
      <c r="D7563" s="1"/>
    </row>
    <row r="7564" spans="4:4" x14ac:dyDescent="0.25">
      <c r="D7564" s="1"/>
    </row>
    <row r="7565" spans="4:4" x14ac:dyDescent="0.25">
      <c r="D7565" s="1"/>
    </row>
    <row r="7566" spans="4:4" x14ac:dyDescent="0.25">
      <c r="D7566" s="1"/>
    </row>
    <row r="7567" spans="4:4" x14ac:dyDescent="0.25">
      <c r="D7567" s="1"/>
    </row>
    <row r="7568" spans="4:4" x14ac:dyDescent="0.25">
      <c r="D7568" s="1"/>
    </row>
    <row r="7569" spans="4:4" x14ac:dyDescent="0.25">
      <c r="D7569" s="1"/>
    </row>
    <row r="7570" spans="4:4" x14ac:dyDescent="0.25">
      <c r="D7570" s="1"/>
    </row>
    <row r="7571" spans="4:4" x14ac:dyDescent="0.25">
      <c r="D7571" s="1"/>
    </row>
    <row r="7572" spans="4:4" x14ac:dyDescent="0.25">
      <c r="D7572" s="1"/>
    </row>
    <row r="7573" spans="4:4" x14ac:dyDescent="0.25">
      <c r="D7573" s="1"/>
    </row>
    <row r="7574" spans="4:4" x14ac:dyDescent="0.25">
      <c r="D7574" s="1"/>
    </row>
    <row r="7575" spans="4:4" x14ac:dyDescent="0.25">
      <c r="D7575" s="1"/>
    </row>
    <row r="7576" spans="4:4" x14ac:dyDescent="0.25">
      <c r="D7576" s="1"/>
    </row>
    <row r="7577" spans="4:4" x14ac:dyDescent="0.25">
      <c r="D7577" s="1"/>
    </row>
    <row r="7578" spans="4:4" x14ac:dyDescent="0.25">
      <c r="D7578" s="1"/>
    </row>
    <row r="7579" spans="4:4" x14ac:dyDescent="0.25">
      <c r="D7579" s="1"/>
    </row>
    <row r="7580" spans="4:4" x14ac:dyDescent="0.25">
      <c r="D7580" s="1"/>
    </row>
    <row r="7581" spans="4:4" x14ac:dyDescent="0.25">
      <c r="D7581" s="1"/>
    </row>
    <row r="7582" spans="4:4" x14ac:dyDescent="0.25">
      <c r="D7582" s="1"/>
    </row>
    <row r="7583" spans="4:4" x14ac:dyDescent="0.25">
      <c r="D7583" s="1"/>
    </row>
    <row r="7584" spans="4:4" x14ac:dyDescent="0.25">
      <c r="D7584" s="1"/>
    </row>
    <row r="7585" spans="4:4" x14ac:dyDescent="0.25">
      <c r="D7585" s="1"/>
    </row>
    <row r="7586" spans="4:4" x14ac:dyDescent="0.25">
      <c r="D7586" s="1"/>
    </row>
    <row r="7587" spans="4:4" x14ac:dyDescent="0.25">
      <c r="D7587" s="1"/>
    </row>
    <row r="7588" spans="4:4" x14ac:dyDescent="0.25">
      <c r="D7588" s="1"/>
    </row>
    <row r="7589" spans="4:4" x14ac:dyDescent="0.25">
      <c r="D7589" s="1"/>
    </row>
    <row r="7590" spans="4:4" x14ac:dyDescent="0.25">
      <c r="D7590" s="1"/>
    </row>
    <row r="7591" spans="4:4" x14ac:dyDescent="0.25">
      <c r="D7591" s="1"/>
    </row>
    <row r="7592" spans="4:4" x14ac:dyDescent="0.25">
      <c r="D7592" s="1"/>
    </row>
    <row r="7593" spans="4:4" x14ac:dyDescent="0.25">
      <c r="D7593" s="1"/>
    </row>
    <row r="7594" spans="4:4" x14ac:dyDescent="0.25">
      <c r="D7594" s="1"/>
    </row>
    <row r="7595" spans="4:4" x14ac:dyDescent="0.25">
      <c r="D7595" s="1"/>
    </row>
    <row r="7596" spans="4:4" x14ac:dyDescent="0.25">
      <c r="D7596" s="1"/>
    </row>
    <row r="7597" spans="4:4" x14ac:dyDescent="0.25">
      <c r="D7597" s="1"/>
    </row>
    <row r="7598" spans="4:4" x14ac:dyDescent="0.25">
      <c r="D7598" s="1"/>
    </row>
    <row r="7599" spans="4:4" x14ac:dyDescent="0.25">
      <c r="D7599" s="1"/>
    </row>
    <row r="7600" spans="4:4" x14ac:dyDescent="0.25">
      <c r="D7600" s="1"/>
    </row>
    <row r="7601" spans="4:4" x14ac:dyDescent="0.25">
      <c r="D7601" s="1"/>
    </row>
    <row r="7602" spans="4:4" x14ac:dyDescent="0.25">
      <c r="D7602" s="1"/>
    </row>
    <row r="7603" spans="4:4" x14ac:dyDescent="0.25">
      <c r="D7603" s="1"/>
    </row>
    <row r="7604" spans="4:4" x14ac:dyDescent="0.25">
      <c r="D7604" s="1"/>
    </row>
    <row r="7605" spans="4:4" x14ac:dyDescent="0.25">
      <c r="D7605" s="1"/>
    </row>
    <row r="7606" spans="4:4" x14ac:dyDescent="0.25">
      <c r="D7606" s="1"/>
    </row>
    <row r="7607" spans="4:4" x14ac:dyDescent="0.25">
      <c r="D7607" s="1"/>
    </row>
    <row r="7608" spans="4:4" x14ac:dyDescent="0.25">
      <c r="D7608" s="1"/>
    </row>
    <row r="7609" spans="4:4" x14ac:dyDescent="0.25">
      <c r="D7609" s="1"/>
    </row>
    <row r="7610" spans="4:4" x14ac:dyDescent="0.25">
      <c r="D7610" s="1"/>
    </row>
    <row r="7611" spans="4:4" x14ac:dyDescent="0.25">
      <c r="D7611" s="1"/>
    </row>
    <row r="7612" spans="4:4" x14ac:dyDescent="0.25">
      <c r="D7612" s="1"/>
    </row>
    <row r="7613" spans="4:4" x14ac:dyDescent="0.25">
      <c r="D7613" s="1"/>
    </row>
    <row r="7614" spans="4:4" x14ac:dyDescent="0.25">
      <c r="D7614" s="1"/>
    </row>
    <row r="7615" spans="4:4" x14ac:dyDescent="0.25">
      <c r="D7615" s="1"/>
    </row>
    <row r="7616" spans="4:4" x14ac:dyDescent="0.25">
      <c r="D7616" s="1"/>
    </row>
    <row r="7617" spans="4:4" x14ac:dyDescent="0.25">
      <c r="D7617" s="1"/>
    </row>
    <row r="7618" spans="4:4" x14ac:dyDescent="0.25">
      <c r="D7618" s="1"/>
    </row>
    <row r="7619" spans="4:4" x14ac:dyDescent="0.25">
      <c r="D7619" s="1"/>
    </row>
    <row r="7620" spans="4:4" x14ac:dyDescent="0.25">
      <c r="D7620" s="1"/>
    </row>
    <row r="7621" spans="4:4" x14ac:dyDescent="0.25">
      <c r="D7621" s="1"/>
    </row>
    <row r="7622" spans="4:4" x14ac:dyDescent="0.25">
      <c r="D7622" s="1"/>
    </row>
    <row r="7623" spans="4:4" x14ac:dyDescent="0.25">
      <c r="D7623" s="1"/>
    </row>
    <row r="7624" spans="4:4" x14ac:dyDescent="0.25">
      <c r="D7624" s="1"/>
    </row>
    <row r="7625" spans="4:4" x14ac:dyDescent="0.25">
      <c r="D7625" s="1"/>
    </row>
    <row r="7626" spans="4:4" x14ac:dyDescent="0.25">
      <c r="D7626" s="1"/>
    </row>
    <row r="7627" spans="4:4" x14ac:dyDescent="0.25">
      <c r="D7627" s="1"/>
    </row>
    <row r="7628" spans="4:4" x14ac:dyDescent="0.25">
      <c r="D7628" s="1"/>
    </row>
    <row r="7629" spans="4:4" x14ac:dyDescent="0.25">
      <c r="D7629" s="1"/>
    </row>
    <row r="7630" spans="4:4" x14ac:dyDescent="0.25">
      <c r="D7630" s="1"/>
    </row>
    <row r="7631" spans="4:4" x14ac:dyDescent="0.25">
      <c r="D7631" s="1"/>
    </row>
    <row r="7632" spans="4:4" x14ac:dyDescent="0.25">
      <c r="D7632" s="1"/>
    </row>
    <row r="7633" spans="4:4" x14ac:dyDescent="0.25">
      <c r="D7633" s="1"/>
    </row>
    <row r="7634" spans="4:4" x14ac:dyDescent="0.25">
      <c r="D7634" s="1"/>
    </row>
    <row r="7635" spans="4:4" x14ac:dyDescent="0.25">
      <c r="D7635" s="1"/>
    </row>
    <row r="7636" spans="4:4" x14ac:dyDescent="0.25">
      <c r="D7636" s="1"/>
    </row>
    <row r="7637" spans="4:4" x14ac:dyDescent="0.25">
      <c r="D7637" s="1"/>
    </row>
    <row r="7638" spans="4:4" x14ac:dyDescent="0.25">
      <c r="D7638" s="1"/>
    </row>
    <row r="7639" spans="4:4" x14ac:dyDescent="0.25">
      <c r="D7639" s="1"/>
    </row>
    <row r="7640" spans="4:4" x14ac:dyDescent="0.25">
      <c r="D7640" s="1"/>
    </row>
    <row r="7641" spans="4:4" x14ac:dyDescent="0.25">
      <c r="D7641" s="1"/>
    </row>
    <row r="7642" spans="4:4" x14ac:dyDescent="0.25">
      <c r="D7642" s="1"/>
    </row>
    <row r="7643" spans="4:4" x14ac:dyDescent="0.25">
      <c r="D7643" s="1"/>
    </row>
    <row r="7644" spans="4:4" x14ac:dyDescent="0.25">
      <c r="D7644" s="1"/>
    </row>
    <row r="7645" spans="4:4" x14ac:dyDescent="0.25">
      <c r="D7645" s="1"/>
    </row>
    <row r="7646" spans="4:4" x14ac:dyDescent="0.25">
      <c r="D7646" s="1"/>
    </row>
    <row r="7647" spans="4:4" x14ac:dyDescent="0.25">
      <c r="D7647" s="1"/>
    </row>
    <row r="7648" spans="4:4" x14ac:dyDescent="0.25">
      <c r="D7648" s="1"/>
    </row>
    <row r="7649" spans="4:4" x14ac:dyDescent="0.25">
      <c r="D7649" s="1"/>
    </row>
    <row r="7650" spans="4:4" x14ac:dyDescent="0.25">
      <c r="D7650" s="1"/>
    </row>
    <row r="7651" spans="4:4" x14ac:dyDescent="0.25">
      <c r="D7651" s="1"/>
    </row>
    <row r="7652" spans="4:4" x14ac:dyDescent="0.25">
      <c r="D7652" s="1"/>
    </row>
    <row r="7653" spans="4:4" x14ac:dyDescent="0.25">
      <c r="D7653" s="1"/>
    </row>
    <row r="7654" spans="4:4" x14ac:dyDescent="0.25">
      <c r="D7654" s="1"/>
    </row>
    <row r="7655" spans="4:4" x14ac:dyDescent="0.25">
      <c r="D7655" s="1"/>
    </row>
    <row r="7656" spans="4:4" x14ac:dyDescent="0.25">
      <c r="D7656" s="1"/>
    </row>
    <row r="7657" spans="4:4" x14ac:dyDescent="0.25">
      <c r="D7657" s="1"/>
    </row>
    <row r="7658" spans="4:4" x14ac:dyDescent="0.25">
      <c r="D7658" s="1"/>
    </row>
    <row r="7659" spans="4:4" x14ac:dyDescent="0.25">
      <c r="D7659" s="1"/>
    </row>
    <row r="7660" spans="4:4" x14ac:dyDescent="0.25">
      <c r="D7660" s="1"/>
    </row>
    <row r="7661" spans="4:4" x14ac:dyDescent="0.25">
      <c r="D7661" s="1"/>
    </row>
    <row r="7662" spans="4:4" x14ac:dyDescent="0.25">
      <c r="D7662" s="1"/>
    </row>
    <row r="7663" spans="4:4" x14ac:dyDescent="0.25">
      <c r="D7663" s="1"/>
    </row>
    <row r="7664" spans="4:4" x14ac:dyDescent="0.25">
      <c r="D7664" s="1"/>
    </row>
    <row r="7665" spans="4:4" x14ac:dyDescent="0.25">
      <c r="D7665" s="1"/>
    </row>
    <row r="7666" spans="4:4" x14ac:dyDescent="0.25">
      <c r="D7666" s="1"/>
    </row>
    <row r="7667" spans="4:4" x14ac:dyDescent="0.25">
      <c r="D7667" s="1"/>
    </row>
    <row r="7668" spans="4:4" x14ac:dyDescent="0.25">
      <c r="D7668" s="1"/>
    </row>
    <row r="7669" spans="4:4" x14ac:dyDescent="0.25">
      <c r="D7669" s="1"/>
    </row>
    <row r="7670" spans="4:4" x14ac:dyDescent="0.25">
      <c r="D7670" s="1"/>
    </row>
    <row r="7671" spans="4:4" x14ac:dyDescent="0.25">
      <c r="D7671" s="1"/>
    </row>
    <row r="7672" spans="4:4" x14ac:dyDescent="0.25">
      <c r="D7672" s="1"/>
    </row>
    <row r="7673" spans="4:4" x14ac:dyDescent="0.25">
      <c r="D7673" s="1"/>
    </row>
    <row r="7674" spans="4:4" x14ac:dyDescent="0.25">
      <c r="D7674" s="1"/>
    </row>
    <row r="7675" spans="4:4" x14ac:dyDescent="0.25">
      <c r="D7675" s="1"/>
    </row>
    <row r="7676" spans="4:4" x14ac:dyDescent="0.25">
      <c r="D7676" s="1"/>
    </row>
    <row r="7677" spans="4:4" x14ac:dyDescent="0.25">
      <c r="D7677" s="1"/>
    </row>
    <row r="7678" spans="4:4" x14ac:dyDescent="0.25">
      <c r="D7678" s="1"/>
    </row>
    <row r="7679" spans="4:4" x14ac:dyDescent="0.25">
      <c r="D7679" s="1"/>
    </row>
    <row r="7680" spans="4:4" x14ac:dyDescent="0.25">
      <c r="D7680" s="1"/>
    </row>
    <row r="7681" spans="4:4" x14ac:dyDescent="0.25">
      <c r="D7681" s="1"/>
    </row>
    <row r="7682" spans="4:4" x14ac:dyDescent="0.25">
      <c r="D7682" s="1"/>
    </row>
    <row r="7683" spans="4:4" x14ac:dyDescent="0.25">
      <c r="D7683" s="1"/>
    </row>
    <row r="7684" spans="4:4" x14ac:dyDescent="0.25">
      <c r="D7684" s="1"/>
    </row>
    <row r="7685" spans="4:4" x14ac:dyDescent="0.25">
      <c r="D7685" s="1"/>
    </row>
    <row r="7686" spans="4:4" x14ac:dyDescent="0.25">
      <c r="D7686" s="1"/>
    </row>
    <row r="7687" spans="4:4" x14ac:dyDescent="0.25">
      <c r="D7687" s="1"/>
    </row>
    <row r="7688" spans="4:4" x14ac:dyDescent="0.25">
      <c r="D7688" s="1"/>
    </row>
    <row r="7689" spans="4:4" x14ac:dyDescent="0.25">
      <c r="D7689" s="1"/>
    </row>
    <row r="7690" spans="4:4" x14ac:dyDescent="0.25">
      <c r="D7690" s="1"/>
    </row>
    <row r="7691" spans="4:4" x14ac:dyDescent="0.25">
      <c r="D7691" s="1"/>
    </row>
    <row r="7692" spans="4:4" x14ac:dyDescent="0.25">
      <c r="D7692" s="1"/>
    </row>
    <row r="7693" spans="4:4" x14ac:dyDescent="0.25">
      <c r="D7693" s="1"/>
    </row>
    <row r="7694" spans="4:4" x14ac:dyDescent="0.25">
      <c r="D7694" s="1"/>
    </row>
    <row r="7695" spans="4:4" x14ac:dyDescent="0.25">
      <c r="D7695" s="1"/>
    </row>
    <row r="7696" spans="4:4" x14ac:dyDescent="0.25">
      <c r="D7696" s="1"/>
    </row>
    <row r="7697" spans="4:4" x14ac:dyDescent="0.25">
      <c r="D7697" s="1"/>
    </row>
    <row r="7698" spans="4:4" x14ac:dyDescent="0.25">
      <c r="D7698" s="1"/>
    </row>
    <row r="7699" spans="4:4" x14ac:dyDescent="0.25">
      <c r="D7699" s="1"/>
    </row>
    <row r="7700" spans="4:4" x14ac:dyDescent="0.25">
      <c r="D7700" s="1"/>
    </row>
    <row r="7701" spans="4:4" x14ac:dyDescent="0.25">
      <c r="D7701" s="1"/>
    </row>
    <row r="7702" spans="4:4" x14ac:dyDescent="0.25">
      <c r="D7702" s="1"/>
    </row>
    <row r="7703" spans="4:4" x14ac:dyDescent="0.25">
      <c r="D7703" s="1"/>
    </row>
    <row r="7704" spans="4:4" x14ac:dyDescent="0.25">
      <c r="D7704" s="1"/>
    </row>
    <row r="7705" spans="4:4" x14ac:dyDescent="0.25">
      <c r="D7705" s="1"/>
    </row>
    <row r="7706" spans="4:4" x14ac:dyDescent="0.25">
      <c r="D7706" s="1"/>
    </row>
    <row r="7707" spans="4:4" x14ac:dyDescent="0.25">
      <c r="D7707" s="1"/>
    </row>
    <row r="7708" spans="4:4" x14ac:dyDescent="0.25">
      <c r="D7708" s="1"/>
    </row>
    <row r="7709" spans="4:4" x14ac:dyDescent="0.25">
      <c r="D7709" s="1"/>
    </row>
    <row r="7710" spans="4:4" x14ac:dyDescent="0.25">
      <c r="D7710" s="1"/>
    </row>
    <row r="7711" spans="4:4" x14ac:dyDescent="0.25">
      <c r="D7711" s="1"/>
    </row>
    <row r="7712" spans="4:4" x14ac:dyDescent="0.25">
      <c r="D7712" s="1"/>
    </row>
    <row r="7713" spans="4:4" x14ac:dyDescent="0.25">
      <c r="D7713" s="1"/>
    </row>
    <row r="7714" spans="4:4" x14ac:dyDescent="0.25">
      <c r="D7714" s="1"/>
    </row>
    <row r="7715" spans="4:4" x14ac:dyDescent="0.25">
      <c r="D7715" s="1"/>
    </row>
    <row r="7716" spans="4:4" x14ac:dyDescent="0.25">
      <c r="D7716" s="1"/>
    </row>
    <row r="7717" spans="4:4" x14ac:dyDescent="0.25">
      <c r="D7717" s="1"/>
    </row>
    <row r="7718" spans="4:4" x14ac:dyDescent="0.25">
      <c r="D7718" s="1"/>
    </row>
    <row r="7719" spans="4:4" x14ac:dyDescent="0.25">
      <c r="D7719" s="1"/>
    </row>
    <row r="7720" spans="4:4" x14ac:dyDescent="0.25">
      <c r="D7720" s="1"/>
    </row>
    <row r="7721" spans="4:4" x14ac:dyDescent="0.25">
      <c r="D7721" s="1"/>
    </row>
    <row r="7722" spans="4:4" x14ac:dyDescent="0.25">
      <c r="D7722" s="1"/>
    </row>
    <row r="7723" spans="4:4" x14ac:dyDescent="0.25">
      <c r="D7723" s="1"/>
    </row>
    <row r="7724" spans="4:4" x14ac:dyDescent="0.25">
      <c r="D7724" s="1"/>
    </row>
    <row r="7725" spans="4:4" x14ac:dyDescent="0.25">
      <c r="D7725" s="1"/>
    </row>
    <row r="7726" spans="4:4" x14ac:dyDescent="0.25">
      <c r="D7726" s="1"/>
    </row>
    <row r="7727" spans="4:4" x14ac:dyDescent="0.25">
      <c r="D7727" s="1"/>
    </row>
    <row r="7728" spans="4:4" x14ac:dyDescent="0.25">
      <c r="D7728" s="1"/>
    </row>
    <row r="7729" spans="4:4" x14ac:dyDescent="0.25">
      <c r="D7729" s="1"/>
    </row>
    <row r="7730" spans="4:4" x14ac:dyDescent="0.25">
      <c r="D7730" s="1"/>
    </row>
    <row r="7731" spans="4:4" x14ac:dyDescent="0.25">
      <c r="D7731" s="1"/>
    </row>
    <row r="7732" spans="4:4" x14ac:dyDescent="0.25">
      <c r="D7732" s="1"/>
    </row>
    <row r="7733" spans="4:4" x14ac:dyDescent="0.25">
      <c r="D7733" s="1"/>
    </row>
    <row r="7734" spans="4:4" x14ac:dyDescent="0.25">
      <c r="D7734" s="1"/>
    </row>
    <row r="7735" spans="4:4" x14ac:dyDescent="0.25">
      <c r="D7735" s="1"/>
    </row>
    <row r="7736" spans="4:4" x14ac:dyDescent="0.25">
      <c r="D7736" s="1"/>
    </row>
    <row r="7737" spans="4:4" x14ac:dyDescent="0.25">
      <c r="D7737" s="1"/>
    </row>
    <row r="7738" spans="4:4" x14ac:dyDescent="0.25">
      <c r="D7738" s="1"/>
    </row>
    <row r="7739" spans="4:4" x14ac:dyDescent="0.25">
      <c r="D7739" s="1"/>
    </row>
    <row r="7740" spans="4:4" x14ac:dyDescent="0.25">
      <c r="D7740" s="1"/>
    </row>
    <row r="7741" spans="4:4" x14ac:dyDescent="0.25">
      <c r="D7741" s="1"/>
    </row>
    <row r="7742" spans="4:4" x14ac:dyDescent="0.25">
      <c r="D7742" s="1"/>
    </row>
    <row r="7743" spans="4:4" x14ac:dyDescent="0.25">
      <c r="D7743" s="1"/>
    </row>
    <row r="7744" spans="4:4" x14ac:dyDescent="0.25">
      <c r="D7744" s="1"/>
    </row>
    <row r="7745" spans="4:4" x14ac:dyDescent="0.25">
      <c r="D7745" s="1"/>
    </row>
    <row r="7746" spans="4:4" x14ac:dyDescent="0.25">
      <c r="D7746" s="1"/>
    </row>
    <row r="7747" spans="4:4" x14ac:dyDescent="0.25">
      <c r="D7747" s="1"/>
    </row>
    <row r="7748" spans="4:4" x14ac:dyDescent="0.25">
      <c r="D7748" s="1"/>
    </row>
    <row r="7749" spans="4:4" x14ac:dyDescent="0.25">
      <c r="D7749" s="1"/>
    </row>
    <row r="7750" spans="4:4" x14ac:dyDescent="0.25">
      <c r="D7750" s="1"/>
    </row>
    <row r="7751" spans="4:4" x14ac:dyDescent="0.25">
      <c r="D7751" s="1"/>
    </row>
    <row r="7752" spans="4:4" x14ac:dyDescent="0.25">
      <c r="D7752" s="1"/>
    </row>
    <row r="7753" spans="4:4" x14ac:dyDescent="0.25">
      <c r="D7753" s="1"/>
    </row>
    <row r="7754" spans="4:4" x14ac:dyDescent="0.25">
      <c r="D7754" s="1"/>
    </row>
    <row r="7755" spans="4:4" x14ac:dyDescent="0.25">
      <c r="D7755" s="1"/>
    </row>
    <row r="7756" spans="4:4" x14ac:dyDescent="0.25">
      <c r="D7756" s="1"/>
    </row>
    <row r="7757" spans="4:4" x14ac:dyDescent="0.25">
      <c r="D7757" s="1"/>
    </row>
    <row r="7758" spans="4:4" x14ac:dyDescent="0.25">
      <c r="D7758" s="1"/>
    </row>
    <row r="7759" spans="4:4" x14ac:dyDescent="0.25">
      <c r="D7759" s="1"/>
    </row>
    <row r="7760" spans="4:4" x14ac:dyDescent="0.25">
      <c r="D7760" s="1"/>
    </row>
    <row r="7761" spans="4:4" x14ac:dyDescent="0.25">
      <c r="D7761" s="1"/>
    </row>
    <row r="7762" spans="4:4" x14ac:dyDescent="0.25">
      <c r="D7762" s="1"/>
    </row>
    <row r="7763" spans="4:4" x14ac:dyDescent="0.25">
      <c r="D7763" s="1"/>
    </row>
    <row r="7764" spans="4:4" x14ac:dyDescent="0.25">
      <c r="D7764" s="1"/>
    </row>
    <row r="7765" spans="4:4" x14ac:dyDescent="0.25">
      <c r="D7765" s="1"/>
    </row>
    <row r="7766" spans="4:4" x14ac:dyDescent="0.25">
      <c r="D7766" s="1"/>
    </row>
    <row r="7767" spans="4:4" x14ac:dyDescent="0.25">
      <c r="D7767" s="1"/>
    </row>
    <row r="7768" spans="4:4" x14ac:dyDescent="0.25">
      <c r="D7768" s="1"/>
    </row>
    <row r="7769" spans="4:4" x14ac:dyDescent="0.25">
      <c r="D7769" s="1"/>
    </row>
    <row r="7770" spans="4:4" x14ac:dyDescent="0.25">
      <c r="D7770" s="1"/>
    </row>
    <row r="7771" spans="4:4" x14ac:dyDescent="0.25">
      <c r="D7771" s="1"/>
    </row>
    <row r="7772" spans="4:4" x14ac:dyDescent="0.25">
      <c r="D7772" s="1"/>
    </row>
    <row r="7773" spans="4:4" x14ac:dyDescent="0.25">
      <c r="D7773" s="1"/>
    </row>
    <row r="7774" spans="4:4" x14ac:dyDescent="0.25">
      <c r="D7774" s="1"/>
    </row>
    <row r="7775" spans="4:4" x14ac:dyDescent="0.25">
      <c r="D7775" s="1"/>
    </row>
    <row r="7776" spans="4:4" x14ac:dyDescent="0.25">
      <c r="D7776" s="1"/>
    </row>
    <row r="7777" spans="4:4" x14ac:dyDescent="0.25">
      <c r="D7777" s="1"/>
    </row>
    <row r="7778" spans="4:4" x14ac:dyDescent="0.25">
      <c r="D7778" s="1"/>
    </row>
    <row r="7779" spans="4:4" x14ac:dyDescent="0.25">
      <c r="D7779" s="1"/>
    </row>
    <row r="7780" spans="4:4" x14ac:dyDescent="0.25">
      <c r="D7780" s="1"/>
    </row>
    <row r="7781" spans="4:4" x14ac:dyDescent="0.25">
      <c r="D7781" s="1"/>
    </row>
    <row r="7782" spans="4:4" x14ac:dyDescent="0.25">
      <c r="D7782" s="1"/>
    </row>
    <row r="7783" spans="4:4" x14ac:dyDescent="0.25">
      <c r="D7783" s="1"/>
    </row>
    <row r="7784" spans="4:4" x14ac:dyDescent="0.25">
      <c r="D7784" s="1"/>
    </row>
    <row r="7785" spans="4:4" x14ac:dyDescent="0.25">
      <c r="D7785" s="1"/>
    </row>
    <row r="7786" spans="4:4" x14ac:dyDescent="0.25">
      <c r="D7786" s="1"/>
    </row>
    <row r="7787" spans="4:4" x14ac:dyDescent="0.25">
      <c r="D7787" s="1"/>
    </row>
    <row r="7788" spans="4:4" x14ac:dyDescent="0.25">
      <c r="D7788" s="1"/>
    </row>
    <row r="7789" spans="4:4" x14ac:dyDescent="0.25">
      <c r="D7789" s="1"/>
    </row>
    <row r="7790" spans="4:4" x14ac:dyDescent="0.25">
      <c r="D7790" s="1"/>
    </row>
    <row r="7791" spans="4:4" x14ac:dyDescent="0.25">
      <c r="D7791" s="1"/>
    </row>
    <row r="7792" spans="4:4" x14ac:dyDescent="0.25">
      <c r="D7792" s="1"/>
    </row>
    <row r="7793" spans="4:4" x14ac:dyDescent="0.25">
      <c r="D7793" s="1"/>
    </row>
    <row r="7794" spans="4:4" x14ac:dyDescent="0.25">
      <c r="D7794" s="1"/>
    </row>
    <row r="7795" spans="4:4" x14ac:dyDescent="0.25">
      <c r="D7795" s="1"/>
    </row>
    <row r="7796" spans="4:4" x14ac:dyDescent="0.25">
      <c r="D7796" s="1"/>
    </row>
    <row r="7797" spans="4:4" x14ac:dyDescent="0.25">
      <c r="D7797" s="1"/>
    </row>
    <row r="7798" spans="4:4" x14ac:dyDescent="0.25">
      <c r="D7798" s="1"/>
    </row>
    <row r="7799" spans="4:4" x14ac:dyDescent="0.25">
      <c r="D7799" s="1"/>
    </row>
    <row r="7800" spans="4:4" x14ac:dyDescent="0.25">
      <c r="D7800" s="1"/>
    </row>
    <row r="7801" spans="4:4" x14ac:dyDescent="0.25">
      <c r="D7801" s="1"/>
    </row>
    <row r="7802" spans="4:4" x14ac:dyDescent="0.25">
      <c r="D7802" s="1"/>
    </row>
    <row r="7803" spans="4:4" x14ac:dyDescent="0.25">
      <c r="D7803" s="1"/>
    </row>
    <row r="7804" spans="4:4" x14ac:dyDescent="0.25">
      <c r="D7804" s="1"/>
    </row>
    <row r="7805" spans="4:4" x14ac:dyDescent="0.25">
      <c r="D7805" s="1"/>
    </row>
    <row r="7806" spans="4:4" x14ac:dyDescent="0.25">
      <c r="D7806" s="1"/>
    </row>
    <row r="7807" spans="4:4" x14ac:dyDescent="0.25">
      <c r="D7807" s="1"/>
    </row>
    <row r="7808" spans="4:4" x14ac:dyDescent="0.25">
      <c r="D7808" s="1"/>
    </row>
    <row r="7809" spans="4:4" x14ac:dyDescent="0.25">
      <c r="D7809" s="1"/>
    </row>
    <row r="7810" spans="4:4" x14ac:dyDescent="0.25">
      <c r="D7810" s="1"/>
    </row>
    <row r="7811" spans="4:4" x14ac:dyDescent="0.25">
      <c r="D7811" s="1"/>
    </row>
    <row r="7812" spans="4:4" x14ac:dyDescent="0.25">
      <c r="D7812" s="1"/>
    </row>
    <row r="7813" spans="4:4" x14ac:dyDescent="0.25">
      <c r="D7813" s="1"/>
    </row>
    <row r="7814" spans="4:4" x14ac:dyDescent="0.25">
      <c r="D7814" s="1"/>
    </row>
    <row r="7815" spans="4:4" x14ac:dyDescent="0.25">
      <c r="D7815" s="1"/>
    </row>
    <row r="7816" spans="4:4" x14ac:dyDescent="0.25">
      <c r="D7816" s="1"/>
    </row>
    <row r="7817" spans="4:4" x14ac:dyDescent="0.25">
      <c r="D7817" s="1"/>
    </row>
    <row r="7818" spans="4:4" x14ac:dyDescent="0.25">
      <c r="D7818" s="1"/>
    </row>
    <row r="7819" spans="4:4" x14ac:dyDescent="0.25">
      <c r="D7819" s="1"/>
    </row>
    <row r="7820" spans="4:4" x14ac:dyDescent="0.25">
      <c r="D7820" s="1"/>
    </row>
    <row r="7821" spans="4:4" x14ac:dyDescent="0.25">
      <c r="D7821" s="1"/>
    </row>
    <row r="7822" spans="4:4" x14ac:dyDescent="0.25">
      <c r="D7822" s="1"/>
    </row>
    <row r="7823" spans="4:4" x14ac:dyDescent="0.25">
      <c r="D7823" s="1"/>
    </row>
    <row r="7824" spans="4:4" x14ac:dyDescent="0.25">
      <c r="D7824" s="1"/>
    </row>
    <row r="7825" spans="4:4" x14ac:dyDescent="0.25">
      <c r="D7825" s="1"/>
    </row>
    <row r="7826" spans="4:4" x14ac:dyDescent="0.25">
      <c r="D7826" s="1"/>
    </row>
    <row r="7827" spans="4:4" x14ac:dyDescent="0.25">
      <c r="D7827" s="1"/>
    </row>
    <row r="7828" spans="4:4" x14ac:dyDescent="0.25">
      <c r="D7828" s="1"/>
    </row>
    <row r="7829" spans="4:4" x14ac:dyDescent="0.25">
      <c r="D7829" s="1"/>
    </row>
    <row r="7830" spans="4:4" x14ac:dyDescent="0.25">
      <c r="D7830" s="1"/>
    </row>
    <row r="7831" spans="4:4" x14ac:dyDescent="0.25">
      <c r="D7831" s="1"/>
    </row>
    <row r="7832" spans="4:4" x14ac:dyDescent="0.25">
      <c r="D7832" s="1"/>
    </row>
    <row r="7833" spans="4:4" x14ac:dyDescent="0.25">
      <c r="D7833" s="1"/>
    </row>
    <row r="7834" spans="4:4" x14ac:dyDescent="0.25">
      <c r="D7834" s="1"/>
    </row>
    <row r="7835" spans="4:4" x14ac:dyDescent="0.25">
      <c r="D7835" s="1"/>
    </row>
    <row r="7836" spans="4:4" x14ac:dyDescent="0.25">
      <c r="D7836" s="1"/>
    </row>
    <row r="7837" spans="4:4" x14ac:dyDescent="0.25">
      <c r="D7837" s="1"/>
    </row>
    <row r="7838" spans="4:4" x14ac:dyDescent="0.25">
      <c r="D7838" s="1"/>
    </row>
    <row r="7839" spans="4:4" x14ac:dyDescent="0.25">
      <c r="D7839" s="1"/>
    </row>
    <row r="7840" spans="4:4" x14ac:dyDescent="0.25">
      <c r="D7840" s="1"/>
    </row>
    <row r="7841" spans="4:4" x14ac:dyDescent="0.25">
      <c r="D7841" s="1"/>
    </row>
    <row r="7842" spans="4:4" x14ac:dyDescent="0.25">
      <c r="D7842" s="1"/>
    </row>
    <row r="7843" spans="4:4" x14ac:dyDescent="0.25">
      <c r="D7843" s="1"/>
    </row>
    <row r="7844" spans="4:4" x14ac:dyDescent="0.25">
      <c r="D7844" s="1"/>
    </row>
    <row r="7845" spans="4:4" x14ac:dyDescent="0.25">
      <c r="D7845" s="1"/>
    </row>
    <row r="7846" spans="4:4" x14ac:dyDescent="0.25">
      <c r="D7846" s="1"/>
    </row>
    <row r="7847" spans="4:4" x14ac:dyDescent="0.25">
      <c r="D7847" s="1"/>
    </row>
    <row r="7848" spans="4:4" x14ac:dyDescent="0.25">
      <c r="D7848" s="1"/>
    </row>
    <row r="7849" spans="4:4" x14ac:dyDescent="0.25">
      <c r="D7849" s="1"/>
    </row>
    <row r="7850" spans="4:4" x14ac:dyDescent="0.25">
      <c r="D7850" s="1"/>
    </row>
    <row r="7851" spans="4:4" x14ac:dyDescent="0.25">
      <c r="D7851" s="1"/>
    </row>
    <row r="7852" spans="4:4" x14ac:dyDescent="0.25">
      <c r="D7852" s="1"/>
    </row>
    <row r="7853" spans="4:4" x14ac:dyDescent="0.25">
      <c r="D7853" s="1"/>
    </row>
    <row r="7854" spans="4:4" x14ac:dyDescent="0.25">
      <c r="D7854" s="1"/>
    </row>
    <row r="7855" spans="4:4" x14ac:dyDescent="0.25">
      <c r="D7855" s="1"/>
    </row>
    <row r="7856" spans="4:4" x14ac:dyDescent="0.25">
      <c r="D7856" s="1"/>
    </row>
    <row r="7857" spans="4:4" x14ac:dyDescent="0.25">
      <c r="D7857" s="1"/>
    </row>
    <row r="7858" spans="4:4" x14ac:dyDescent="0.25">
      <c r="D7858" s="1"/>
    </row>
    <row r="7859" spans="4:4" x14ac:dyDescent="0.25">
      <c r="D7859" s="1"/>
    </row>
    <row r="7860" spans="4:4" x14ac:dyDescent="0.25">
      <c r="D7860" s="1"/>
    </row>
    <row r="7861" spans="4:4" x14ac:dyDescent="0.25">
      <c r="D7861" s="1"/>
    </row>
    <row r="7862" spans="4:4" x14ac:dyDescent="0.25">
      <c r="D7862" s="1"/>
    </row>
    <row r="7863" spans="4:4" x14ac:dyDescent="0.25">
      <c r="D7863" s="1"/>
    </row>
    <row r="7864" spans="4:4" x14ac:dyDescent="0.25">
      <c r="D7864" s="1"/>
    </row>
    <row r="7865" spans="4:4" x14ac:dyDescent="0.25">
      <c r="D7865" s="1"/>
    </row>
    <row r="7866" spans="4:4" x14ac:dyDescent="0.25">
      <c r="D7866" s="1"/>
    </row>
    <row r="7867" spans="4:4" x14ac:dyDescent="0.25">
      <c r="D7867" s="1"/>
    </row>
    <row r="7868" spans="4:4" x14ac:dyDescent="0.25">
      <c r="D7868" s="1"/>
    </row>
    <row r="7869" spans="4:4" x14ac:dyDescent="0.25">
      <c r="D7869" s="1"/>
    </row>
    <row r="7870" spans="4:4" x14ac:dyDescent="0.25">
      <c r="D7870" s="1"/>
    </row>
    <row r="7871" spans="4:4" x14ac:dyDescent="0.25">
      <c r="D7871" s="1"/>
    </row>
    <row r="7872" spans="4:4" x14ac:dyDescent="0.25">
      <c r="D7872" s="1"/>
    </row>
    <row r="7873" spans="4:4" x14ac:dyDescent="0.25">
      <c r="D7873" s="1"/>
    </row>
    <row r="7874" spans="4:4" x14ac:dyDescent="0.25">
      <c r="D7874" s="1"/>
    </row>
    <row r="7875" spans="4:4" x14ac:dyDescent="0.25">
      <c r="D7875" s="1"/>
    </row>
    <row r="7876" spans="4:4" x14ac:dyDescent="0.25">
      <c r="D7876" s="1"/>
    </row>
    <row r="7877" spans="4:4" x14ac:dyDescent="0.25">
      <c r="D7877" s="1"/>
    </row>
    <row r="7878" spans="4:4" x14ac:dyDescent="0.25">
      <c r="D7878" s="1"/>
    </row>
    <row r="7879" spans="4:4" x14ac:dyDescent="0.25">
      <c r="D7879" s="1"/>
    </row>
    <row r="7880" spans="4:4" x14ac:dyDescent="0.25">
      <c r="D7880" s="1"/>
    </row>
    <row r="7881" spans="4:4" x14ac:dyDescent="0.25">
      <c r="D7881" s="1"/>
    </row>
    <row r="7882" spans="4:4" x14ac:dyDescent="0.25">
      <c r="D7882" s="1"/>
    </row>
    <row r="7883" spans="4:4" x14ac:dyDescent="0.25">
      <c r="D7883" s="1"/>
    </row>
    <row r="7884" spans="4:4" x14ac:dyDescent="0.25">
      <c r="D7884" s="1"/>
    </row>
    <row r="7885" spans="4:4" x14ac:dyDescent="0.25">
      <c r="D7885" s="1"/>
    </row>
    <row r="7886" spans="4:4" x14ac:dyDescent="0.25">
      <c r="D7886" s="1"/>
    </row>
    <row r="7887" spans="4:4" x14ac:dyDescent="0.25">
      <c r="D7887" s="1"/>
    </row>
    <row r="7888" spans="4:4" x14ac:dyDescent="0.25">
      <c r="D7888" s="1"/>
    </row>
    <row r="7889" spans="4:4" x14ac:dyDescent="0.25">
      <c r="D7889" s="1"/>
    </row>
    <row r="7890" spans="4:4" x14ac:dyDescent="0.25">
      <c r="D7890" s="1"/>
    </row>
    <row r="7891" spans="4:4" x14ac:dyDescent="0.25">
      <c r="D7891" s="1"/>
    </row>
    <row r="7892" spans="4:4" x14ac:dyDescent="0.25">
      <c r="D7892" s="1"/>
    </row>
    <row r="7893" spans="4:4" x14ac:dyDescent="0.25">
      <c r="D7893" s="1"/>
    </row>
    <row r="7894" spans="4:4" x14ac:dyDescent="0.25">
      <c r="D7894" s="1"/>
    </row>
    <row r="7895" spans="4:4" x14ac:dyDescent="0.25">
      <c r="D7895" s="1"/>
    </row>
    <row r="7896" spans="4:4" x14ac:dyDescent="0.25">
      <c r="D7896" s="1"/>
    </row>
    <row r="7897" spans="4:4" x14ac:dyDescent="0.25">
      <c r="D7897" s="1"/>
    </row>
    <row r="7898" spans="4:4" x14ac:dyDescent="0.25">
      <c r="D7898" s="1"/>
    </row>
    <row r="7899" spans="4:4" x14ac:dyDescent="0.25">
      <c r="D7899" s="1"/>
    </row>
    <row r="7900" spans="4:4" x14ac:dyDescent="0.25">
      <c r="D7900" s="1"/>
    </row>
    <row r="7901" spans="4:4" x14ac:dyDescent="0.25">
      <c r="D7901" s="1"/>
    </row>
    <row r="7902" spans="4:4" x14ac:dyDescent="0.25">
      <c r="D7902" s="1"/>
    </row>
    <row r="7903" spans="4:4" x14ac:dyDescent="0.25">
      <c r="D7903" s="1"/>
    </row>
    <row r="7904" spans="4:4" x14ac:dyDescent="0.25">
      <c r="D7904" s="1"/>
    </row>
    <row r="7905" spans="4:4" x14ac:dyDescent="0.25">
      <c r="D7905" s="1"/>
    </row>
    <row r="7906" spans="4:4" x14ac:dyDescent="0.25">
      <c r="D7906" s="1"/>
    </row>
    <row r="7907" spans="4:4" x14ac:dyDescent="0.25">
      <c r="D7907" s="1"/>
    </row>
    <row r="7908" spans="4:4" x14ac:dyDescent="0.25">
      <c r="D7908" s="1"/>
    </row>
    <row r="7909" spans="4:4" x14ac:dyDescent="0.25">
      <c r="D7909" s="1"/>
    </row>
    <row r="7910" spans="4:4" x14ac:dyDescent="0.25">
      <c r="D7910" s="1"/>
    </row>
    <row r="7911" spans="4:4" x14ac:dyDescent="0.25">
      <c r="D7911" s="1"/>
    </row>
    <row r="7912" spans="4:4" x14ac:dyDescent="0.25">
      <c r="D7912" s="1"/>
    </row>
    <row r="7913" spans="4:4" x14ac:dyDescent="0.25">
      <c r="D7913" s="1"/>
    </row>
    <row r="7914" spans="4:4" x14ac:dyDescent="0.25">
      <c r="D7914" s="1"/>
    </row>
    <row r="7915" spans="4:4" x14ac:dyDescent="0.25">
      <c r="D7915" s="1"/>
    </row>
    <row r="7916" spans="4:4" x14ac:dyDescent="0.25">
      <c r="D7916" s="1"/>
    </row>
    <row r="7917" spans="4:4" x14ac:dyDescent="0.25">
      <c r="D7917" s="1"/>
    </row>
    <row r="7918" spans="4:4" x14ac:dyDescent="0.25">
      <c r="D7918" s="1"/>
    </row>
    <row r="7919" spans="4:4" x14ac:dyDescent="0.25">
      <c r="D7919" s="1"/>
    </row>
    <row r="7920" spans="4:4" x14ac:dyDescent="0.25">
      <c r="D7920" s="1"/>
    </row>
    <row r="7921" spans="4:4" x14ac:dyDescent="0.25">
      <c r="D7921" s="1"/>
    </row>
    <row r="7922" spans="4:4" x14ac:dyDescent="0.25">
      <c r="D7922" s="1"/>
    </row>
    <row r="7923" spans="4:4" x14ac:dyDescent="0.25">
      <c r="D7923" s="1"/>
    </row>
    <row r="7924" spans="4:4" x14ac:dyDescent="0.25">
      <c r="D7924" s="1"/>
    </row>
    <row r="7925" spans="4:4" x14ac:dyDescent="0.25">
      <c r="D7925" s="1"/>
    </row>
    <row r="7926" spans="4:4" x14ac:dyDescent="0.25">
      <c r="D7926" s="1"/>
    </row>
    <row r="7927" spans="4:4" x14ac:dyDescent="0.25">
      <c r="D7927" s="1"/>
    </row>
    <row r="7928" spans="4:4" x14ac:dyDescent="0.25">
      <c r="D7928" s="1"/>
    </row>
    <row r="7929" spans="4:4" x14ac:dyDescent="0.25">
      <c r="D7929" s="1"/>
    </row>
    <row r="7930" spans="4:4" x14ac:dyDescent="0.25">
      <c r="D7930" s="1"/>
    </row>
    <row r="7931" spans="4:4" x14ac:dyDescent="0.25">
      <c r="D7931" s="1"/>
    </row>
    <row r="7932" spans="4:4" x14ac:dyDescent="0.25">
      <c r="D7932" s="1"/>
    </row>
    <row r="7933" spans="4:4" x14ac:dyDescent="0.25">
      <c r="D7933" s="1"/>
    </row>
    <row r="7934" spans="4:4" x14ac:dyDescent="0.25">
      <c r="D7934" s="1"/>
    </row>
    <row r="7935" spans="4:4" x14ac:dyDescent="0.25">
      <c r="D7935" s="1"/>
    </row>
    <row r="7936" spans="4:4" x14ac:dyDescent="0.25">
      <c r="D7936" s="1"/>
    </row>
    <row r="7937" spans="4:4" x14ac:dyDescent="0.25">
      <c r="D7937" s="1"/>
    </row>
    <row r="7938" spans="4:4" x14ac:dyDescent="0.25">
      <c r="D7938" s="1"/>
    </row>
    <row r="7939" spans="4:4" x14ac:dyDescent="0.25">
      <c r="D7939" s="1"/>
    </row>
    <row r="7940" spans="4:4" x14ac:dyDescent="0.25">
      <c r="D7940" s="1"/>
    </row>
    <row r="7941" spans="4:4" x14ac:dyDescent="0.25">
      <c r="D7941" s="1"/>
    </row>
    <row r="7942" spans="4:4" x14ac:dyDescent="0.25">
      <c r="D7942" s="1"/>
    </row>
    <row r="7943" spans="4:4" x14ac:dyDescent="0.25">
      <c r="D7943" s="1"/>
    </row>
    <row r="7944" spans="4:4" x14ac:dyDescent="0.25">
      <c r="D7944" s="1"/>
    </row>
    <row r="7945" spans="4:4" x14ac:dyDescent="0.25">
      <c r="D7945" s="1"/>
    </row>
    <row r="7946" spans="4:4" x14ac:dyDescent="0.25">
      <c r="D7946" s="1"/>
    </row>
    <row r="7947" spans="4:4" x14ac:dyDescent="0.25">
      <c r="D7947" s="1"/>
    </row>
    <row r="7948" spans="4:4" x14ac:dyDescent="0.25">
      <c r="D7948" s="1"/>
    </row>
    <row r="7949" spans="4:4" x14ac:dyDescent="0.25">
      <c r="D7949" s="1"/>
    </row>
    <row r="7950" spans="4:4" x14ac:dyDescent="0.25">
      <c r="D7950" s="1"/>
    </row>
    <row r="7951" spans="4:4" x14ac:dyDescent="0.25">
      <c r="D7951" s="1"/>
    </row>
    <row r="7952" spans="4:4" x14ac:dyDescent="0.25">
      <c r="D7952" s="1"/>
    </row>
    <row r="7953" spans="4:4" x14ac:dyDescent="0.25">
      <c r="D7953" s="1"/>
    </row>
    <row r="7954" spans="4:4" x14ac:dyDescent="0.25">
      <c r="D7954" s="1"/>
    </row>
    <row r="7955" spans="4:4" x14ac:dyDescent="0.25">
      <c r="D7955" s="1"/>
    </row>
    <row r="7956" spans="4:4" x14ac:dyDescent="0.25">
      <c r="D7956" s="1"/>
    </row>
    <row r="7957" spans="4:4" x14ac:dyDescent="0.25">
      <c r="D7957" s="1"/>
    </row>
    <row r="7958" spans="4:4" x14ac:dyDescent="0.25">
      <c r="D7958" s="1"/>
    </row>
    <row r="7959" spans="4:4" x14ac:dyDescent="0.25">
      <c r="D7959" s="1"/>
    </row>
    <row r="7960" spans="4:4" x14ac:dyDescent="0.25">
      <c r="D7960" s="1"/>
    </row>
    <row r="7961" spans="4:4" x14ac:dyDescent="0.25">
      <c r="D7961" s="1"/>
    </row>
    <row r="7962" spans="4:4" x14ac:dyDescent="0.25">
      <c r="D7962" s="1"/>
    </row>
    <row r="7963" spans="4:4" x14ac:dyDescent="0.25">
      <c r="D7963" s="1"/>
    </row>
    <row r="7964" spans="4:4" x14ac:dyDescent="0.25">
      <c r="D7964" s="1"/>
    </row>
    <row r="7965" spans="4:4" x14ac:dyDescent="0.25">
      <c r="D7965" s="1"/>
    </row>
    <row r="7966" spans="4:4" x14ac:dyDescent="0.25">
      <c r="D7966" s="1"/>
    </row>
    <row r="7967" spans="4:4" x14ac:dyDescent="0.25">
      <c r="D7967" s="1"/>
    </row>
    <row r="7968" spans="4:4" x14ac:dyDescent="0.25">
      <c r="D7968" s="1"/>
    </row>
    <row r="7969" spans="4:4" x14ac:dyDescent="0.25">
      <c r="D7969" s="1"/>
    </row>
    <row r="7970" spans="4:4" x14ac:dyDescent="0.25">
      <c r="D7970" s="1"/>
    </row>
    <row r="7971" spans="4:4" x14ac:dyDescent="0.25">
      <c r="D7971" s="1"/>
    </row>
    <row r="7972" spans="4:4" x14ac:dyDescent="0.25">
      <c r="D7972" s="1"/>
    </row>
    <row r="7973" spans="4:4" x14ac:dyDescent="0.25">
      <c r="D7973" s="1"/>
    </row>
    <row r="7974" spans="4:4" x14ac:dyDescent="0.25">
      <c r="D7974" s="1"/>
    </row>
    <row r="7975" spans="4:4" x14ac:dyDescent="0.25">
      <c r="D7975" s="1"/>
    </row>
    <row r="7976" spans="4:4" x14ac:dyDescent="0.25">
      <c r="D7976" s="1"/>
    </row>
    <row r="7977" spans="4:4" x14ac:dyDescent="0.25">
      <c r="D7977" s="1"/>
    </row>
    <row r="7978" spans="4:4" x14ac:dyDescent="0.25">
      <c r="D7978" s="1"/>
    </row>
    <row r="7979" spans="4:4" x14ac:dyDescent="0.25">
      <c r="D7979" s="1"/>
    </row>
    <row r="7980" spans="4:4" x14ac:dyDescent="0.25">
      <c r="D7980" s="1"/>
    </row>
    <row r="7981" spans="4:4" x14ac:dyDescent="0.25">
      <c r="D7981" s="1"/>
    </row>
    <row r="7982" spans="4:4" x14ac:dyDescent="0.25">
      <c r="D7982" s="1"/>
    </row>
    <row r="7983" spans="4:4" x14ac:dyDescent="0.25">
      <c r="D7983" s="1"/>
    </row>
    <row r="7984" spans="4:4" x14ac:dyDescent="0.25">
      <c r="D7984" s="1"/>
    </row>
    <row r="7985" spans="4:4" x14ac:dyDescent="0.25">
      <c r="D7985" s="1"/>
    </row>
    <row r="7986" spans="4:4" x14ac:dyDescent="0.25">
      <c r="D7986" s="1"/>
    </row>
    <row r="7987" spans="4:4" x14ac:dyDescent="0.25">
      <c r="D7987" s="1"/>
    </row>
    <row r="7988" spans="4:4" x14ac:dyDescent="0.25">
      <c r="D7988" s="1"/>
    </row>
    <row r="7989" spans="4:4" x14ac:dyDescent="0.25">
      <c r="D7989" s="1"/>
    </row>
    <row r="7990" spans="4:4" x14ac:dyDescent="0.25">
      <c r="D7990" s="1"/>
    </row>
    <row r="7991" spans="4:4" x14ac:dyDescent="0.25">
      <c r="D7991" s="1"/>
    </row>
    <row r="7992" spans="4:4" x14ac:dyDescent="0.25">
      <c r="D7992" s="1"/>
    </row>
    <row r="7993" spans="4:4" x14ac:dyDescent="0.25">
      <c r="D7993" s="1"/>
    </row>
    <row r="7994" spans="4:4" x14ac:dyDescent="0.25">
      <c r="D7994" s="1"/>
    </row>
    <row r="7995" spans="4:4" x14ac:dyDescent="0.25">
      <c r="D7995" s="1"/>
    </row>
    <row r="7996" spans="4:4" x14ac:dyDescent="0.25">
      <c r="D7996" s="1"/>
    </row>
    <row r="7997" spans="4:4" x14ac:dyDescent="0.25">
      <c r="D7997" s="1"/>
    </row>
    <row r="7998" spans="4:4" x14ac:dyDescent="0.25">
      <c r="D7998" s="1"/>
    </row>
    <row r="7999" spans="4:4" x14ac:dyDescent="0.25">
      <c r="D7999" s="1"/>
    </row>
    <row r="8000" spans="4:4" x14ac:dyDescent="0.25">
      <c r="D8000" s="1"/>
    </row>
    <row r="8001" spans="4:4" x14ac:dyDescent="0.25">
      <c r="D8001" s="1"/>
    </row>
    <row r="8002" spans="4:4" x14ac:dyDescent="0.25">
      <c r="D8002" s="1"/>
    </row>
    <row r="8003" spans="4:4" x14ac:dyDescent="0.25">
      <c r="D8003" s="1"/>
    </row>
    <row r="8004" spans="4:4" x14ac:dyDescent="0.25">
      <c r="D8004" s="1"/>
    </row>
    <row r="8005" spans="4:4" x14ac:dyDescent="0.25">
      <c r="D8005" s="1"/>
    </row>
    <row r="8006" spans="4:4" x14ac:dyDescent="0.25">
      <c r="D8006" s="1"/>
    </row>
    <row r="8007" spans="4:4" x14ac:dyDescent="0.25">
      <c r="D8007" s="1"/>
    </row>
    <row r="8008" spans="4:4" x14ac:dyDescent="0.25">
      <c r="D8008" s="1"/>
    </row>
    <row r="8009" spans="4:4" x14ac:dyDescent="0.25">
      <c r="D8009" s="1"/>
    </row>
    <row r="8010" spans="4:4" x14ac:dyDescent="0.25">
      <c r="D8010" s="1"/>
    </row>
    <row r="8011" spans="4:4" x14ac:dyDescent="0.25">
      <c r="D8011" s="1"/>
    </row>
    <row r="8012" spans="4:4" x14ac:dyDescent="0.25">
      <c r="D8012" s="1"/>
    </row>
    <row r="8013" spans="4:4" x14ac:dyDescent="0.25">
      <c r="D8013" s="1"/>
    </row>
    <row r="8014" spans="4:4" x14ac:dyDescent="0.25">
      <c r="D8014" s="1"/>
    </row>
    <row r="8015" spans="4:4" x14ac:dyDescent="0.25">
      <c r="D8015" s="1"/>
    </row>
    <row r="8016" spans="4:4" x14ac:dyDescent="0.25">
      <c r="D8016" s="1"/>
    </row>
    <row r="8017" spans="4:4" x14ac:dyDescent="0.25">
      <c r="D8017" s="1"/>
    </row>
    <row r="8018" spans="4:4" x14ac:dyDescent="0.25">
      <c r="D8018" s="1"/>
    </row>
    <row r="8019" spans="4:4" x14ac:dyDescent="0.25">
      <c r="D8019" s="1"/>
    </row>
    <row r="8020" spans="4:4" x14ac:dyDescent="0.25">
      <c r="D8020" s="1"/>
    </row>
    <row r="8021" spans="4:4" x14ac:dyDescent="0.25">
      <c r="D8021" s="1"/>
    </row>
    <row r="8022" spans="4:4" x14ac:dyDescent="0.25">
      <c r="D8022" s="1"/>
    </row>
    <row r="8023" spans="4:4" x14ac:dyDescent="0.25">
      <c r="D8023" s="1"/>
    </row>
    <row r="8024" spans="4:4" x14ac:dyDescent="0.25">
      <c r="D8024" s="1"/>
    </row>
    <row r="8025" spans="4:4" x14ac:dyDescent="0.25">
      <c r="D8025" s="1"/>
    </row>
    <row r="8026" spans="4:4" x14ac:dyDescent="0.25">
      <c r="D8026" s="1"/>
    </row>
    <row r="8027" spans="4:4" x14ac:dyDescent="0.25">
      <c r="D8027" s="1"/>
    </row>
    <row r="8028" spans="4:4" x14ac:dyDescent="0.25">
      <c r="D8028" s="1"/>
    </row>
    <row r="8029" spans="4:4" x14ac:dyDescent="0.25">
      <c r="D8029" s="1"/>
    </row>
    <row r="8030" spans="4:4" x14ac:dyDescent="0.25">
      <c r="D8030" s="1"/>
    </row>
    <row r="8031" spans="4:4" x14ac:dyDescent="0.25">
      <c r="D8031" s="1"/>
    </row>
    <row r="8032" spans="4:4" x14ac:dyDescent="0.25">
      <c r="D8032" s="1"/>
    </row>
    <row r="8033" spans="4:4" x14ac:dyDescent="0.25">
      <c r="D8033" s="1"/>
    </row>
    <row r="8034" spans="4:4" x14ac:dyDescent="0.25">
      <c r="D8034" s="1"/>
    </row>
    <row r="8035" spans="4:4" x14ac:dyDescent="0.25">
      <c r="D8035" s="1"/>
    </row>
    <row r="8036" spans="4:4" x14ac:dyDescent="0.25">
      <c r="D8036" s="1"/>
    </row>
    <row r="8037" spans="4:4" x14ac:dyDescent="0.25">
      <c r="D8037" s="1"/>
    </row>
    <row r="8038" spans="4:4" x14ac:dyDescent="0.25">
      <c r="D8038" s="1"/>
    </row>
    <row r="8039" spans="4:4" x14ac:dyDescent="0.25">
      <c r="D8039" s="1"/>
    </row>
    <row r="8040" spans="4:4" x14ac:dyDescent="0.25">
      <c r="D8040" s="1"/>
    </row>
    <row r="8041" spans="4:4" x14ac:dyDescent="0.25">
      <c r="D8041" s="1"/>
    </row>
    <row r="8042" spans="4:4" x14ac:dyDescent="0.25">
      <c r="D8042" s="1"/>
    </row>
    <row r="8043" spans="4:4" x14ac:dyDescent="0.25">
      <c r="D8043" s="1"/>
    </row>
    <row r="8044" spans="4:4" x14ac:dyDescent="0.25">
      <c r="D8044" s="1"/>
    </row>
    <row r="8045" spans="4:4" x14ac:dyDescent="0.25">
      <c r="D8045" s="1"/>
    </row>
    <row r="8046" spans="4:4" x14ac:dyDescent="0.25">
      <c r="D8046" s="1"/>
    </row>
    <row r="8047" spans="4:4" x14ac:dyDescent="0.25">
      <c r="D8047" s="1"/>
    </row>
    <row r="8048" spans="4:4" x14ac:dyDescent="0.25">
      <c r="D8048" s="1"/>
    </row>
    <row r="8049" spans="4:4" x14ac:dyDescent="0.25">
      <c r="D8049" s="1"/>
    </row>
    <row r="8050" spans="4:4" x14ac:dyDescent="0.25">
      <c r="D8050" s="1"/>
    </row>
    <row r="8051" spans="4:4" x14ac:dyDescent="0.25">
      <c r="D8051" s="1"/>
    </row>
    <row r="8052" spans="4:4" x14ac:dyDescent="0.25">
      <c r="D8052" s="1"/>
    </row>
    <row r="8053" spans="4:4" x14ac:dyDescent="0.25">
      <c r="D8053" s="1"/>
    </row>
    <row r="8054" spans="4:4" x14ac:dyDescent="0.25">
      <c r="D8054" s="1"/>
    </row>
    <row r="8055" spans="4:4" x14ac:dyDescent="0.25">
      <c r="D8055" s="1"/>
    </row>
    <row r="8056" spans="4:4" x14ac:dyDescent="0.25">
      <c r="D8056" s="1"/>
    </row>
    <row r="8057" spans="4:4" x14ac:dyDescent="0.25">
      <c r="D8057" s="1"/>
    </row>
    <row r="8058" spans="4:4" x14ac:dyDescent="0.25">
      <c r="D8058" s="1"/>
    </row>
    <row r="8059" spans="4:4" x14ac:dyDescent="0.25">
      <c r="D8059" s="1"/>
    </row>
    <row r="8060" spans="4:4" x14ac:dyDescent="0.25">
      <c r="D8060" s="1"/>
    </row>
    <row r="8061" spans="4:4" x14ac:dyDescent="0.25">
      <c r="D8061" s="1"/>
    </row>
    <row r="8062" spans="4:4" x14ac:dyDescent="0.25">
      <c r="D8062" s="1"/>
    </row>
    <row r="8063" spans="4:4" x14ac:dyDescent="0.25">
      <c r="D8063" s="1"/>
    </row>
    <row r="8064" spans="4:4" x14ac:dyDescent="0.25">
      <c r="D8064" s="1"/>
    </row>
    <row r="8065" spans="4:4" x14ac:dyDescent="0.25">
      <c r="D8065" s="1"/>
    </row>
    <row r="8066" spans="4:4" x14ac:dyDescent="0.25">
      <c r="D8066" s="1"/>
    </row>
    <row r="8067" spans="4:4" x14ac:dyDescent="0.25">
      <c r="D8067" s="1"/>
    </row>
    <row r="8068" spans="4:4" x14ac:dyDescent="0.25">
      <c r="D8068" s="1"/>
    </row>
    <row r="8069" spans="4:4" x14ac:dyDescent="0.25">
      <c r="D8069" s="1"/>
    </row>
    <row r="8070" spans="4:4" x14ac:dyDescent="0.25">
      <c r="D8070" s="1"/>
    </row>
    <row r="8071" spans="4:4" x14ac:dyDescent="0.25">
      <c r="D8071" s="1"/>
    </row>
    <row r="8072" spans="4:4" x14ac:dyDescent="0.25">
      <c r="D8072" s="1"/>
    </row>
    <row r="8073" spans="4:4" x14ac:dyDescent="0.25">
      <c r="D8073" s="1"/>
    </row>
    <row r="8074" spans="4:4" x14ac:dyDescent="0.25">
      <c r="D8074" s="1"/>
    </row>
    <row r="8075" spans="4:4" x14ac:dyDescent="0.25">
      <c r="D8075" s="1"/>
    </row>
    <row r="8076" spans="4:4" x14ac:dyDescent="0.25">
      <c r="D8076" s="1"/>
    </row>
    <row r="8077" spans="4:4" x14ac:dyDescent="0.25">
      <c r="D8077" s="1"/>
    </row>
    <row r="8078" spans="4:4" x14ac:dyDescent="0.25">
      <c r="D8078" s="1"/>
    </row>
    <row r="8079" spans="4:4" x14ac:dyDescent="0.25">
      <c r="D8079" s="1"/>
    </row>
    <row r="8080" spans="4:4" x14ac:dyDescent="0.25">
      <c r="D8080" s="1"/>
    </row>
    <row r="8081" spans="4:4" x14ac:dyDescent="0.25">
      <c r="D8081" s="1"/>
    </row>
    <row r="8082" spans="4:4" x14ac:dyDescent="0.25">
      <c r="D8082" s="1"/>
    </row>
    <row r="8083" spans="4:4" x14ac:dyDescent="0.25">
      <c r="D8083" s="1"/>
    </row>
    <row r="8084" spans="4:4" x14ac:dyDescent="0.25">
      <c r="D8084" s="1"/>
    </row>
    <row r="8085" spans="4:4" x14ac:dyDescent="0.25">
      <c r="D8085" s="1"/>
    </row>
    <row r="8086" spans="4:4" x14ac:dyDescent="0.25">
      <c r="D8086" s="1"/>
    </row>
    <row r="8087" spans="4:4" x14ac:dyDescent="0.25">
      <c r="D8087" s="1"/>
    </row>
    <row r="8088" spans="4:4" x14ac:dyDescent="0.25">
      <c r="D8088" s="1"/>
    </row>
    <row r="8089" spans="4:4" x14ac:dyDescent="0.25">
      <c r="D8089" s="1"/>
    </row>
    <row r="8090" spans="4:4" x14ac:dyDescent="0.25">
      <c r="D8090" s="1"/>
    </row>
    <row r="8091" spans="4:4" x14ac:dyDescent="0.25">
      <c r="D8091" s="1"/>
    </row>
    <row r="8092" spans="4:4" x14ac:dyDescent="0.25">
      <c r="D8092" s="1"/>
    </row>
    <row r="8093" spans="4:4" x14ac:dyDescent="0.25">
      <c r="D8093" s="1"/>
    </row>
    <row r="8094" spans="4:4" x14ac:dyDescent="0.25">
      <c r="D8094" s="1"/>
    </row>
    <row r="8095" spans="4:4" x14ac:dyDescent="0.25">
      <c r="D8095" s="1"/>
    </row>
    <row r="8096" spans="4:4" x14ac:dyDescent="0.25">
      <c r="D8096" s="1"/>
    </row>
    <row r="8097" spans="4:4" x14ac:dyDescent="0.25">
      <c r="D8097" s="1"/>
    </row>
    <row r="8098" spans="4:4" x14ac:dyDescent="0.25">
      <c r="D8098" s="1"/>
    </row>
    <row r="8099" spans="4:4" x14ac:dyDescent="0.25">
      <c r="D8099" s="1"/>
    </row>
    <row r="8100" spans="4:4" x14ac:dyDescent="0.25">
      <c r="D8100" s="1"/>
    </row>
    <row r="8101" spans="4:4" x14ac:dyDescent="0.25">
      <c r="D8101" s="1"/>
    </row>
    <row r="8102" spans="4:4" x14ac:dyDescent="0.25">
      <c r="D8102" s="1"/>
    </row>
    <row r="8103" spans="4:4" x14ac:dyDescent="0.25">
      <c r="D8103" s="1"/>
    </row>
    <row r="8104" spans="4:4" x14ac:dyDescent="0.25">
      <c r="D8104" s="1"/>
    </row>
    <row r="8105" spans="4:4" x14ac:dyDescent="0.25">
      <c r="D8105" s="1"/>
    </row>
    <row r="8106" spans="4:4" x14ac:dyDescent="0.25">
      <c r="D8106" s="1"/>
    </row>
    <row r="8107" spans="4:4" x14ac:dyDescent="0.25">
      <c r="D8107" s="1"/>
    </row>
    <row r="8108" spans="4:4" x14ac:dyDescent="0.25">
      <c r="D8108" s="1"/>
    </row>
    <row r="8109" spans="4:4" x14ac:dyDescent="0.25">
      <c r="D8109" s="1"/>
    </row>
    <row r="8110" spans="4:4" x14ac:dyDescent="0.25">
      <c r="D8110" s="1"/>
    </row>
    <row r="8111" spans="4:4" x14ac:dyDescent="0.25">
      <c r="D8111" s="1"/>
    </row>
    <row r="8112" spans="4:4" x14ac:dyDescent="0.25">
      <c r="D8112" s="1"/>
    </row>
    <row r="8113" spans="4:4" x14ac:dyDescent="0.25">
      <c r="D8113" s="1"/>
    </row>
    <row r="8114" spans="4:4" x14ac:dyDescent="0.25">
      <c r="D8114" s="1"/>
    </row>
    <row r="8115" spans="4:4" x14ac:dyDescent="0.25">
      <c r="D8115" s="1"/>
    </row>
    <row r="8116" spans="4:4" x14ac:dyDescent="0.25">
      <c r="D8116" s="1"/>
    </row>
    <row r="8117" spans="4:4" x14ac:dyDescent="0.25">
      <c r="D8117" s="1"/>
    </row>
    <row r="8118" spans="4:4" x14ac:dyDescent="0.25">
      <c r="D8118" s="1"/>
    </row>
    <row r="8119" spans="4:4" x14ac:dyDescent="0.25">
      <c r="D8119" s="1"/>
    </row>
    <row r="8120" spans="4:4" x14ac:dyDescent="0.25">
      <c r="D8120" s="1"/>
    </row>
    <row r="8121" spans="4:4" x14ac:dyDescent="0.25">
      <c r="D8121" s="1"/>
    </row>
    <row r="8122" spans="4:4" x14ac:dyDescent="0.25">
      <c r="D8122" s="1"/>
    </row>
    <row r="8123" spans="4:4" x14ac:dyDescent="0.25">
      <c r="D8123" s="1"/>
    </row>
    <row r="8124" spans="4:4" x14ac:dyDescent="0.25">
      <c r="D8124" s="1"/>
    </row>
    <row r="8125" spans="4:4" x14ac:dyDescent="0.25">
      <c r="D8125" s="1"/>
    </row>
    <row r="8126" spans="4:4" x14ac:dyDescent="0.25">
      <c r="D8126" s="1"/>
    </row>
    <row r="8127" spans="4:4" x14ac:dyDescent="0.25">
      <c r="D8127" s="1"/>
    </row>
    <row r="8128" spans="4:4" x14ac:dyDescent="0.25">
      <c r="D8128" s="1"/>
    </row>
    <row r="8129" spans="4:4" x14ac:dyDescent="0.25">
      <c r="D8129" s="1"/>
    </row>
    <row r="8130" spans="4:4" x14ac:dyDescent="0.25">
      <c r="D8130" s="1"/>
    </row>
    <row r="8131" spans="4:4" x14ac:dyDescent="0.25">
      <c r="D8131" s="1"/>
    </row>
    <row r="8132" spans="4:4" x14ac:dyDescent="0.25">
      <c r="D8132" s="1"/>
    </row>
    <row r="8133" spans="4:4" x14ac:dyDescent="0.25">
      <c r="D8133" s="1"/>
    </row>
    <row r="8134" spans="4:4" x14ac:dyDescent="0.25">
      <c r="D8134" s="1"/>
    </row>
    <row r="8135" spans="4:4" x14ac:dyDescent="0.25">
      <c r="D8135" s="1"/>
    </row>
    <row r="8136" spans="4:4" x14ac:dyDescent="0.25">
      <c r="D8136" s="1"/>
    </row>
    <row r="8137" spans="4:4" x14ac:dyDescent="0.25">
      <c r="D8137" s="1"/>
    </row>
    <row r="8138" spans="4:4" x14ac:dyDescent="0.25">
      <c r="D8138" s="1"/>
    </row>
    <row r="8139" spans="4:4" x14ac:dyDescent="0.25">
      <c r="D8139" s="1"/>
    </row>
    <row r="8140" spans="4:4" x14ac:dyDescent="0.25">
      <c r="D8140" s="1"/>
    </row>
    <row r="8141" spans="4:4" x14ac:dyDescent="0.25">
      <c r="D8141" s="1"/>
    </row>
    <row r="8142" spans="4:4" x14ac:dyDescent="0.25">
      <c r="D8142" s="1"/>
    </row>
    <row r="8143" spans="4:4" x14ac:dyDescent="0.25">
      <c r="D8143" s="1"/>
    </row>
    <row r="8144" spans="4:4" x14ac:dyDescent="0.25">
      <c r="D8144" s="1"/>
    </row>
    <row r="8145" spans="4:4" x14ac:dyDescent="0.25">
      <c r="D8145" s="1"/>
    </row>
    <row r="8146" spans="4:4" x14ac:dyDescent="0.25">
      <c r="D8146" s="1"/>
    </row>
    <row r="8147" spans="4:4" x14ac:dyDescent="0.25">
      <c r="D8147" s="1"/>
    </row>
    <row r="8148" spans="4:4" x14ac:dyDescent="0.25">
      <c r="D8148" s="1"/>
    </row>
    <row r="8149" spans="4:4" x14ac:dyDescent="0.25">
      <c r="D8149" s="1"/>
    </row>
    <row r="8150" spans="4:4" x14ac:dyDescent="0.25">
      <c r="D8150" s="1"/>
    </row>
    <row r="8151" spans="4:4" x14ac:dyDescent="0.25">
      <c r="D8151" s="1"/>
    </row>
    <row r="8152" spans="4:4" x14ac:dyDescent="0.25">
      <c r="D8152" s="1"/>
    </row>
    <row r="8153" spans="4:4" x14ac:dyDescent="0.25">
      <c r="D8153" s="1"/>
    </row>
    <row r="8154" spans="4:4" x14ac:dyDescent="0.25">
      <c r="D8154" s="1"/>
    </row>
    <row r="8155" spans="4:4" x14ac:dyDescent="0.25">
      <c r="D8155" s="1"/>
    </row>
    <row r="8156" spans="4:4" x14ac:dyDescent="0.25">
      <c r="D8156" s="1"/>
    </row>
    <row r="8157" spans="4:4" x14ac:dyDescent="0.25">
      <c r="D8157" s="1"/>
    </row>
    <row r="8158" spans="4:4" x14ac:dyDescent="0.25">
      <c r="D8158" s="1"/>
    </row>
    <row r="8159" spans="4:4" x14ac:dyDescent="0.25">
      <c r="D8159" s="1"/>
    </row>
    <row r="8160" spans="4:4" x14ac:dyDescent="0.25">
      <c r="D8160" s="1"/>
    </row>
    <row r="8161" spans="4:4" x14ac:dyDescent="0.25">
      <c r="D8161" s="1"/>
    </row>
    <row r="8162" spans="4:4" x14ac:dyDescent="0.25">
      <c r="D8162" s="1"/>
    </row>
    <row r="8163" spans="4:4" x14ac:dyDescent="0.25">
      <c r="D8163" s="1"/>
    </row>
    <row r="8164" spans="4:4" x14ac:dyDescent="0.25">
      <c r="D8164" s="1"/>
    </row>
    <row r="8165" spans="4:4" x14ac:dyDescent="0.25">
      <c r="D8165" s="1"/>
    </row>
    <row r="8166" spans="4:4" x14ac:dyDescent="0.25">
      <c r="D8166" s="1"/>
    </row>
    <row r="8167" spans="4:4" x14ac:dyDescent="0.25">
      <c r="D8167" s="1"/>
    </row>
    <row r="8168" spans="4:4" x14ac:dyDescent="0.25">
      <c r="D8168" s="1"/>
    </row>
    <row r="8169" spans="4:4" x14ac:dyDescent="0.25">
      <c r="D8169" s="1"/>
    </row>
    <row r="8170" spans="4:4" x14ac:dyDescent="0.25">
      <c r="D8170" s="1"/>
    </row>
    <row r="8171" spans="4:4" x14ac:dyDescent="0.25">
      <c r="D8171" s="1"/>
    </row>
    <row r="8172" spans="4:4" x14ac:dyDescent="0.25">
      <c r="D8172" s="1"/>
    </row>
    <row r="8173" spans="4:4" x14ac:dyDescent="0.25">
      <c r="D8173" s="1"/>
    </row>
    <row r="8174" spans="4:4" x14ac:dyDescent="0.25">
      <c r="D8174" s="1"/>
    </row>
    <row r="8175" spans="4:4" x14ac:dyDescent="0.25">
      <c r="D8175" s="1"/>
    </row>
    <row r="8176" spans="4:4" x14ac:dyDescent="0.25">
      <c r="D8176" s="1"/>
    </row>
    <row r="8177" spans="4:4" x14ac:dyDescent="0.25">
      <c r="D8177" s="1"/>
    </row>
    <row r="8178" spans="4:4" x14ac:dyDescent="0.25">
      <c r="D8178" s="1"/>
    </row>
    <row r="8179" spans="4:4" x14ac:dyDescent="0.25">
      <c r="D8179" s="1"/>
    </row>
    <row r="8180" spans="4:4" x14ac:dyDescent="0.25">
      <c r="D8180" s="1"/>
    </row>
    <row r="8181" spans="4:4" x14ac:dyDescent="0.25">
      <c r="D8181" s="1"/>
    </row>
    <row r="8182" spans="4:4" x14ac:dyDescent="0.25">
      <c r="D8182" s="1"/>
    </row>
    <row r="8183" spans="4:4" x14ac:dyDescent="0.25">
      <c r="D8183" s="1"/>
    </row>
    <row r="8184" spans="4:4" x14ac:dyDescent="0.25">
      <c r="D8184" s="1"/>
    </row>
    <row r="8185" spans="4:4" x14ac:dyDescent="0.25">
      <c r="D8185" s="1"/>
    </row>
    <row r="8186" spans="4:4" x14ac:dyDescent="0.25">
      <c r="D8186" s="1"/>
    </row>
    <row r="8187" spans="4:4" x14ac:dyDescent="0.25">
      <c r="D8187" s="1"/>
    </row>
    <row r="8188" spans="4:4" x14ac:dyDescent="0.25">
      <c r="D8188" s="1"/>
    </row>
    <row r="8189" spans="4:4" x14ac:dyDescent="0.25">
      <c r="D8189" s="1"/>
    </row>
    <row r="8190" spans="4:4" x14ac:dyDescent="0.25">
      <c r="D8190" s="1"/>
    </row>
    <row r="8191" spans="4:4" x14ac:dyDescent="0.25">
      <c r="D8191" s="1"/>
    </row>
    <row r="8192" spans="4:4" x14ac:dyDescent="0.25">
      <c r="D8192" s="1"/>
    </row>
    <row r="8193" spans="4:4" x14ac:dyDescent="0.25">
      <c r="D8193" s="1"/>
    </row>
    <row r="8194" spans="4:4" x14ac:dyDescent="0.25">
      <c r="D8194" s="1"/>
    </row>
    <row r="8195" spans="4:4" x14ac:dyDescent="0.25">
      <c r="D8195" s="1"/>
    </row>
    <row r="8196" spans="4:4" x14ac:dyDescent="0.25">
      <c r="D8196" s="1"/>
    </row>
    <row r="8197" spans="4:4" x14ac:dyDescent="0.25">
      <c r="D8197" s="1"/>
    </row>
    <row r="8198" spans="4:4" x14ac:dyDescent="0.25">
      <c r="D8198" s="1"/>
    </row>
    <row r="8199" spans="4:4" x14ac:dyDescent="0.25">
      <c r="D8199" s="1"/>
    </row>
    <row r="8200" spans="4:4" x14ac:dyDescent="0.25">
      <c r="D8200" s="1"/>
    </row>
    <row r="8201" spans="4:4" x14ac:dyDescent="0.25">
      <c r="D8201" s="1"/>
    </row>
    <row r="8202" spans="4:4" x14ac:dyDescent="0.25">
      <c r="D8202" s="1"/>
    </row>
    <row r="8203" spans="4:4" x14ac:dyDescent="0.25">
      <c r="D8203" s="1"/>
    </row>
    <row r="8204" spans="4:4" x14ac:dyDescent="0.25">
      <c r="D8204" s="1"/>
    </row>
    <row r="8205" spans="4:4" x14ac:dyDescent="0.25">
      <c r="D8205" s="1"/>
    </row>
    <row r="8206" spans="4:4" x14ac:dyDescent="0.25">
      <c r="D8206" s="1"/>
    </row>
    <row r="8207" spans="4:4" x14ac:dyDescent="0.25">
      <c r="D8207" s="1"/>
    </row>
    <row r="8208" spans="4:4" x14ac:dyDescent="0.25">
      <c r="D8208" s="1"/>
    </row>
    <row r="8209" spans="4:4" x14ac:dyDescent="0.25">
      <c r="D8209" s="1"/>
    </row>
    <row r="8210" spans="4:4" x14ac:dyDescent="0.25">
      <c r="D8210" s="1"/>
    </row>
    <row r="8211" spans="4:4" x14ac:dyDescent="0.25">
      <c r="D8211" s="1"/>
    </row>
    <row r="8212" spans="4:4" x14ac:dyDescent="0.25">
      <c r="D8212" s="1"/>
    </row>
    <row r="8213" spans="4:4" x14ac:dyDescent="0.25">
      <c r="D8213" s="1"/>
    </row>
    <row r="8214" spans="4:4" x14ac:dyDescent="0.25">
      <c r="D8214" s="1"/>
    </row>
    <row r="8215" spans="4:4" x14ac:dyDescent="0.25">
      <c r="D8215" s="1"/>
    </row>
    <row r="8216" spans="4:4" x14ac:dyDescent="0.25">
      <c r="D8216" s="1"/>
    </row>
    <row r="8217" spans="4:4" x14ac:dyDescent="0.25">
      <c r="D8217" s="1"/>
    </row>
    <row r="8218" spans="4:4" x14ac:dyDescent="0.25">
      <c r="D8218" s="1"/>
    </row>
    <row r="8219" spans="4:4" x14ac:dyDescent="0.25">
      <c r="D8219" s="1"/>
    </row>
    <row r="8220" spans="4:4" x14ac:dyDescent="0.25">
      <c r="D8220" s="1"/>
    </row>
    <row r="8221" spans="4:4" x14ac:dyDescent="0.25">
      <c r="D8221" s="1"/>
    </row>
    <row r="8222" spans="4:4" x14ac:dyDescent="0.25">
      <c r="D8222" s="1"/>
    </row>
    <row r="8223" spans="4:4" x14ac:dyDescent="0.25">
      <c r="D8223" s="1"/>
    </row>
    <row r="8224" spans="4:4" x14ac:dyDescent="0.25">
      <c r="D8224" s="1"/>
    </row>
    <row r="8225" spans="4:4" x14ac:dyDescent="0.25">
      <c r="D8225" s="1"/>
    </row>
    <row r="8226" spans="4:4" x14ac:dyDescent="0.25">
      <c r="D8226" s="1"/>
    </row>
    <row r="8227" spans="4:4" x14ac:dyDescent="0.25">
      <c r="D8227" s="1"/>
    </row>
    <row r="8228" spans="4:4" x14ac:dyDescent="0.25">
      <c r="D8228" s="1"/>
    </row>
    <row r="8229" spans="4:4" x14ac:dyDescent="0.25">
      <c r="D8229" s="1"/>
    </row>
    <row r="8230" spans="4:4" x14ac:dyDescent="0.25">
      <c r="D8230" s="1"/>
    </row>
    <row r="8231" spans="4:4" x14ac:dyDescent="0.25">
      <c r="D8231" s="1"/>
    </row>
    <row r="8232" spans="4:4" x14ac:dyDescent="0.25">
      <c r="D8232" s="1"/>
    </row>
    <row r="8233" spans="4:4" x14ac:dyDescent="0.25">
      <c r="D8233" s="1"/>
    </row>
    <row r="8234" spans="4:4" x14ac:dyDescent="0.25">
      <c r="D8234" s="1"/>
    </row>
    <row r="8235" spans="4:4" x14ac:dyDescent="0.25">
      <c r="D8235" s="1"/>
    </row>
    <row r="8236" spans="4:4" x14ac:dyDescent="0.25">
      <c r="D8236" s="1"/>
    </row>
    <row r="8237" spans="4:4" x14ac:dyDescent="0.25">
      <c r="D8237" s="1"/>
    </row>
    <row r="8238" spans="4:4" x14ac:dyDescent="0.25">
      <c r="D8238" s="1"/>
    </row>
    <row r="8239" spans="4:4" x14ac:dyDescent="0.25">
      <c r="D8239" s="1"/>
    </row>
    <row r="8240" spans="4:4" x14ac:dyDescent="0.25">
      <c r="D8240" s="1"/>
    </row>
    <row r="8241" spans="4:4" x14ac:dyDescent="0.25">
      <c r="D8241" s="1"/>
    </row>
    <row r="8242" spans="4:4" x14ac:dyDescent="0.25">
      <c r="D8242" s="1"/>
    </row>
    <row r="8243" spans="4:4" x14ac:dyDescent="0.25">
      <c r="D8243" s="1"/>
    </row>
    <row r="8244" spans="4:4" x14ac:dyDescent="0.25">
      <c r="D8244" s="1"/>
    </row>
    <row r="8245" spans="4:4" x14ac:dyDescent="0.25">
      <c r="D8245" s="1"/>
    </row>
    <row r="8246" spans="4:4" x14ac:dyDescent="0.25">
      <c r="D8246" s="1"/>
    </row>
    <row r="8247" spans="4:4" x14ac:dyDescent="0.25">
      <c r="D8247" s="1"/>
    </row>
    <row r="8248" spans="4:4" x14ac:dyDescent="0.25">
      <c r="D8248" s="1"/>
    </row>
    <row r="8249" spans="4:4" x14ac:dyDescent="0.25">
      <c r="D8249" s="1"/>
    </row>
    <row r="8250" spans="4:4" x14ac:dyDescent="0.25">
      <c r="D8250" s="1"/>
    </row>
    <row r="8251" spans="4:4" x14ac:dyDescent="0.25">
      <c r="D8251" s="1"/>
    </row>
    <row r="8252" spans="4:4" x14ac:dyDescent="0.25">
      <c r="D8252" s="1"/>
    </row>
    <row r="8253" spans="4:4" x14ac:dyDescent="0.25">
      <c r="D8253" s="1"/>
    </row>
    <row r="8254" spans="4:4" x14ac:dyDescent="0.25">
      <c r="D8254" s="1"/>
    </row>
    <row r="8255" spans="4:4" x14ac:dyDescent="0.25">
      <c r="D8255" s="1"/>
    </row>
    <row r="8256" spans="4:4" x14ac:dyDescent="0.25">
      <c r="D8256" s="1"/>
    </row>
    <row r="8257" spans="4:4" x14ac:dyDescent="0.25">
      <c r="D8257" s="1"/>
    </row>
    <row r="8258" spans="4:4" x14ac:dyDescent="0.25">
      <c r="D8258" s="1"/>
    </row>
    <row r="8259" spans="4:4" x14ac:dyDescent="0.25">
      <c r="D8259" s="1"/>
    </row>
    <row r="8260" spans="4:4" x14ac:dyDescent="0.25">
      <c r="D8260" s="1"/>
    </row>
    <row r="8261" spans="4:4" x14ac:dyDescent="0.25">
      <c r="D8261" s="1"/>
    </row>
    <row r="8262" spans="4:4" x14ac:dyDescent="0.25">
      <c r="D8262" s="1"/>
    </row>
    <row r="8263" spans="4:4" x14ac:dyDescent="0.25">
      <c r="D8263" s="1"/>
    </row>
    <row r="8264" spans="4:4" x14ac:dyDescent="0.25">
      <c r="D8264" s="1"/>
    </row>
    <row r="8265" spans="4:4" x14ac:dyDescent="0.25">
      <c r="D8265" s="1"/>
    </row>
    <row r="8266" spans="4:4" x14ac:dyDescent="0.25">
      <c r="D8266" s="1"/>
    </row>
    <row r="8267" spans="4:4" x14ac:dyDescent="0.25">
      <c r="D8267" s="1"/>
    </row>
    <row r="8268" spans="4:4" x14ac:dyDescent="0.25">
      <c r="D8268" s="1"/>
    </row>
    <row r="8269" spans="4:4" x14ac:dyDescent="0.25">
      <c r="D8269" s="1"/>
    </row>
    <row r="8270" spans="4:4" x14ac:dyDescent="0.25">
      <c r="D8270" s="1"/>
    </row>
    <row r="8271" spans="4:4" x14ac:dyDescent="0.25">
      <c r="D8271" s="1"/>
    </row>
    <row r="8272" spans="4:4" x14ac:dyDescent="0.25">
      <c r="D8272" s="1"/>
    </row>
    <row r="8273" spans="4:4" x14ac:dyDescent="0.25">
      <c r="D8273" s="1"/>
    </row>
    <row r="8274" spans="4:4" x14ac:dyDescent="0.25">
      <c r="D8274" s="1"/>
    </row>
    <row r="8275" spans="4:4" x14ac:dyDescent="0.25">
      <c r="D8275" s="1"/>
    </row>
    <row r="8276" spans="4:4" x14ac:dyDescent="0.25">
      <c r="D8276" s="1"/>
    </row>
    <row r="8277" spans="4:4" x14ac:dyDescent="0.25">
      <c r="D8277" s="1"/>
    </row>
    <row r="8278" spans="4:4" x14ac:dyDescent="0.25">
      <c r="D8278" s="1"/>
    </row>
    <row r="8279" spans="4:4" x14ac:dyDescent="0.25">
      <c r="D8279" s="1"/>
    </row>
    <row r="8280" spans="4:4" x14ac:dyDescent="0.25">
      <c r="D8280" s="1"/>
    </row>
    <row r="8281" spans="4:4" x14ac:dyDescent="0.25">
      <c r="D8281" s="1"/>
    </row>
    <row r="8282" spans="4:4" x14ac:dyDescent="0.25">
      <c r="D8282" s="1"/>
    </row>
    <row r="8283" spans="4:4" x14ac:dyDescent="0.25">
      <c r="D8283" s="1"/>
    </row>
    <row r="8284" spans="4:4" x14ac:dyDescent="0.25">
      <c r="D8284" s="1"/>
    </row>
    <row r="8285" spans="4:4" x14ac:dyDescent="0.25">
      <c r="D8285" s="1"/>
    </row>
    <row r="8286" spans="4:4" x14ac:dyDescent="0.25">
      <c r="D8286" s="1"/>
    </row>
    <row r="8287" spans="4:4" x14ac:dyDescent="0.25">
      <c r="D8287" s="1"/>
    </row>
    <row r="8288" spans="4:4" x14ac:dyDescent="0.25">
      <c r="D8288" s="1"/>
    </row>
    <row r="8289" spans="4:4" x14ac:dyDescent="0.25">
      <c r="D8289" s="1"/>
    </row>
    <row r="8290" spans="4:4" x14ac:dyDescent="0.25">
      <c r="D8290" s="1"/>
    </row>
    <row r="8291" spans="4:4" x14ac:dyDescent="0.25">
      <c r="D8291" s="1"/>
    </row>
    <row r="8292" spans="4:4" x14ac:dyDescent="0.25">
      <c r="D8292" s="1"/>
    </row>
    <row r="8293" spans="4:4" x14ac:dyDescent="0.25">
      <c r="D8293" s="1"/>
    </row>
    <row r="8294" spans="4:4" x14ac:dyDescent="0.25">
      <c r="D8294" s="1"/>
    </row>
    <row r="8295" spans="4:4" x14ac:dyDescent="0.25">
      <c r="D8295" s="1"/>
    </row>
    <row r="8296" spans="4:4" x14ac:dyDescent="0.25">
      <c r="D8296" s="1"/>
    </row>
    <row r="8297" spans="4:4" x14ac:dyDescent="0.25">
      <c r="D8297" s="1"/>
    </row>
    <row r="8298" spans="4:4" x14ac:dyDescent="0.25">
      <c r="D8298" s="1"/>
    </row>
    <row r="8299" spans="4:4" x14ac:dyDescent="0.25">
      <c r="D8299" s="1"/>
    </row>
    <row r="8300" spans="4:4" x14ac:dyDescent="0.25">
      <c r="D8300" s="1"/>
    </row>
    <row r="8301" spans="4:4" x14ac:dyDescent="0.25">
      <c r="D8301" s="1"/>
    </row>
    <row r="8302" spans="4:4" x14ac:dyDescent="0.25">
      <c r="D8302" s="1"/>
    </row>
    <row r="8303" spans="4:4" x14ac:dyDescent="0.25">
      <c r="D8303" s="1"/>
    </row>
    <row r="8304" spans="4:4" x14ac:dyDescent="0.25">
      <c r="D8304" s="1"/>
    </row>
    <row r="8305" spans="4:4" x14ac:dyDescent="0.25">
      <c r="D8305" s="1"/>
    </row>
    <row r="8306" spans="4:4" x14ac:dyDescent="0.25">
      <c r="D8306" s="1"/>
    </row>
    <row r="8307" spans="4:4" x14ac:dyDescent="0.25">
      <c r="D8307" s="1"/>
    </row>
    <row r="8308" spans="4:4" x14ac:dyDescent="0.25">
      <c r="D8308" s="1"/>
    </row>
    <row r="8309" spans="4:4" x14ac:dyDescent="0.25">
      <c r="D8309" s="1"/>
    </row>
    <row r="8310" spans="4:4" x14ac:dyDescent="0.25">
      <c r="D8310" s="1"/>
    </row>
    <row r="8311" spans="4:4" x14ac:dyDescent="0.25">
      <c r="D8311" s="1"/>
    </row>
    <row r="8312" spans="4:4" x14ac:dyDescent="0.25">
      <c r="D8312" s="1"/>
    </row>
    <row r="8313" spans="4:4" x14ac:dyDescent="0.25">
      <c r="D8313" s="1"/>
    </row>
    <row r="8314" spans="4:4" x14ac:dyDescent="0.25">
      <c r="D8314" s="1"/>
    </row>
    <row r="8315" spans="4:4" x14ac:dyDescent="0.25">
      <c r="D8315" s="1"/>
    </row>
    <row r="8316" spans="4:4" x14ac:dyDescent="0.25">
      <c r="D8316" s="1"/>
    </row>
    <row r="8317" spans="4:4" x14ac:dyDescent="0.25">
      <c r="D8317" s="1"/>
    </row>
    <row r="8318" spans="4:4" x14ac:dyDescent="0.25">
      <c r="D8318" s="1"/>
    </row>
    <row r="8319" spans="4:4" x14ac:dyDescent="0.25">
      <c r="D8319" s="1"/>
    </row>
    <row r="8320" spans="4:4" x14ac:dyDescent="0.25">
      <c r="D8320" s="1"/>
    </row>
    <row r="8321" spans="4:4" x14ac:dyDescent="0.25">
      <c r="D8321" s="1"/>
    </row>
    <row r="8322" spans="4:4" x14ac:dyDescent="0.25">
      <c r="D8322" s="1"/>
    </row>
    <row r="8323" spans="4:4" x14ac:dyDescent="0.25">
      <c r="D8323" s="1"/>
    </row>
    <row r="8324" spans="4:4" x14ac:dyDescent="0.25">
      <c r="D8324" s="1"/>
    </row>
    <row r="8325" spans="4:4" x14ac:dyDescent="0.25">
      <c r="D8325" s="1"/>
    </row>
    <row r="8326" spans="4:4" x14ac:dyDescent="0.25">
      <c r="D8326" s="1"/>
    </row>
    <row r="8327" spans="4:4" x14ac:dyDescent="0.25">
      <c r="D8327" s="1"/>
    </row>
    <row r="8328" spans="4:4" x14ac:dyDescent="0.25">
      <c r="D8328" s="1"/>
    </row>
    <row r="8329" spans="4:4" x14ac:dyDescent="0.25">
      <c r="D8329" s="1"/>
    </row>
    <row r="8330" spans="4:4" x14ac:dyDescent="0.25">
      <c r="D8330" s="1"/>
    </row>
    <row r="8331" spans="4:4" x14ac:dyDescent="0.25">
      <c r="D8331" s="1"/>
    </row>
    <row r="8332" spans="4:4" x14ac:dyDescent="0.25">
      <c r="D8332" s="1"/>
    </row>
    <row r="8333" spans="4:4" x14ac:dyDescent="0.25">
      <c r="D8333" s="1"/>
    </row>
    <row r="8334" spans="4:4" x14ac:dyDescent="0.25">
      <c r="D8334" s="1"/>
    </row>
    <row r="8335" spans="4:4" x14ac:dyDescent="0.25">
      <c r="D8335" s="1"/>
    </row>
    <row r="8336" spans="4:4" x14ac:dyDescent="0.25">
      <c r="D8336" s="1"/>
    </row>
    <row r="8337" spans="4:4" x14ac:dyDescent="0.25">
      <c r="D8337" s="1"/>
    </row>
    <row r="8338" spans="4:4" x14ac:dyDescent="0.25">
      <c r="D8338" s="1"/>
    </row>
    <row r="8339" spans="4:4" x14ac:dyDescent="0.25">
      <c r="D8339" s="1"/>
    </row>
    <row r="8340" spans="4:4" x14ac:dyDescent="0.25">
      <c r="D8340" s="1"/>
    </row>
    <row r="8341" spans="4:4" x14ac:dyDescent="0.25">
      <c r="D8341" s="1"/>
    </row>
    <row r="8342" spans="4:4" x14ac:dyDescent="0.25">
      <c r="D8342" s="1"/>
    </row>
    <row r="8343" spans="4:4" x14ac:dyDescent="0.25">
      <c r="D8343" s="1"/>
    </row>
    <row r="8344" spans="4:4" x14ac:dyDescent="0.25">
      <c r="D8344" s="1"/>
    </row>
    <row r="8345" spans="4:4" x14ac:dyDescent="0.25">
      <c r="D8345" s="1"/>
    </row>
    <row r="8346" spans="4:4" x14ac:dyDescent="0.25">
      <c r="D8346" s="1"/>
    </row>
    <row r="8347" spans="4:4" x14ac:dyDescent="0.25">
      <c r="D8347" s="1"/>
    </row>
    <row r="8348" spans="4:4" x14ac:dyDescent="0.25">
      <c r="D8348" s="1"/>
    </row>
    <row r="8349" spans="4:4" x14ac:dyDescent="0.25">
      <c r="D8349" s="1"/>
    </row>
    <row r="8350" spans="4:4" x14ac:dyDescent="0.25">
      <c r="D8350" s="1"/>
    </row>
    <row r="8351" spans="4:4" x14ac:dyDescent="0.25">
      <c r="D8351" s="1"/>
    </row>
    <row r="8352" spans="4:4" x14ac:dyDescent="0.25">
      <c r="D8352" s="1"/>
    </row>
    <row r="8353" spans="4:4" x14ac:dyDescent="0.25">
      <c r="D8353" s="1"/>
    </row>
    <row r="8354" spans="4:4" x14ac:dyDescent="0.25">
      <c r="D8354" s="1"/>
    </row>
    <row r="8355" spans="4:4" x14ac:dyDescent="0.25">
      <c r="D8355" s="1"/>
    </row>
    <row r="8356" spans="4:4" x14ac:dyDescent="0.25">
      <c r="D8356" s="1"/>
    </row>
    <row r="8357" spans="4:4" x14ac:dyDescent="0.25">
      <c r="D8357" s="1"/>
    </row>
    <row r="8358" spans="4:4" x14ac:dyDescent="0.25">
      <c r="D8358" s="1"/>
    </row>
    <row r="8359" spans="4:4" x14ac:dyDescent="0.25">
      <c r="D8359" s="1"/>
    </row>
    <row r="8360" spans="4:4" x14ac:dyDescent="0.25">
      <c r="D8360" s="1"/>
    </row>
    <row r="8361" spans="4:4" x14ac:dyDescent="0.25">
      <c r="D8361" s="1"/>
    </row>
    <row r="8362" spans="4:4" x14ac:dyDescent="0.25">
      <c r="D8362" s="1"/>
    </row>
    <row r="8363" spans="4:4" x14ac:dyDescent="0.25">
      <c r="D8363" s="1"/>
    </row>
    <row r="8364" spans="4:4" x14ac:dyDescent="0.25">
      <c r="D8364" s="1"/>
    </row>
    <row r="8365" spans="4:4" x14ac:dyDescent="0.25">
      <c r="D8365" s="1"/>
    </row>
    <row r="8366" spans="4:4" x14ac:dyDescent="0.25">
      <c r="D8366" s="1"/>
    </row>
    <row r="8367" spans="4:4" x14ac:dyDescent="0.25">
      <c r="D8367" s="1"/>
    </row>
    <row r="8368" spans="4:4" x14ac:dyDescent="0.25">
      <c r="D8368" s="1"/>
    </row>
    <row r="8369" spans="4:4" x14ac:dyDescent="0.25">
      <c r="D8369" s="1"/>
    </row>
    <row r="8370" spans="4:4" x14ac:dyDescent="0.25">
      <c r="D8370" s="1"/>
    </row>
    <row r="8371" spans="4:4" x14ac:dyDescent="0.25">
      <c r="D8371" s="1"/>
    </row>
    <row r="8372" spans="4:4" x14ac:dyDescent="0.25">
      <c r="D8372" s="1"/>
    </row>
    <row r="8373" spans="4:4" x14ac:dyDescent="0.25">
      <c r="D8373" s="1"/>
    </row>
    <row r="8374" spans="4:4" x14ac:dyDescent="0.25">
      <c r="D8374" s="1"/>
    </row>
    <row r="8375" spans="4:4" x14ac:dyDescent="0.25">
      <c r="D8375" s="1"/>
    </row>
    <row r="8376" spans="4:4" x14ac:dyDescent="0.25">
      <c r="D8376" s="1"/>
    </row>
    <row r="8377" spans="4:4" x14ac:dyDescent="0.25">
      <c r="D8377" s="1"/>
    </row>
    <row r="8378" spans="4:4" x14ac:dyDescent="0.25">
      <c r="D8378" s="1"/>
    </row>
    <row r="8379" spans="4:4" x14ac:dyDescent="0.25">
      <c r="D8379" s="1"/>
    </row>
    <row r="8380" spans="4:4" x14ac:dyDescent="0.25">
      <c r="D8380" s="1"/>
    </row>
    <row r="8381" spans="4:4" x14ac:dyDescent="0.25">
      <c r="D8381" s="1"/>
    </row>
    <row r="8382" spans="4:4" x14ac:dyDescent="0.25">
      <c r="D8382" s="1"/>
    </row>
    <row r="8383" spans="4:4" x14ac:dyDescent="0.25">
      <c r="D8383" s="1"/>
    </row>
    <row r="8384" spans="4:4" x14ac:dyDescent="0.25">
      <c r="D8384" s="1"/>
    </row>
    <row r="8385" spans="4:4" x14ac:dyDescent="0.25">
      <c r="D8385" s="1"/>
    </row>
    <row r="8386" spans="4:4" x14ac:dyDescent="0.25">
      <c r="D8386" s="1"/>
    </row>
    <row r="8387" spans="4:4" x14ac:dyDescent="0.25">
      <c r="D8387" s="1"/>
    </row>
    <row r="8388" spans="4:4" x14ac:dyDescent="0.25">
      <c r="D8388" s="1"/>
    </row>
    <row r="8389" spans="4:4" x14ac:dyDescent="0.25">
      <c r="D8389" s="1"/>
    </row>
    <row r="8390" spans="4:4" x14ac:dyDescent="0.25">
      <c r="D8390" s="1"/>
    </row>
    <row r="8391" spans="4:4" x14ac:dyDescent="0.25">
      <c r="D8391" s="1"/>
    </row>
    <row r="8392" spans="4:4" x14ac:dyDescent="0.25">
      <c r="D8392" s="1"/>
    </row>
    <row r="8393" spans="4:4" x14ac:dyDescent="0.25">
      <c r="D8393" s="1"/>
    </row>
    <row r="8394" spans="4:4" x14ac:dyDescent="0.25">
      <c r="D8394" s="1"/>
    </row>
    <row r="8395" spans="4:4" x14ac:dyDescent="0.25">
      <c r="D8395" s="1"/>
    </row>
    <row r="8396" spans="4:4" x14ac:dyDescent="0.25">
      <c r="D8396" s="1"/>
    </row>
    <row r="8397" spans="4:4" x14ac:dyDescent="0.25">
      <c r="D8397" s="1"/>
    </row>
    <row r="8398" spans="4:4" x14ac:dyDescent="0.25">
      <c r="D8398" s="1"/>
    </row>
    <row r="8399" spans="4:4" x14ac:dyDescent="0.25">
      <c r="D8399" s="1"/>
    </row>
    <row r="8400" spans="4:4" x14ac:dyDescent="0.25">
      <c r="D8400" s="1"/>
    </row>
    <row r="8401" spans="4:4" x14ac:dyDescent="0.25">
      <c r="D8401" s="1"/>
    </row>
    <row r="8402" spans="4:4" x14ac:dyDescent="0.25">
      <c r="D8402" s="1"/>
    </row>
    <row r="8403" spans="4:4" x14ac:dyDescent="0.25">
      <c r="D8403" s="1"/>
    </row>
    <row r="8404" spans="4:4" x14ac:dyDescent="0.25">
      <c r="D8404" s="1"/>
    </row>
    <row r="8405" spans="4:4" x14ac:dyDescent="0.25">
      <c r="D8405" s="1"/>
    </row>
    <row r="8406" spans="4:4" x14ac:dyDescent="0.25">
      <c r="D8406" s="1"/>
    </row>
    <row r="8407" spans="4:4" x14ac:dyDescent="0.25">
      <c r="D8407" s="1"/>
    </row>
    <row r="8408" spans="4:4" x14ac:dyDescent="0.25">
      <c r="D8408" s="1"/>
    </row>
    <row r="8409" spans="4:4" x14ac:dyDescent="0.25">
      <c r="D8409" s="1"/>
    </row>
    <row r="8410" spans="4:4" x14ac:dyDescent="0.25">
      <c r="D8410" s="1"/>
    </row>
    <row r="8411" spans="4:4" x14ac:dyDescent="0.25">
      <c r="D8411" s="1"/>
    </row>
    <row r="8412" spans="4:4" x14ac:dyDescent="0.25">
      <c r="D8412" s="1"/>
    </row>
    <row r="8413" spans="4:4" x14ac:dyDescent="0.25">
      <c r="D8413" s="1"/>
    </row>
    <row r="8414" spans="4:4" x14ac:dyDescent="0.25">
      <c r="D8414" s="1"/>
    </row>
    <row r="8415" spans="4:4" x14ac:dyDescent="0.25">
      <c r="D8415" s="1"/>
    </row>
    <row r="8416" spans="4:4" x14ac:dyDescent="0.25">
      <c r="D8416" s="1"/>
    </row>
    <row r="8417" spans="4:4" x14ac:dyDescent="0.25">
      <c r="D8417" s="1"/>
    </row>
    <row r="8418" spans="4:4" x14ac:dyDescent="0.25">
      <c r="D8418" s="1"/>
    </row>
    <row r="8419" spans="4:4" x14ac:dyDescent="0.25">
      <c r="D8419" s="1"/>
    </row>
    <row r="8420" spans="4:4" x14ac:dyDescent="0.25">
      <c r="D8420" s="1"/>
    </row>
    <row r="8421" spans="4:4" x14ac:dyDescent="0.25">
      <c r="D8421" s="1"/>
    </row>
    <row r="8422" spans="4:4" x14ac:dyDescent="0.25">
      <c r="D8422" s="1"/>
    </row>
    <row r="8423" spans="4:4" x14ac:dyDescent="0.25">
      <c r="D8423" s="1"/>
    </row>
    <row r="8424" spans="4:4" x14ac:dyDescent="0.25">
      <c r="D8424" s="1"/>
    </row>
    <row r="8425" spans="4:4" x14ac:dyDescent="0.25">
      <c r="D8425" s="1"/>
    </row>
    <row r="8426" spans="4:4" x14ac:dyDescent="0.25">
      <c r="D8426" s="1"/>
    </row>
    <row r="8427" spans="4:4" x14ac:dyDescent="0.25">
      <c r="D8427" s="1"/>
    </row>
    <row r="8428" spans="4:4" x14ac:dyDescent="0.25">
      <c r="D8428" s="1"/>
    </row>
    <row r="8429" spans="4:4" x14ac:dyDescent="0.25">
      <c r="D8429" s="1"/>
    </row>
    <row r="8430" spans="4:4" x14ac:dyDescent="0.25">
      <c r="D8430" s="1"/>
    </row>
    <row r="8431" spans="4:4" x14ac:dyDescent="0.25">
      <c r="D8431" s="1"/>
    </row>
    <row r="8432" spans="4:4" x14ac:dyDescent="0.25">
      <c r="D8432" s="1"/>
    </row>
    <row r="8433" spans="4:4" x14ac:dyDescent="0.25">
      <c r="D8433" s="1"/>
    </row>
    <row r="8434" spans="4:4" x14ac:dyDescent="0.25">
      <c r="D8434" s="1"/>
    </row>
    <row r="8435" spans="4:4" x14ac:dyDescent="0.25">
      <c r="D8435" s="1"/>
    </row>
    <row r="8436" spans="4:4" x14ac:dyDescent="0.25">
      <c r="D8436" s="1"/>
    </row>
    <row r="8437" spans="4:4" x14ac:dyDescent="0.25">
      <c r="D8437" s="1"/>
    </row>
    <row r="8438" spans="4:4" x14ac:dyDescent="0.25">
      <c r="D8438" s="1"/>
    </row>
    <row r="8439" spans="4:4" x14ac:dyDescent="0.25">
      <c r="D8439" s="1"/>
    </row>
    <row r="8440" spans="4:4" x14ac:dyDescent="0.25">
      <c r="D8440" s="1"/>
    </row>
    <row r="8441" spans="4:4" x14ac:dyDescent="0.25">
      <c r="D8441" s="1"/>
    </row>
    <row r="8442" spans="4:4" x14ac:dyDescent="0.25">
      <c r="D8442" s="1"/>
    </row>
    <row r="8443" spans="4:4" x14ac:dyDescent="0.25">
      <c r="D8443" s="1"/>
    </row>
    <row r="8444" spans="4:4" x14ac:dyDescent="0.25">
      <c r="D8444" s="1"/>
    </row>
    <row r="8445" spans="4:4" x14ac:dyDescent="0.25">
      <c r="D8445" s="1"/>
    </row>
    <row r="8446" spans="4:4" x14ac:dyDescent="0.25">
      <c r="D8446" s="1"/>
    </row>
    <row r="8447" spans="4:4" x14ac:dyDescent="0.25">
      <c r="D8447" s="1"/>
    </row>
    <row r="8448" spans="4:4" x14ac:dyDescent="0.25">
      <c r="D8448" s="1"/>
    </row>
    <row r="8449" spans="4:4" x14ac:dyDescent="0.25">
      <c r="D8449" s="1"/>
    </row>
    <row r="8450" spans="4:4" x14ac:dyDescent="0.25">
      <c r="D8450" s="1"/>
    </row>
    <row r="8451" spans="4:4" x14ac:dyDescent="0.25">
      <c r="D8451" s="1"/>
    </row>
    <row r="8452" spans="4:4" x14ac:dyDescent="0.25">
      <c r="D8452" s="1"/>
    </row>
    <row r="8453" spans="4:4" x14ac:dyDescent="0.25">
      <c r="D8453" s="1"/>
    </row>
    <row r="8454" spans="4:4" x14ac:dyDescent="0.25">
      <c r="D8454" s="1"/>
    </row>
    <row r="8455" spans="4:4" x14ac:dyDescent="0.25">
      <c r="D8455" s="1"/>
    </row>
    <row r="8456" spans="4:4" x14ac:dyDescent="0.25">
      <c r="D8456" s="1"/>
    </row>
    <row r="8457" spans="4:4" x14ac:dyDescent="0.25">
      <c r="D8457" s="1"/>
    </row>
    <row r="8458" spans="4:4" x14ac:dyDescent="0.25">
      <c r="D8458" s="1"/>
    </row>
    <row r="8459" spans="4:4" x14ac:dyDescent="0.25">
      <c r="D8459" s="1"/>
    </row>
    <row r="8460" spans="4:4" x14ac:dyDescent="0.25">
      <c r="D8460" s="1"/>
    </row>
    <row r="8461" spans="4:4" x14ac:dyDescent="0.25">
      <c r="D8461" s="1"/>
    </row>
    <row r="8462" spans="4:4" x14ac:dyDescent="0.25">
      <c r="D8462" s="1"/>
    </row>
    <row r="8463" spans="4:4" x14ac:dyDescent="0.25">
      <c r="D8463" s="1"/>
    </row>
    <row r="8464" spans="4:4" x14ac:dyDescent="0.25">
      <c r="D8464" s="1"/>
    </row>
    <row r="8465" spans="4:4" x14ac:dyDescent="0.25">
      <c r="D8465" s="1"/>
    </row>
    <row r="8466" spans="4:4" x14ac:dyDescent="0.25">
      <c r="D8466" s="1"/>
    </row>
    <row r="8467" spans="4:4" x14ac:dyDescent="0.25">
      <c r="D8467" s="1"/>
    </row>
    <row r="8468" spans="4:4" x14ac:dyDescent="0.25">
      <c r="D8468" s="1"/>
    </row>
    <row r="8469" spans="4:4" x14ac:dyDescent="0.25">
      <c r="D8469" s="1"/>
    </row>
    <row r="8470" spans="4:4" x14ac:dyDescent="0.25">
      <c r="D8470" s="1"/>
    </row>
    <row r="8471" spans="4:4" x14ac:dyDescent="0.25">
      <c r="D8471" s="1"/>
    </row>
    <row r="8472" spans="4:4" x14ac:dyDescent="0.25">
      <c r="D8472" s="1"/>
    </row>
    <row r="8473" spans="4:4" x14ac:dyDescent="0.25">
      <c r="D8473" s="1"/>
    </row>
    <row r="8474" spans="4:4" x14ac:dyDescent="0.25">
      <c r="D8474" s="1"/>
    </row>
    <row r="8475" spans="4:4" x14ac:dyDescent="0.25">
      <c r="D8475" s="1"/>
    </row>
    <row r="8476" spans="4:4" x14ac:dyDescent="0.25">
      <c r="D8476" s="1"/>
    </row>
    <row r="8477" spans="4:4" x14ac:dyDescent="0.25">
      <c r="D8477" s="1"/>
    </row>
    <row r="8478" spans="4:4" x14ac:dyDescent="0.25">
      <c r="D8478" s="1"/>
    </row>
    <row r="8479" spans="4:4" x14ac:dyDescent="0.25">
      <c r="D8479" s="1"/>
    </row>
    <row r="8480" spans="4:4" x14ac:dyDescent="0.25">
      <c r="D8480" s="1"/>
    </row>
    <row r="8481" spans="4:4" x14ac:dyDescent="0.25">
      <c r="D8481" s="1"/>
    </row>
    <row r="8482" spans="4:4" x14ac:dyDescent="0.25">
      <c r="D8482" s="1"/>
    </row>
    <row r="8483" spans="4:4" x14ac:dyDescent="0.25">
      <c r="D8483" s="1"/>
    </row>
    <row r="8484" spans="4:4" x14ac:dyDescent="0.25">
      <c r="D8484" s="1"/>
    </row>
    <row r="8485" spans="4:4" x14ac:dyDescent="0.25">
      <c r="D8485" s="1"/>
    </row>
    <row r="8486" spans="4:4" x14ac:dyDescent="0.25">
      <c r="D8486" s="1"/>
    </row>
    <row r="8487" spans="4:4" x14ac:dyDescent="0.25">
      <c r="D8487" s="1"/>
    </row>
    <row r="8488" spans="4:4" x14ac:dyDescent="0.25">
      <c r="D8488" s="1"/>
    </row>
    <row r="8489" spans="4:4" x14ac:dyDescent="0.25">
      <c r="D8489" s="1"/>
    </row>
    <row r="8490" spans="4:4" x14ac:dyDescent="0.25">
      <c r="D8490" s="1"/>
    </row>
    <row r="8491" spans="4:4" x14ac:dyDescent="0.25">
      <c r="D8491" s="1"/>
    </row>
    <row r="8492" spans="4:4" x14ac:dyDescent="0.25">
      <c r="D8492" s="1"/>
    </row>
    <row r="8493" spans="4:4" x14ac:dyDescent="0.25">
      <c r="D8493" s="1"/>
    </row>
    <row r="8494" spans="4:4" x14ac:dyDescent="0.25">
      <c r="D8494" s="1"/>
    </row>
    <row r="8495" spans="4:4" x14ac:dyDescent="0.25">
      <c r="D8495" s="1"/>
    </row>
    <row r="8496" spans="4:4" x14ac:dyDescent="0.25">
      <c r="D8496" s="1"/>
    </row>
    <row r="8497" spans="4:4" x14ac:dyDescent="0.25">
      <c r="D8497" s="1"/>
    </row>
    <row r="8498" spans="4:4" x14ac:dyDescent="0.25">
      <c r="D8498" s="1"/>
    </row>
    <row r="8499" spans="4:4" x14ac:dyDescent="0.25">
      <c r="D8499" s="1"/>
    </row>
    <row r="8500" spans="4:4" x14ac:dyDescent="0.25">
      <c r="D8500" s="1"/>
    </row>
    <row r="8501" spans="4:4" x14ac:dyDescent="0.25">
      <c r="D8501" s="1"/>
    </row>
    <row r="8502" spans="4:4" x14ac:dyDescent="0.25">
      <c r="D8502" s="1"/>
    </row>
    <row r="8503" spans="4:4" x14ac:dyDescent="0.25">
      <c r="D8503" s="1"/>
    </row>
    <row r="8504" spans="4:4" x14ac:dyDescent="0.25">
      <c r="D8504" s="1"/>
    </row>
    <row r="8505" spans="4:4" x14ac:dyDescent="0.25">
      <c r="D8505" s="1"/>
    </row>
    <row r="8506" spans="4:4" x14ac:dyDescent="0.25">
      <c r="D8506" s="1"/>
    </row>
    <row r="8507" spans="4:4" x14ac:dyDescent="0.25">
      <c r="D8507" s="1"/>
    </row>
    <row r="8508" spans="4:4" x14ac:dyDescent="0.25">
      <c r="D8508" s="1"/>
    </row>
    <row r="8509" spans="4:4" x14ac:dyDescent="0.25">
      <c r="D8509" s="1"/>
    </row>
    <row r="8510" spans="4:4" x14ac:dyDescent="0.25">
      <c r="D8510" s="1"/>
    </row>
    <row r="8511" spans="4:4" x14ac:dyDescent="0.25">
      <c r="D8511" s="1"/>
    </row>
    <row r="8512" spans="4:4" x14ac:dyDescent="0.25">
      <c r="D8512" s="1"/>
    </row>
    <row r="8513" spans="4:4" x14ac:dyDescent="0.25">
      <c r="D8513" s="1"/>
    </row>
    <row r="8514" spans="4:4" x14ac:dyDescent="0.25">
      <c r="D8514" s="1"/>
    </row>
    <row r="8515" spans="4:4" x14ac:dyDescent="0.25">
      <c r="D8515" s="1"/>
    </row>
    <row r="8516" spans="4:4" x14ac:dyDescent="0.25">
      <c r="D8516" s="1"/>
    </row>
    <row r="8517" spans="4:4" x14ac:dyDescent="0.25">
      <c r="D8517" s="1"/>
    </row>
    <row r="8518" spans="4:4" x14ac:dyDescent="0.25">
      <c r="D8518" s="1"/>
    </row>
    <row r="8519" spans="4:4" x14ac:dyDescent="0.25">
      <c r="D8519" s="1"/>
    </row>
    <row r="8520" spans="4:4" x14ac:dyDescent="0.25">
      <c r="D8520" s="1"/>
    </row>
    <row r="8521" spans="4:4" x14ac:dyDescent="0.25">
      <c r="D8521" s="1"/>
    </row>
    <row r="8522" spans="4:4" x14ac:dyDescent="0.25">
      <c r="D8522" s="1"/>
    </row>
    <row r="8523" spans="4:4" x14ac:dyDescent="0.25">
      <c r="D8523" s="1"/>
    </row>
    <row r="8524" spans="4:4" x14ac:dyDescent="0.25">
      <c r="D8524" s="1"/>
    </row>
    <row r="8525" spans="4:4" x14ac:dyDescent="0.25">
      <c r="D8525" s="1"/>
    </row>
    <row r="8526" spans="4:4" x14ac:dyDescent="0.25">
      <c r="D8526" s="1"/>
    </row>
    <row r="8527" spans="4:4" x14ac:dyDescent="0.25">
      <c r="D8527" s="1"/>
    </row>
    <row r="8528" spans="4:4" x14ac:dyDescent="0.25">
      <c r="D8528" s="1"/>
    </row>
    <row r="8529" spans="4:4" x14ac:dyDescent="0.25">
      <c r="D8529" s="1"/>
    </row>
    <row r="8530" spans="4:4" x14ac:dyDescent="0.25">
      <c r="D8530" s="1"/>
    </row>
    <row r="8531" spans="4:4" x14ac:dyDescent="0.25">
      <c r="D8531" s="1"/>
    </row>
    <row r="8532" spans="4:4" x14ac:dyDescent="0.25">
      <c r="D8532" s="1"/>
    </row>
    <row r="8533" spans="4:4" x14ac:dyDescent="0.25">
      <c r="D8533" s="1"/>
    </row>
    <row r="8534" spans="4:4" x14ac:dyDescent="0.25">
      <c r="D8534" s="1"/>
    </row>
    <row r="8535" spans="4:4" x14ac:dyDescent="0.25">
      <c r="D8535" s="1"/>
    </row>
    <row r="8536" spans="4:4" x14ac:dyDescent="0.25">
      <c r="D8536" s="1"/>
    </row>
    <row r="8537" spans="4:4" x14ac:dyDescent="0.25">
      <c r="D8537" s="1"/>
    </row>
    <row r="8538" spans="4:4" x14ac:dyDescent="0.25">
      <c r="D8538" s="1"/>
    </row>
    <row r="8539" spans="4:4" x14ac:dyDescent="0.25">
      <c r="D8539" s="1"/>
    </row>
    <row r="8540" spans="4:4" x14ac:dyDescent="0.25">
      <c r="D8540" s="1"/>
    </row>
    <row r="8541" spans="4:4" x14ac:dyDescent="0.25">
      <c r="D8541" s="1"/>
    </row>
    <row r="8542" spans="4:4" x14ac:dyDescent="0.25">
      <c r="D8542" s="1"/>
    </row>
    <row r="8543" spans="4:4" x14ac:dyDescent="0.25">
      <c r="D8543" s="1"/>
    </row>
    <row r="8544" spans="4:4" x14ac:dyDescent="0.25">
      <c r="D8544" s="1"/>
    </row>
    <row r="8545" spans="4:4" x14ac:dyDescent="0.25">
      <c r="D8545" s="1"/>
    </row>
    <row r="8546" spans="4:4" x14ac:dyDescent="0.25">
      <c r="D8546" s="1"/>
    </row>
    <row r="8547" spans="4:4" x14ac:dyDescent="0.25">
      <c r="D8547" s="1"/>
    </row>
    <row r="8548" spans="4:4" x14ac:dyDescent="0.25">
      <c r="D8548" s="1"/>
    </row>
    <row r="8549" spans="4:4" x14ac:dyDescent="0.25">
      <c r="D8549" s="1"/>
    </row>
    <row r="8550" spans="4:4" x14ac:dyDescent="0.25">
      <c r="D8550" s="1"/>
    </row>
    <row r="8551" spans="4:4" x14ac:dyDescent="0.25">
      <c r="D8551" s="1"/>
    </row>
    <row r="8552" spans="4:4" x14ac:dyDescent="0.25">
      <c r="D8552" s="1"/>
    </row>
    <row r="8553" spans="4:4" x14ac:dyDescent="0.25">
      <c r="D8553" s="1"/>
    </row>
    <row r="8554" spans="4:4" x14ac:dyDescent="0.25">
      <c r="D8554" s="1"/>
    </row>
    <row r="8555" spans="4:4" x14ac:dyDescent="0.25">
      <c r="D8555" s="1"/>
    </row>
    <row r="8556" spans="4:4" x14ac:dyDescent="0.25">
      <c r="D8556" s="1"/>
    </row>
    <row r="8557" spans="4:4" x14ac:dyDescent="0.25">
      <c r="D8557" s="1"/>
    </row>
    <row r="8558" spans="4:4" x14ac:dyDescent="0.25">
      <c r="D8558" s="1"/>
    </row>
    <row r="8559" spans="4:4" x14ac:dyDescent="0.25">
      <c r="D8559" s="1"/>
    </row>
    <row r="8560" spans="4:4" x14ac:dyDescent="0.25">
      <c r="D8560" s="1"/>
    </row>
    <row r="8561" spans="4:4" x14ac:dyDescent="0.25">
      <c r="D8561" s="1"/>
    </row>
    <row r="8562" spans="4:4" x14ac:dyDescent="0.25">
      <c r="D8562" s="1"/>
    </row>
    <row r="8563" spans="4:4" x14ac:dyDescent="0.25">
      <c r="D8563" s="1"/>
    </row>
    <row r="8564" spans="4:4" x14ac:dyDescent="0.25">
      <c r="D8564" s="1"/>
    </row>
    <row r="8565" spans="4:4" x14ac:dyDescent="0.25">
      <c r="D8565" s="1"/>
    </row>
    <row r="8566" spans="4:4" x14ac:dyDescent="0.25">
      <c r="D8566" s="1"/>
    </row>
    <row r="8567" spans="4:4" x14ac:dyDescent="0.25">
      <c r="D8567" s="1"/>
    </row>
    <row r="8568" spans="4:4" x14ac:dyDescent="0.25">
      <c r="D8568" s="1"/>
    </row>
    <row r="8569" spans="4:4" x14ac:dyDescent="0.25">
      <c r="D8569" s="1"/>
    </row>
    <row r="8570" spans="4:4" x14ac:dyDescent="0.25">
      <c r="D8570" s="1"/>
    </row>
    <row r="8571" spans="4:4" x14ac:dyDescent="0.25">
      <c r="D8571" s="1"/>
    </row>
    <row r="8572" spans="4:4" x14ac:dyDescent="0.25">
      <c r="D8572" s="1"/>
    </row>
    <row r="8573" spans="4:4" x14ac:dyDescent="0.25">
      <c r="D8573" s="1"/>
    </row>
    <row r="8574" spans="4:4" x14ac:dyDescent="0.25">
      <c r="D8574" s="1"/>
    </row>
    <row r="8575" spans="4:4" x14ac:dyDescent="0.25">
      <c r="D8575" s="1"/>
    </row>
    <row r="8576" spans="4:4" x14ac:dyDescent="0.25">
      <c r="D8576" s="1"/>
    </row>
    <row r="8577" spans="4:4" x14ac:dyDescent="0.25">
      <c r="D8577" s="1"/>
    </row>
    <row r="8578" spans="4:4" x14ac:dyDescent="0.25">
      <c r="D8578" s="1"/>
    </row>
    <row r="8579" spans="4:4" x14ac:dyDescent="0.25">
      <c r="D8579" s="1"/>
    </row>
    <row r="8580" spans="4:4" x14ac:dyDescent="0.25">
      <c r="D8580" s="1"/>
    </row>
    <row r="8581" spans="4:4" x14ac:dyDescent="0.25">
      <c r="D8581" s="1"/>
    </row>
    <row r="8582" spans="4:4" x14ac:dyDescent="0.25">
      <c r="D8582" s="1"/>
    </row>
    <row r="8583" spans="4:4" x14ac:dyDescent="0.25">
      <c r="D8583" s="1"/>
    </row>
    <row r="8584" spans="4:4" x14ac:dyDescent="0.25">
      <c r="D8584" s="1"/>
    </row>
    <row r="8585" spans="4:4" x14ac:dyDescent="0.25">
      <c r="D8585" s="1"/>
    </row>
    <row r="8586" spans="4:4" x14ac:dyDescent="0.25">
      <c r="D8586" s="1"/>
    </row>
    <row r="8587" spans="4:4" x14ac:dyDescent="0.25">
      <c r="D8587" s="1"/>
    </row>
    <row r="8588" spans="4:4" x14ac:dyDescent="0.25">
      <c r="D8588" s="1"/>
    </row>
    <row r="8589" spans="4:4" x14ac:dyDescent="0.25">
      <c r="D8589" s="1"/>
    </row>
    <row r="8590" spans="4:4" x14ac:dyDescent="0.25">
      <c r="D8590" s="1"/>
    </row>
    <row r="8591" spans="4:4" x14ac:dyDescent="0.25">
      <c r="D8591" s="1"/>
    </row>
    <row r="8592" spans="4:4" x14ac:dyDescent="0.25">
      <c r="D8592" s="1"/>
    </row>
    <row r="8593" spans="4:4" x14ac:dyDescent="0.25">
      <c r="D8593" s="1"/>
    </row>
    <row r="8594" spans="4:4" x14ac:dyDescent="0.25">
      <c r="D8594" s="1"/>
    </row>
    <row r="8595" spans="4:4" x14ac:dyDescent="0.25">
      <c r="D8595" s="1"/>
    </row>
    <row r="8596" spans="4:4" x14ac:dyDescent="0.25">
      <c r="D8596" s="1"/>
    </row>
    <row r="8597" spans="4:4" x14ac:dyDescent="0.25">
      <c r="D8597" s="1"/>
    </row>
    <row r="8598" spans="4:4" x14ac:dyDescent="0.25">
      <c r="D8598" s="1"/>
    </row>
    <row r="8599" spans="4:4" x14ac:dyDescent="0.25">
      <c r="D8599" s="1"/>
    </row>
    <row r="8600" spans="4:4" x14ac:dyDescent="0.25">
      <c r="D8600" s="1"/>
    </row>
    <row r="8601" spans="4:4" x14ac:dyDescent="0.25">
      <c r="D8601" s="1"/>
    </row>
    <row r="8602" spans="4:4" x14ac:dyDescent="0.25">
      <c r="D8602" s="1"/>
    </row>
    <row r="8603" spans="4:4" x14ac:dyDescent="0.25">
      <c r="D8603" s="1"/>
    </row>
    <row r="8604" spans="4:4" x14ac:dyDescent="0.25">
      <c r="D8604" s="1"/>
    </row>
    <row r="8605" spans="4:4" x14ac:dyDescent="0.25">
      <c r="D8605" s="1"/>
    </row>
    <row r="8606" spans="4:4" x14ac:dyDescent="0.25">
      <c r="D8606" s="1"/>
    </row>
    <row r="8607" spans="4:4" x14ac:dyDescent="0.25">
      <c r="D8607" s="1"/>
    </row>
    <row r="8608" spans="4:4" x14ac:dyDescent="0.25">
      <c r="D8608" s="1"/>
    </row>
    <row r="8609" spans="4:4" x14ac:dyDescent="0.25">
      <c r="D8609" s="1"/>
    </row>
    <row r="8610" spans="4:4" x14ac:dyDescent="0.25">
      <c r="D8610" s="1"/>
    </row>
    <row r="8611" spans="4:4" x14ac:dyDescent="0.25">
      <c r="D8611" s="1"/>
    </row>
    <row r="8612" spans="4:4" x14ac:dyDescent="0.25">
      <c r="D8612" s="1"/>
    </row>
    <row r="8613" spans="4:4" x14ac:dyDescent="0.25">
      <c r="D8613" s="1"/>
    </row>
    <row r="8614" spans="4:4" x14ac:dyDescent="0.25">
      <c r="D8614" s="1"/>
    </row>
    <row r="8615" spans="4:4" x14ac:dyDescent="0.25">
      <c r="D8615" s="1"/>
    </row>
    <row r="8616" spans="4:4" x14ac:dyDescent="0.25">
      <c r="D8616" s="1"/>
    </row>
    <row r="8617" spans="4:4" x14ac:dyDescent="0.25">
      <c r="D8617" s="1"/>
    </row>
    <row r="8618" spans="4:4" x14ac:dyDescent="0.25">
      <c r="D8618" s="1"/>
    </row>
    <row r="8619" spans="4:4" x14ac:dyDescent="0.25">
      <c r="D8619" s="1"/>
    </row>
    <row r="8620" spans="4:4" x14ac:dyDescent="0.25">
      <c r="D8620" s="1"/>
    </row>
    <row r="8621" spans="4:4" x14ac:dyDescent="0.25">
      <c r="D8621" s="1"/>
    </row>
    <row r="8622" spans="4:4" x14ac:dyDescent="0.25">
      <c r="D8622" s="1"/>
    </row>
    <row r="8623" spans="4:4" x14ac:dyDescent="0.25">
      <c r="D8623" s="1"/>
    </row>
    <row r="8624" spans="4:4" x14ac:dyDescent="0.25">
      <c r="D8624" s="1"/>
    </row>
    <row r="8625" spans="4:4" x14ac:dyDescent="0.25">
      <c r="D8625" s="1"/>
    </row>
    <row r="8626" spans="4:4" x14ac:dyDescent="0.25">
      <c r="D8626" s="1"/>
    </row>
    <row r="8627" spans="4:4" x14ac:dyDescent="0.25">
      <c r="D8627" s="1"/>
    </row>
    <row r="8628" spans="4:4" x14ac:dyDescent="0.25">
      <c r="D8628" s="1"/>
    </row>
    <row r="8629" spans="4:4" x14ac:dyDescent="0.25">
      <c r="D8629" s="1"/>
    </row>
    <row r="8630" spans="4:4" x14ac:dyDescent="0.25">
      <c r="D8630" s="1"/>
    </row>
    <row r="8631" spans="4:4" x14ac:dyDescent="0.25">
      <c r="D8631" s="1"/>
    </row>
    <row r="8632" spans="4:4" x14ac:dyDescent="0.25">
      <c r="D8632" s="1"/>
    </row>
    <row r="8633" spans="4:4" x14ac:dyDescent="0.25">
      <c r="D8633" s="1"/>
    </row>
    <row r="8634" spans="4:4" x14ac:dyDescent="0.25">
      <c r="D8634" s="1"/>
    </row>
    <row r="8635" spans="4:4" x14ac:dyDescent="0.25">
      <c r="D8635" s="1"/>
    </row>
    <row r="8636" spans="4:4" x14ac:dyDescent="0.25">
      <c r="D8636" s="1"/>
    </row>
    <row r="8637" spans="4:4" x14ac:dyDescent="0.25">
      <c r="D8637" s="1"/>
    </row>
    <row r="8638" spans="4:4" x14ac:dyDescent="0.25">
      <c r="D8638" s="1"/>
    </row>
    <row r="8639" spans="4:4" x14ac:dyDescent="0.25">
      <c r="D8639" s="1"/>
    </row>
    <row r="8640" spans="4:4" x14ac:dyDescent="0.25">
      <c r="D8640" s="1"/>
    </row>
    <row r="8641" spans="4:4" x14ac:dyDescent="0.25">
      <c r="D8641" s="1"/>
    </row>
    <row r="8642" spans="4:4" x14ac:dyDescent="0.25">
      <c r="D8642" s="1"/>
    </row>
    <row r="8643" spans="4:4" x14ac:dyDescent="0.25">
      <c r="D8643" s="1"/>
    </row>
    <row r="8644" spans="4:4" x14ac:dyDescent="0.25">
      <c r="D8644" s="1"/>
    </row>
    <row r="8645" spans="4:4" x14ac:dyDescent="0.25">
      <c r="D8645" s="1"/>
    </row>
    <row r="8646" spans="4:4" x14ac:dyDescent="0.25">
      <c r="D8646" s="1"/>
    </row>
    <row r="8647" spans="4:4" x14ac:dyDescent="0.25">
      <c r="D8647" s="1"/>
    </row>
    <row r="8648" spans="4:4" x14ac:dyDescent="0.25">
      <c r="D8648" s="1"/>
    </row>
    <row r="8649" spans="4:4" x14ac:dyDescent="0.25">
      <c r="D8649" s="1"/>
    </row>
    <row r="8650" spans="4:4" x14ac:dyDescent="0.25">
      <c r="D8650" s="1"/>
    </row>
    <row r="8651" spans="4:4" x14ac:dyDescent="0.25">
      <c r="D8651" s="1"/>
    </row>
    <row r="8652" spans="4:4" x14ac:dyDescent="0.25">
      <c r="D8652" s="1"/>
    </row>
    <row r="8653" spans="4:4" x14ac:dyDescent="0.25">
      <c r="D8653" s="1"/>
    </row>
    <row r="8654" spans="4:4" x14ac:dyDescent="0.25">
      <c r="D8654" s="1"/>
    </row>
    <row r="8655" spans="4:4" x14ac:dyDescent="0.25">
      <c r="D8655" s="1"/>
    </row>
    <row r="8656" spans="4:4" x14ac:dyDescent="0.25">
      <c r="D8656" s="1"/>
    </row>
    <row r="8657" spans="4:4" x14ac:dyDescent="0.25">
      <c r="D8657" s="1"/>
    </row>
    <row r="8658" spans="4:4" x14ac:dyDescent="0.25">
      <c r="D8658" s="1"/>
    </row>
    <row r="8659" spans="4:4" x14ac:dyDescent="0.25">
      <c r="D8659" s="1"/>
    </row>
    <row r="8660" spans="4:4" x14ac:dyDescent="0.25">
      <c r="D8660" s="1"/>
    </row>
    <row r="8661" spans="4:4" x14ac:dyDescent="0.25">
      <c r="D8661" s="1"/>
    </row>
    <row r="8662" spans="4:4" x14ac:dyDescent="0.25">
      <c r="D8662" s="1"/>
    </row>
    <row r="8663" spans="4:4" x14ac:dyDescent="0.25">
      <c r="D8663" s="1"/>
    </row>
    <row r="8664" spans="4:4" x14ac:dyDescent="0.25">
      <c r="D8664" s="1"/>
    </row>
    <row r="8665" spans="4:4" x14ac:dyDescent="0.25">
      <c r="D8665" s="1"/>
    </row>
    <row r="8666" spans="4:4" x14ac:dyDescent="0.25">
      <c r="D8666" s="1"/>
    </row>
    <row r="8667" spans="4:4" x14ac:dyDescent="0.25">
      <c r="D8667" s="1"/>
    </row>
    <row r="8668" spans="4:4" x14ac:dyDescent="0.25">
      <c r="D8668" s="1"/>
    </row>
    <row r="8669" spans="4:4" x14ac:dyDescent="0.25">
      <c r="D8669" s="1"/>
    </row>
    <row r="8670" spans="4:4" x14ac:dyDescent="0.25">
      <c r="D8670" s="1"/>
    </row>
    <row r="8671" spans="4:4" x14ac:dyDescent="0.25">
      <c r="D8671" s="1"/>
    </row>
    <row r="8672" spans="4:4" x14ac:dyDescent="0.25">
      <c r="D8672" s="1"/>
    </row>
    <row r="8673" spans="4:4" x14ac:dyDescent="0.25">
      <c r="D8673" s="1"/>
    </row>
    <row r="8674" spans="4:4" x14ac:dyDescent="0.25">
      <c r="D8674" s="1"/>
    </row>
    <row r="8675" spans="4:4" x14ac:dyDescent="0.25">
      <c r="D8675" s="1"/>
    </row>
    <row r="8676" spans="4:4" x14ac:dyDescent="0.25">
      <c r="D8676" s="1"/>
    </row>
    <row r="8677" spans="4:4" x14ac:dyDescent="0.25">
      <c r="D8677" s="1"/>
    </row>
    <row r="8678" spans="4:4" x14ac:dyDescent="0.25">
      <c r="D8678" s="1"/>
    </row>
    <row r="8679" spans="4:4" x14ac:dyDescent="0.25">
      <c r="D8679" s="1"/>
    </row>
    <row r="8680" spans="4:4" x14ac:dyDescent="0.25">
      <c r="D8680" s="1"/>
    </row>
    <row r="8681" spans="4:4" x14ac:dyDescent="0.25">
      <c r="D8681" s="1"/>
    </row>
    <row r="8682" spans="4:4" x14ac:dyDescent="0.25">
      <c r="D8682" s="1"/>
    </row>
    <row r="8683" spans="4:4" x14ac:dyDescent="0.25">
      <c r="D8683" s="1"/>
    </row>
    <row r="8684" spans="4:4" x14ac:dyDescent="0.25">
      <c r="D8684" s="1"/>
    </row>
    <row r="8685" spans="4:4" x14ac:dyDescent="0.25">
      <c r="D8685" s="1"/>
    </row>
    <row r="8686" spans="4:4" x14ac:dyDescent="0.25">
      <c r="D8686" s="1"/>
    </row>
    <row r="8687" spans="4:4" x14ac:dyDescent="0.25">
      <c r="D8687" s="1"/>
    </row>
    <row r="8688" spans="4:4" x14ac:dyDescent="0.25">
      <c r="D8688" s="1"/>
    </row>
    <row r="8689" spans="4:4" x14ac:dyDescent="0.25">
      <c r="D8689" s="1"/>
    </row>
    <row r="8690" spans="4:4" x14ac:dyDescent="0.25">
      <c r="D8690" s="1"/>
    </row>
    <row r="8691" spans="4:4" x14ac:dyDescent="0.25">
      <c r="D8691" s="1"/>
    </row>
    <row r="8692" spans="4:4" x14ac:dyDescent="0.25">
      <c r="D8692" s="1"/>
    </row>
    <row r="8693" spans="4:4" x14ac:dyDescent="0.25">
      <c r="D8693" s="1"/>
    </row>
    <row r="8694" spans="4:4" x14ac:dyDescent="0.25">
      <c r="D8694" s="1"/>
    </row>
    <row r="8695" spans="4:4" x14ac:dyDescent="0.25">
      <c r="D8695" s="1"/>
    </row>
    <row r="8696" spans="4:4" x14ac:dyDescent="0.25">
      <c r="D8696" s="1"/>
    </row>
    <row r="8697" spans="4:4" x14ac:dyDescent="0.25">
      <c r="D8697" s="1"/>
    </row>
    <row r="8698" spans="4:4" x14ac:dyDescent="0.25">
      <c r="D8698" s="1"/>
    </row>
    <row r="8699" spans="4:4" x14ac:dyDescent="0.25">
      <c r="D8699" s="1"/>
    </row>
    <row r="8700" spans="4:4" x14ac:dyDescent="0.25">
      <c r="D8700" s="1"/>
    </row>
    <row r="8701" spans="4:4" x14ac:dyDescent="0.25">
      <c r="D8701" s="1"/>
    </row>
    <row r="8702" spans="4:4" x14ac:dyDescent="0.25">
      <c r="D8702" s="1"/>
    </row>
    <row r="8703" spans="4:4" x14ac:dyDescent="0.25">
      <c r="D8703" s="1"/>
    </row>
    <row r="8704" spans="4:4" x14ac:dyDescent="0.25">
      <c r="D8704" s="1"/>
    </row>
    <row r="8705" spans="4:4" x14ac:dyDescent="0.25">
      <c r="D8705" s="1"/>
    </row>
    <row r="8706" spans="4:4" x14ac:dyDescent="0.25">
      <c r="D8706" s="1"/>
    </row>
    <row r="8707" spans="4:4" x14ac:dyDescent="0.25">
      <c r="D8707" s="1"/>
    </row>
    <row r="8708" spans="4:4" x14ac:dyDescent="0.25">
      <c r="D8708" s="1"/>
    </row>
    <row r="8709" spans="4:4" x14ac:dyDescent="0.25">
      <c r="D8709" s="1"/>
    </row>
    <row r="8710" spans="4:4" x14ac:dyDescent="0.25">
      <c r="D8710" s="1"/>
    </row>
    <row r="8711" spans="4:4" x14ac:dyDescent="0.25">
      <c r="D8711" s="1"/>
    </row>
    <row r="8712" spans="4:4" x14ac:dyDescent="0.25">
      <c r="D8712" s="1"/>
    </row>
    <row r="8713" spans="4:4" x14ac:dyDescent="0.25">
      <c r="D8713" s="1"/>
    </row>
    <row r="8714" spans="4:4" x14ac:dyDescent="0.25">
      <c r="D8714" s="1"/>
    </row>
    <row r="8715" spans="4:4" x14ac:dyDescent="0.25">
      <c r="D8715" s="1"/>
    </row>
    <row r="8716" spans="4:4" x14ac:dyDescent="0.25">
      <c r="D8716" s="1"/>
    </row>
    <row r="8717" spans="4:4" x14ac:dyDescent="0.25">
      <c r="D8717" s="1"/>
    </row>
    <row r="8718" spans="4:4" x14ac:dyDescent="0.25">
      <c r="D8718" s="1"/>
    </row>
    <row r="8719" spans="4:4" x14ac:dyDescent="0.25">
      <c r="D8719" s="1"/>
    </row>
    <row r="8720" spans="4:4" x14ac:dyDescent="0.25">
      <c r="D8720" s="1"/>
    </row>
    <row r="8721" spans="4:4" x14ac:dyDescent="0.25">
      <c r="D8721" s="1"/>
    </row>
    <row r="8722" spans="4:4" x14ac:dyDescent="0.25">
      <c r="D8722" s="1"/>
    </row>
    <row r="8723" spans="4:4" x14ac:dyDescent="0.25">
      <c r="D8723" s="1"/>
    </row>
    <row r="8724" spans="4:4" x14ac:dyDescent="0.25">
      <c r="D8724" s="1"/>
    </row>
    <row r="8725" spans="4:4" x14ac:dyDescent="0.25">
      <c r="D8725" s="1"/>
    </row>
    <row r="8726" spans="4:4" x14ac:dyDescent="0.25">
      <c r="D8726" s="1"/>
    </row>
    <row r="8727" spans="4:4" x14ac:dyDescent="0.25">
      <c r="D8727" s="1"/>
    </row>
    <row r="8728" spans="4:4" x14ac:dyDescent="0.25">
      <c r="D8728" s="1"/>
    </row>
    <row r="8729" spans="4:4" x14ac:dyDescent="0.25">
      <c r="D8729" s="1"/>
    </row>
    <row r="8730" spans="4:4" x14ac:dyDescent="0.25">
      <c r="D8730" s="1"/>
    </row>
    <row r="8731" spans="4:4" x14ac:dyDescent="0.25">
      <c r="D8731" s="1"/>
    </row>
    <row r="8732" spans="4:4" x14ac:dyDescent="0.25">
      <c r="D8732" s="1"/>
    </row>
    <row r="8733" spans="4:4" x14ac:dyDescent="0.25">
      <c r="D8733" s="1"/>
    </row>
    <row r="8734" spans="4:4" x14ac:dyDescent="0.25">
      <c r="D8734" s="1"/>
    </row>
    <row r="8735" spans="4:4" x14ac:dyDescent="0.25">
      <c r="D8735" s="1"/>
    </row>
    <row r="8736" spans="4:4" x14ac:dyDescent="0.25">
      <c r="D8736" s="1"/>
    </row>
    <row r="8737" spans="4:4" x14ac:dyDescent="0.25">
      <c r="D8737" s="1"/>
    </row>
    <row r="8738" spans="4:4" x14ac:dyDescent="0.25">
      <c r="D8738" s="1"/>
    </row>
    <row r="8739" spans="4:4" x14ac:dyDescent="0.25">
      <c r="D8739" s="1"/>
    </row>
    <row r="8740" spans="4:4" x14ac:dyDescent="0.25">
      <c r="D8740" s="1"/>
    </row>
    <row r="8741" spans="4:4" x14ac:dyDescent="0.25">
      <c r="D8741" s="1"/>
    </row>
    <row r="8742" spans="4:4" x14ac:dyDescent="0.25">
      <c r="D8742" s="1"/>
    </row>
    <row r="8743" spans="4:4" x14ac:dyDescent="0.25">
      <c r="D8743" s="1"/>
    </row>
    <row r="8744" spans="4:4" x14ac:dyDescent="0.25">
      <c r="D8744" s="1"/>
    </row>
    <row r="8745" spans="4:4" x14ac:dyDescent="0.25">
      <c r="D8745" s="1"/>
    </row>
    <row r="8746" spans="4:4" x14ac:dyDescent="0.25">
      <c r="D8746" s="1"/>
    </row>
    <row r="8747" spans="4:4" x14ac:dyDescent="0.25">
      <c r="D8747" s="1"/>
    </row>
    <row r="8748" spans="4:4" x14ac:dyDescent="0.25">
      <c r="D8748" s="1"/>
    </row>
    <row r="8749" spans="4:4" x14ac:dyDescent="0.25">
      <c r="D8749" s="1"/>
    </row>
    <row r="8750" spans="4:4" x14ac:dyDescent="0.25">
      <c r="D8750" s="1"/>
    </row>
    <row r="8751" spans="4:4" x14ac:dyDescent="0.25">
      <c r="D8751" s="1"/>
    </row>
    <row r="8752" spans="4:4" x14ac:dyDescent="0.25">
      <c r="D8752" s="1"/>
    </row>
    <row r="8753" spans="4:4" x14ac:dyDescent="0.25">
      <c r="D8753" s="1"/>
    </row>
    <row r="8754" spans="4:4" x14ac:dyDescent="0.25">
      <c r="D8754" s="1"/>
    </row>
    <row r="8755" spans="4:4" x14ac:dyDescent="0.25">
      <c r="D8755" s="1"/>
    </row>
    <row r="8756" spans="4:4" x14ac:dyDescent="0.25">
      <c r="D8756" s="1"/>
    </row>
    <row r="8757" spans="4:4" x14ac:dyDescent="0.25">
      <c r="D8757" s="1"/>
    </row>
    <row r="8758" spans="4:4" x14ac:dyDescent="0.25">
      <c r="D8758" s="1"/>
    </row>
    <row r="8759" spans="4:4" x14ac:dyDescent="0.25">
      <c r="D8759" s="1"/>
    </row>
    <row r="8760" spans="4:4" x14ac:dyDescent="0.25">
      <c r="D8760" s="1"/>
    </row>
    <row r="8761" spans="4:4" x14ac:dyDescent="0.25">
      <c r="D8761" s="1"/>
    </row>
    <row r="8762" spans="4:4" x14ac:dyDescent="0.25">
      <c r="D8762" s="1"/>
    </row>
    <row r="8763" spans="4:4" x14ac:dyDescent="0.25">
      <c r="D8763" s="1"/>
    </row>
    <row r="8764" spans="4:4" x14ac:dyDescent="0.25">
      <c r="D8764" s="1"/>
    </row>
    <row r="8765" spans="4:4" x14ac:dyDescent="0.25">
      <c r="D8765" s="1"/>
    </row>
    <row r="8766" spans="4:4" x14ac:dyDescent="0.25">
      <c r="D8766" s="1"/>
    </row>
    <row r="8767" spans="4:4" x14ac:dyDescent="0.25">
      <c r="D8767" s="1"/>
    </row>
    <row r="8768" spans="4:4" x14ac:dyDescent="0.25">
      <c r="D8768" s="1"/>
    </row>
    <row r="8769" spans="4:4" x14ac:dyDescent="0.25">
      <c r="D8769" s="1"/>
    </row>
    <row r="8770" spans="4:4" x14ac:dyDescent="0.25">
      <c r="D8770" s="1"/>
    </row>
    <row r="8771" spans="4:4" x14ac:dyDescent="0.25">
      <c r="D8771" s="1"/>
    </row>
    <row r="8772" spans="4:4" x14ac:dyDescent="0.25">
      <c r="D8772" s="1"/>
    </row>
    <row r="8773" spans="4:4" x14ac:dyDescent="0.25">
      <c r="D8773" s="1"/>
    </row>
    <row r="8774" spans="4:4" x14ac:dyDescent="0.25">
      <c r="D8774" s="1"/>
    </row>
    <row r="8775" spans="4:4" x14ac:dyDescent="0.25">
      <c r="D8775" s="1"/>
    </row>
    <row r="8776" spans="4:4" x14ac:dyDescent="0.25">
      <c r="D8776" s="1"/>
    </row>
    <row r="8777" spans="4:4" x14ac:dyDescent="0.25">
      <c r="D8777" s="1"/>
    </row>
    <row r="8778" spans="4:4" x14ac:dyDescent="0.25">
      <c r="D8778" s="1"/>
    </row>
    <row r="8779" spans="4:4" x14ac:dyDescent="0.25">
      <c r="D8779" s="1"/>
    </row>
    <row r="8780" spans="4:4" x14ac:dyDescent="0.25">
      <c r="D8780" s="1"/>
    </row>
    <row r="8781" spans="4:4" x14ac:dyDescent="0.25">
      <c r="D8781" s="1"/>
    </row>
    <row r="8782" spans="4:4" x14ac:dyDescent="0.25">
      <c r="D8782" s="1"/>
    </row>
    <row r="8783" spans="4:4" x14ac:dyDescent="0.25">
      <c r="D8783" s="1"/>
    </row>
    <row r="8784" spans="4:4" x14ac:dyDescent="0.25">
      <c r="D8784" s="1"/>
    </row>
    <row r="8785" spans="4:4" x14ac:dyDescent="0.25">
      <c r="D8785" s="1"/>
    </row>
    <row r="8786" spans="4:4" x14ac:dyDescent="0.25">
      <c r="D8786" s="1"/>
    </row>
    <row r="8787" spans="4:4" x14ac:dyDescent="0.25">
      <c r="D8787" s="1"/>
    </row>
    <row r="8788" spans="4:4" x14ac:dyDescent="0.25">
      <c r="D8788" s="1"/>
    </row>
    <row r="8789" spans="4:4" x14ac:dyDescent="0.25">
      <c r="D8789" s="1"/>
    </row>
    <row r="8790" spans="4:4" x14ac:dyDescent="0.25">
      <c r="D8790" s="1"/>
    </row>
    <row r="8791" spans="4:4" x14ac:dyDescent="0.25">
      <c r="D8791" s="1"/>
    </row>
    <row r="8792" spans="4:4" x14ac:dyDescent="0.25">
      <c r="D8792" s="1"/>
    </row>
    <row r="8793" spans="4:4" x14ac:dyDescent="0.25">
      <c r="D8793" s="1"/>
    </row>
    <row r="8794" spans="4:4" x14ac:dyDescent="0.25">
      <c r="D8794" s="1"/>
    </row>
    <row r="8795" spans="4:4" x14ac:dyDescent="0.25">
      <c r="D8795" s="1"/>
    </row>
    <row r="8796" spans="4:4" x14ac:dyDescent="0.25">
      <c r="D8796" s="1"/>
    </row>
    <row r="8797" spans="4:4" x14ac:dyDescent="0.25">
      <c r="D8797" s="1"/>
    </row>
    <row r="8798" spans="4:4" x14ac:dyDescent="0.25">
      <c r="D8798" s="1"/>
    </row>
    <row r="8799" spans="4:4" x14ac:dyDescent="0.25">
      <c r="D8799" s="1"/>
    </row>
    <row r="8800" spans="4:4" x14ac:dyDescent="0.25">
      <c r="D8800" s="1"/>
    </row>
    <row r="8801" spans="4:4" x14ac:dyDescent="0.25">
      <c r="D8801" s="1"/>
    </row>
    <row r="8802" spans="4:4" x14ac:dyDescent="0.25">
      <c r="D8802" s="1"/>
    </row>
    <row r="8803" spans="4:4" x14ac:dyDescent="0.25">
      <c r="D8803" s="1"/>
    </row>
    <row r="8804" spans="4:4" x14ac:dyDescent="0.25">
      <c r="D8804" s="1"/>
    </row>
    <row r="8805" spans="4:4" x14ac:dyDescent="0.25">
      <c r="D8805" s="1"/>
    </row>
    <row r="8806" spans="4:4" x14ac:dyDescent="0.25">
      <c r="D8806" s="1"/>
    </row>
    <row r="8807" spans="4:4" x14ac:dyDescent="0.25">
      <c r="D8807" s="1"/>
    </row>
    <row r="8808" spans="4:4" x14ac:dyDescent="0.25">
      <c r="D8808" s="1"/>
    </row>
    <row r="8809" spans="4:4" x14ac:dyDescent="0.25">
      <c r="D8809" s="1"/>
    </row>
    <row r="8810" spans="4:4" x14ac:dyDescent="0.25">
      <c r="D8810" s="1"/>
    </row>
    <row r="8811" spans="4:4" x14ac:dyDescent="0.25">
      <c r="D8811" s="1"/>
    </row>
    <row r="8812" spans="4:4" x14ac:dyDescent="0.25">
      <c r="D8812" s="1"/>
    </row>
    <row r="8813" spans="4:4" x14ac:dyDescent="0.25">
      <c r="D8813" s="1"/>
    </row>
    <row r="8814" spans="4:4" x14ac:dyDescent="0.25">
      <c r="D8814" s="1"/>
    </row>
    <row r="8815" spans="4:4" x14ac:dyDescent="0.25">
      <c r="D8815" s="1"/>
    </row>
    <row r="8816" spans="4:4" x14ac:dyDescent="0.25">
      <c r="D8816" s="1"/>
    </row>
    <row r="8817" spans="4:4" x14ac:dyDescent="0.25">
      <c r="D8817" s="1"/>
    </row>
    <row r="8818" spans="4:4" x14ac:dyDescent="0.25">
      <c r="D8818" s="1"/>
    </row>
    <row r="8819" spans="4:4" x14ac:dyDescent="0.25">
      <c r="D8819" s="1"/>
    </row>
    <row r="8820" spans="4:4" x14ac:dyDescent="0.25">
      <c r="D8820" s="1"/>
    </row>
    <row r="8821" spans="4:4" x14ac:dyDescent="0.25">
      <c r="D8821" s="1"/>
    </row>
    <row r="8822" spans="4:4" x14ac:dyDescent="0.25">
      <c r="D8822" s="1"/>
    </row>
    <row r="8823" spans="4:4" x14ac:dyDescent="0.25">
      <c r="D8823" s="1"/>
    </row>
    <row r="8824" spans="4:4" x14ac:dyDescent="0.25">
      <c r="D8824" s="1"/>
    </row>
    <row r="8825" spans="4:4" x14ac:dyDescent="0.25">
      <c r="D8825" s="1"/>
    </row>
    <row r="8826" spans="4:4" x14ac:dyDescent="0.25">
      <c r="D8826" s="1"/>
    </row>
    <row r="8827" spans="4:4" x14ac:dyDescent="0.25">
      <c r="D8827" s="1"/>
    </row>
    <row r="8828" spans="4:4" x14ac:dyDescent="0.25">
      <c r="D8828" s="1"/>
    </row>
    <row r="8829" spans="4:4" x14ac:dyDescent="0.25">
      <c r="D8829" s="1"/>
    </row>
    <row r="8830" spans="4:4" x14ac:dyDescent="0.25">
      <c r="D8830" s="1"/>
    </row>
    <row r="8831" spans="4:4" x14ac:dyDescent="0.25">
      <c r="D8831" s="1"/>
    </row>
    <row r="8832" spans="4:4" x14ac:dyDescent="0.25">
      <c r="D8832" s="1"/>
    </row>
    <row r="8833" spans="4:4" x14ac:dyDescent="0.25">
      <c r="D8833" s="1"/>
    </row>
    <row r="8834" spans="4:4" x14ac:dyDescent="0.25">
      <c r="D8834" s="1"/>
    </row>
    <row r="8835" spans="4:4" x14ac:dyDescent="0.25">
      <c r="D8835" s="1"/>
    </row>
    <row r="8836" spans="4:4" x14ac:dyDescent="0.25">
      <c r="D8836" s="1"/>
    </row>
    <row r="8837" spans="4:4" x14ac:dyDescent="0.25">
      <c r="D8837" s="1"/>
    </row>
    <row r="8838" spans="4:4" x14ac:dyDescent="0.25">
      <c r="D8838" s="1"/>
    </row>
    <row r="8839" spans="4:4" x14ac:dyDescent="0.25">
      <c r="D8839" s="1"/>
    </row>
    <row r="8840" spans="4:4" x14ac:dyDescent="0.25">
      <c r="D8840" s="1"/>
    </row>
    <row r="8841" spans="4:4" x14ac:dyDescent="0.25">
      <c r="D8841" s="1"/>
    </row>
    <row r="8842" spans="4:4" x14ac:dyDescent="0.25">
      <c r="D8842" s="1"/>
    </row>
    <row r="8843" spans="4:4" x14ac:dyDescent="0.25">
      <c r="D8843" s="1"/>
    </row>
    <row r="8844" spans="4:4" x14ac:dyDescent="0.25">
      <c r="D8844" s="1"/>
    </row>
    <row r="8845" spans="4:4" x14ac:dyDescent="0.25">
      <c r="D8845" s="1"/>
    </row>
    <row r="8846" spans="4:4" x14ac:dyDescent="0.25">
      <c r="D8846" s="1"/>
    </row>
    <row r="8847" spans="4:4" x14ac:dyDescent="0.25">
      <c r="D8847" s="1"/>
    </row>
    <row r="8848" spans="4:4" x14ac:dyDescent="0.25">
      <c r="D8848" s="1"/>
    </row>
    <row r="8849" spans="4:4" x14ac:dyDescent="0.25">
      <c r="D8849" s="1"/>
    </row>
    <row r="8850" spans="4:4" x14ac:dyDescent="0.25">
      <c r="D8850" s="1"/>
    </row>
    <row r="8851" spans="4:4" x14ac:dyDescent="0.25">
      <c r="D8851" s="1"/>
    </row>
    <row r="8852" spans="4:4" x14ac:dyDescent="0.25">
      <c r="D8852" s="1"/>
    </row>
    <row r="8853" spans="4:4" x14ac:dyDescent="0.25">
      <c r="D8853" s="1"/>
    </row>
    <row r="8854" spans="4:4" x14ac:dyDescent="0.25">
      <c r="D8854" s="1"/>
    </row>
    <row r="8855" spans="4:4" x14ac:dyDescent="0.25">
      <c r="D8855" s="1"/>
    </row>
    <row r="8856" spans="4:4" x14ac:dyDescent="0.25">
      <c r="D8856" s="1"/>
    </row>
    <row r="8857" spans="4:4" x14ac:dyDescent="0.25">
      <c r="D8857" s="1"/>
    </row>
    <row r="8858" spans="4:4" x14ac:dyDescent="0.25">
      <c r="D8858" s="1"/>
    </row>
    <row r="8859" spans="4:4" x14ac:dyDescent="0.25">
      <c r="D8859" s="1"/>
    </row>
    <row r="8860" spans="4:4" x14ac:dyDescent="0.25">
      <c r="D8860" s="1"/>
    </row>
    <row r="8861" spans="4:4" x14ac:dyDescent="0.25">
      <c r="D8861" s="1"/>
    </row>
    <row r="8862" spans="4:4" x14ac:dyDescent="0.25">
      <c r="D8862" s="1"/>
    </row>
    <row r="8863" spans="4:4" x14ac:dyDescent="0.25">
      <c r="D8863" s="1"/>
    </row>
    <row r="8864" spans="4:4" x14ac:dyDescent="0.25">
      <c r="D8864" s="1"/>
    </row>
    <row r="8865" spans="4:4" x14ac:dyDescent="0.25">
      <c r="D8865" s="1"/>
    </row>
    <row r="8866" spans="4:4" x14ac:dyDescent="0.25">
      <c r="D8866" s="1"/>
    </row>
    <row r="8867" spans="4:4" x14ac:dyDescent="0.25">
      <c r="D8867" s="1"/>
    </row>
    <row r="8868" spans="4:4" x14ac:dyDescent="0.25">
      <c r="D8868" s="1"/>
    </row>
    <row r="8869" spans="4:4" x14ac:dyDescent="0.25">
      <c r="D8869" s="1"/>
    </row>
    <row r="8870" spans="4:4" x14ac:dyDescent="0.25">
      <c r="D8870" s="1"/>
    </row>
    <row r="8871" spans="4:4" x14ac:dyDescent="0.25">
      <c r="D8871" s="1"/>
    </row>
    <row r="8872" spans="4:4" x14ac:dyDescent="0.25">
      <c r="D8872" s="1"/>
    </row>
    <row r="8873" spans="4:4" x14ac:dyDescent="0.25">
      <c r="D8873" s="1"/>
    </row>
    <row r="8874" spans="4:4" x14ac:dyDescent="0.25">
      <c r="D8874" s="1"/>
    </row>
    <row r="8875" spans="4:4" x14ac:dyDescent="0.25">
      <c r="D8875" s="1"/>
    </row>
    <row r="8876" spans="4:4" x14ac:dyDescent="0.25">
      <c r="D8876" s="1"/>
    </row>
    <row r="8877" spans="4:4" x14ac:dyDescent="0.25">
      <c r="D8877" s="1"/>
    </row>
    <row r="8878" spans="4:4" x14ac:dyDescent="0.25">
      <c r="D8878" s="1"/>
    </row>
    <row r="8879" spans="4:4" x14ac:dyDescent="0.25">
      <c r="D8879" s="1"/>
    </row>
    <row r="8880" spans="4:4" x14ac:dyDescent="0.25">
      <c r="D8880" s="1"/>
    </row>
    <row r="8881" spans="4:4" x14ac:dyDescent="0.25">
      <c r="D8881" s="1"/>
    </row>
    <row r="8882" spans="4:4" x14ac:dyDescent="0.25">
      <c r="D8882" s="1"/>
    </row>
    <row r="8883" spans="4:4" x14ac:dyDescent="0.25">
      <c r="D8883" s="1"/>
    </row>
    <row r="8884" spans="4:4" x14ac:dyDescent="0.25">
      <c r="D8884" s="1"/>
    </row>
    <row r="8885" spans="4:4" x14ac:dyDescent="0.25">
      <c r="D8885" s="1"/>
    </row>
    <row r="8886" spans="4:4" x14ac:dyDescent="0.25">
      <c r="D8886" s="1"/>
    </row>
    <row r="8887" spans="4:4" x14ac:dyDescent="0.25">
      <c r="D8887" s="1"/>
    </row>
    <row r="8888" spans="4:4" x14ac:dyDescent="0.25">
      <c r="D8888" s="1"/>
    </row>
    <row r="8889" spans="4:4" x14ac:dyDescent="0.25">
      <c r="D8889" s="1"/>
    </row>
    <row r="8890" spans="4:4" x14ac:dyDescent="0.25">
      <c r="D8890" s="1"/>
    </row>
    <row r="8891" spans="4:4" x14ac:dyDescent="0.25">
      <c r="D8891" s="1"/>
    </row>
    <row r="8892" spans="4:4" x14ac:dyDescent="0.25">
      <c r="D8892" s="1"/>
    </row>
    <row r="8893" spans="4:4" x14ac:dyDescent="0.25">
      <c r="D8893" s="1"/>
    </row>
    <row r="8894" spans="4:4" x14ac:dyDescent="0.25">
      <c r="D8894" s="1"/>
    </row>
    <row r="8895" spans="4:4" x14ac:dyDescent="0.25">
      <c r="D8895" s="1"/>
    </row>
    <row r="8896" spans="4:4" x14ac:dyDescent="0.25">
      <c r="D8896" s="1"/>
    </row>
    <row r="8897" spans="4:4" x14ac:dyDescent="0.25">
      <c r="D8897" s="1"/>
    </row>
    <row r="8898" spans="4:4" x14ac:dyDescent="0.25">
      <c r="D8898" s="1"/>
    </row>
    <row r="8899" spans="4:4" x14ac:dyDescent="0.25">
      <c r="D8899" s="1"/>
    </row>
    <row r="8900" spans="4:4" x14ac:dyDescent="0.25">
      <c r="D8900" s="1"/>
    </row>
    <row r="8901" spans="4:4" x14ac:dyDescent="0.25">
      <c r="D8901" s="1"/>
    </row>
    <row r="8902" spans="4:4" x14ac:dyDescent="0.25">
      <c r="D8902" s="1"/>
    </row>
    <row r="8903" spans="4:4" x14ac:dyDescent="0.25">
      <c r="D8903" s="1"/>
    </row>
    <row r="8904" spans="4:4" x14ac:dyDescent="0.25">
      <c r="D8904" s="1"/>
    </row>
    <row r="8905" spans="4:4" x14ac:dyDescent="0.25">
      <c r="D8905" s="1"/>
    </row>
    <row r="8906" spans="4:4" x14ac:dyDescent="0.25">
      <c r="D8906" s="1"/>
    </row>
    <row r="8907" spans="4:4" x14ac:dyDescent="0.25">
      <c r="D8907" s="1"/>
    </row>
    <row r="8908" spans="4:4" x14ac:dyDescent="0.25">
      <c r="D8908" s="1"/>
    </row>
    <row r="8909" spans="4:4" x14ac:dyDescent="0.25">
      <c r="D8909" s="1"/>
    </row>
    <row r="8910" spans="4:4" x14ac:dyDescent="0.25">
      <c r="D8910" s="1"/>
    </row>
    <row r="8911" spans="4:4" x14ac:dyDescent="0.25">
      <c r="D8911" s="1"/>
    </row>
    <row r="8912" spans="4:4" x14ac:dyDescent="0.25">
      <c r="D8912" s="1"/>
    </row>
    <row r="8913" spans="4:4" x14ac:dyDescent="0.25">
      <c r="D8913" s="1"/>
    </row>
    <row r="8914" spans="4:4" x14ac:dyDescent="0.25">
      <c r="D8914" s="1"/>
    </row>
    <row r="8915" spans="4:4" x14ac:dyDescent="0.25">
      <c r="D8915" s="1"/>
    </row>
    <row r="8916" spans="4:4" x14ac:dyDescent="0.25">
      <c r="D8916" s="1"/>
    </row>
    <row r="8917" spans="4:4" x14ac:dyDescent="0.25">
      <c r="D8917" s="1"/>
    </row>
    <row r="8918" spans="4:4" x14ac:dyDescent="0.25">
      <c r="D8918" s="1"/>
    </row>
    <row r="8919" spans="4:4" x14ac:dyDescent="0.25">
      <c r="D8919" s="1"/>
    </row>
    <row r="8920" spans="4:4" x14ac:dyDescent="0.25">
      <c r="D8920" s="1"/>
    </row>
    <row r="8921" spans="4:4" x14ac:dyDescent="0.25">
      <c r="D8921" s="1"/>
    </row>
    <row r="8922" spans="4:4" x14ac:dyDescent="0.25">
      <c r="D8922" s="1"/>
    </row>
    <row r="8923" spans="4:4" x14ac:dyDescent="0.25">
      <c r="D8923" s="1"/>
    </row>
    <row r="8924" spans="4:4" x14ac:dyDescent="0.25">
      <c r="D8924" s="1"/>
    </row>
    <row r="8925" spans="4:4" x14ac:dyDescent="0.25">
      <c r="D8925" s="1"/>
    </row>
    <row r="8926" spans="4:4" x14ac:dyDescent="0.25">
      <c r="D8926" s="1"/>
    </row>
    <row r="8927" spans="4:4" x14ac:dyDescent="0.25">
      <c r="D8927" s="1"/>
    </row>
    <row r="8928" spans="4:4" x14ac:dyDescent="0.25">
      <c r="D8928" s="1"/>
    </row>
    <row r="8929" spans="4:4" x14ac:dyDescent="0.25">
      <c r="D8929" s="1"/>
    </row>
    <row r="8930" spans="4:4" x14ac:dyDescent="0.25">
      <c r="D8930" s="1"/>
    </row>
    <row r="8931" spans="4:4" x14ac:dyDescent="0.25">
      <c r="D8931" s="1"/>
    </row>
    <row r="8932" spans="4:4" x14ac:dyDescent="0.25">
      <c r="D8932" s="1"/>
    </row>
    <row r="8933" spans="4:4" x14ac:dyDescent="0.25">
      <c r="D8933" s="1"/>
    </row>
    <row r="8934" spans="4:4" x14ac:dyDescent="0.25">
      <c r="D8934" s="1"/>
    </row>
    <row r="8935" spans="4:4" x14ac:dyDescent="0.25">
      <c r="D8935" s="1"/>
    </row>
    <row r="8936" spans="4:4" x14ac:dyDescent="0.25">
      <c r="D8936" s="1"/>
    </row>
    <row r="8937" spans="4:4" x14ac:dyDescent="0.25">
      <c r="D8937" s="1"/>
    </row>
    <row r="8938" spans="4:4" x14ac:dyDescent="0.25">
      <c r="D8938" s="1"/>
    </row>
    <row r="8939" spans="4:4" x14ac:dyDescent="0.25">
      <c r="D8939" s="1"/>
    </row>
    <row r="8940" spans="4:4" x14ac:dyDescent="0.25">
      <c r="D8940" s="1"/>
    </row>
    <row r="8941" spans="4:4" x14ac:dyDescent="0.25">
      <c r="D8941" s="1"/>
    </row>
    <row r="8942" spans="4:4" x14ac:dyDescent="0.25">
      <c r="D8942" s="1"/>
    </row>
    <row r="8943" spans="4:4" x14ac:dyDescent="0.25">
      <c r="D8943" s="1"/>
    </row>
    <row r="8944" spans="4:4" x14ac:dyDescent="0.25">
      <c r="D8944" s="1"/>
    </row>
    <row r="8945" spans="4:4" x14ac:dyDescent="0.25">
      <c r="D8945" s="1"/>
    </row>
    <row r="8946" spans="4:4" x14ac:dyDescent="0.25">
      <c r="D8946" s="1"/>
    </row>
    <row r="8947" spans="4:4" x14ac:dyDescent="0.25">
      <c r="D8947" s="1"/>
    </row>
    <row r="8948" spans="4:4" x14ac:dyDescent="0.25">
      <c r="D8948" s="1"/>
    </row>
    <row r="8949" spans="4:4" x14ac:dyDescent="0.25">
      <c r="D8949" s="1"/>
    </row>
    <row r="8950" spans="4:4" x14ac:dyDescent="0.25">
      <c r="D8950" s="1"/>
    </row>
    <row r="8951" spans="4:4" x14ac:dyDescent="0.25">
      <c r="D8951" s="1"/>
    </row>
    <row r="8952" spans="4:4" x14ac:dyDescent="0.25">
      <c r="D8952" s="1"/>
    </row>
    <row r="8953" spans="4:4" x14ac:dyDescent="0.25">
      <c r="D8953" s="1"/>
    </row>
    <row r="8954" spans="4:4" x14ac:dyDescent="0.25">
      <c r="D8954" s="1"/>
    </row>
    <row r="8955" spans="4:4" x14ac:dyDescent="0.25">
      <c r="D8955" s="1"/>
    </row>
    <row r="8956" spans="4:4" x14ac:dyDescent="0.25">
      <c r="D8956" s="1"/>
    </row>
    <row r="8957" spans="4:4" x14ac:dyDescent="0.25">
      <c r="D8957" s="1"/>
    </row>
    <row r="8958" spans="4:4" x14ac:dyDescent="0.25">
      <c r="D8958" s="1"/>
    </row>
    <row r="8959" spans="4:4" x14ac:dyDescent="0.25">
      <c r="D8959" s="1"/>
    </row>
    <row r="8960" spans="4:4" x14ac:dyDescent="0.25">
      <c r="D8960" s="1"/>
    </row>
    <row r="8961" spans="4:4" x14ac:dyDescent="0.25">
      <c r="D8961" s="1"/>
    </row>
    <row r="8962" spans="4:4" x14ac:dyDescent="0.25">
      <c r="D8962" s="1"/>
    </row>
    <row r="8963" spans="4:4" x14ac:dyDescent="0.25">
      <c r="D8963" s="1"/>
    </row>
    <row r="8964" spans="4:4" x14ac:dyDescent="0.25">
      <c r="D8964" s="1"/>
    </row>
    <row r="8965" spans="4:4" x14ac:dyDescent="0.25">
      <c r="D8965" s="1"/>
    </row>
    <row r="8966" spans="4:4" x14ac:dyDescent="0.25">
      <c r="D8966" s="1"/>
    </row>
    <row r="8967" spans="4:4" x14ac:dyDescent="0.25">
      <c r="D8967" s="1"/>
    </row>
    <row r="8968" spans="4:4" x14ac:dyDescent="0.25">
      <c r="D8968" s="1"/>
    </row>
    <row r="8969" spans="4:4" x14ac:dyDescent="0.25">
      <c r="D8969" s="1"/>
    </row>
    <row r="8970" spans="4:4" x14ac:dyDescent="0.25">
      <c r="D8970" s="1"/>
    </row>
    <row r="8971" spans="4:4" x14ac:dyDescent="0.25">
      <c r="D8971" s="1"/>
    </row>
    <row r="8972" spans="4:4" x14ac:dyDescent="0.25">
      <c r="D8972" s="1"/>
    </row>
    <row r="8973" spans="4:4" x14ac:dyDescent="0.25">
      <c r="D8973" s="1"/>
    </row>
    <row r="8974" spans="4:4" x14ac:dyDescent="0.25">
      <c r="D8974" s="1"/>
    </row>
    <row r="8975" spans="4:4" x14ac:dyDescent="0.25">
      <c r="D8975" s="1"/>
    </row>
    <row r="8976" spans="4:4" x14ac:dyDescent="0.25">
      <c r="D8976" s="1"/>
    </row>
    <row r="8977" spans="4:4" x14ac:dyDescent="0.25">
      <c r="D8977" s="1"/>
    </row>
    <row r="8978" spans="4:4" x14ac:dyDescent="0.25">
      <c r="D8978" s="1"/>
    </row>
    <row r="8979" spans="4:4" x14ac:dyDescent="0.25">
      <c r="D8979" s="1"/>
    </row>
    <row r="8980" spans="4:4" x14ac:dyDescent="0.25">
      <c r="D8980" s="1"/>
    </row>
    <row r="8981" spans="4:4" x14ac:dyDescent="0.25">
      <c r="D8981" s="1"/>
    </row>
    <row r="8982" spans="4:4" x14ac:dyDescent="0.25">
      <c r="D8982" s="1"/>
    </row>
    <row r="8983" spans="4:4" x14ac:dyDescent="0.25">
      <c r="D8983" s="1"/>
    </row>
    <row r="8984" spans="4:4" x14ac:dyDescent="0.25">
      <c r="D8984" s="1"/>
    </row>
    <row r="8985" spans="4:4" x14ac:dyDescent="0.25">
      <c r="D8985" s="1"/>
    </row>
    <row r="8986" spans="4:4" x14ac:dyDescent="0.25">
      <c r="D8986" s="1"/>
    </row>
    <row r="8987" spans="4:4" x14ac:dyDescent="0.25">
      <c r="D8987" s="1"/>
    </row>
    <row r="8988" spans="4:4" x14ac:dyDescent="0.25">
      <c r="D8988" s="1"/>
    </row>
    <row r="8989" spans="4:4" x14ac:dyDescent="0.25">
      <c r="D8989" s="1"/>
    </row>
    <row r="8990" spans="4:4" x14ac:dyDescent="0.25">
      <c r="D8990" s="1"/>
    </row>
    <row r="8991" spans="4:4" x14ac:dyDescent="0.25">
      <c r="D8991" s="1"/>
    </row>
    <row r="8992" spans="4:4" x14ac:dyDescent="0.25">
      <c r="D8992" s="1"/>
    </row>
    <row r="8993" spans="4:4" x14ac:dyDescent="0.25">
      <c r="D8993" s="1"/>
    </row>
    <row r="8994" spans="4:4" x14ac:dyDescent="0.25">
      <c r="D8994" s="1"/>
    </row>
    <row r="8995" spans="4:4" x14ac:dyDescent="0.25">
      <c r="D8995" s="1"/>
    </row>
    <row r="8996" spans="4:4" x14ac:dyDescent="0.25">
      <c r="D8996" s="1"/>
    </row>
    <row r="8997" spans="4:4" x14ac:dyDescent="0.25">
      <c r="D8997" s="1"/>
    </row>
    <row r="8998" spans="4:4" x14ac:dyDescent="0.25">
      <c r="D8998" s="1"/>
    </row>
    <row r="8999" spans="4:4" x14ac:dyDescent="0.25">
      <c r="D8999" s="1"/>
    </row>
    <row r="9000" spans="4:4" x14ac:dyDescent="0.25">
      <c r="D9000" s="1"/>
    </row>
    <row r="9001" spans="4:4" x14ac:dyDescent="0.25">
      <c r="D9001" s="1"/>
    </row>
    <row r="9002" spans="4:4" x14ac:dyDescent="0.25">
      <c r="D9002" s="1"/>
    </row>
    <row r="9003" spans="4:4" x14ac:dyDescent="0.25">
      <c r="D9003" s="1"/>
    </row>
    <row r="9004" spans="4:4" x14ac:dyDescent="0.25">
      <c r="D9004" s="1"/>
    </row>
    <row r="9005" spans="4:4" x14ac:dyDescent="0.25">
      <c r="D9005" s="1"/>
    </row>
    <row r="9006" spans="4:4" x14ac:dyDescent="0.25">
      <c r="D9006" s="1"/>
    </row>
    <row r="9007" spans="4:4" x14ac:dyDescent="0.25">
      <c r="D9007" s="1"/>
    </row>
    <row r="9008" spans="4:4" x14ac:dyDescent="0.25">
      <c r="D9008" s="1"/>
    </row>
    <row r="9009" spans="4:4" x14ac:dyDescent="0.25">
      <c r="D9009" s="1"/>
    </row>
    <row r="9010" spans="4:4" x14ac:dyDescent="0.25">
      <c r="D9010" s="1"/>
    </row>
    <row r="9011" spans="4:4" x14ac:dyDescent="0.25">
      <c r="D9011" s="1"/>
    </row>
    <row r="9012" spans="4:4" x14ac:dyDescent="0.25">
      <c r="D9012" s="1"/>
    </row>
    <row r="9013" spans="4:4" x14ac:dyDescent="0.25">
      <c r="D9013" s="1"/>
    </row>
    <row r="9014" spans="4:4" x14ac:dyDescent="0.25">
      <c r="D9014" s="1"/>
    </row>
    <row r="9015" spans="4:4" x14ac:dyDescent="0.25">
      <c r="D9015" s="1"/>
    </row>
    <row r="9016" spans="4:4" x14ac:dyDescent="0.25">
      <c r="D9016" s="1"/>
    </row>
    <row r="9017" spans="4:4" x14ac:dyDescent="0.25">
      <c r="D9017" s="1"/>
    </row>
    <row r="9018" spans="4:4" x14ac:dyDescent="0.25">
      <c r="D9018" s="1"/>
    </row>
    <row r="9019" spans="4:4" x14ac:dyDescent="0.25">
      <c r="D9019" s="1"/>
    </row>
    <row r="9020" spans="4:4" x14ac:dyDescent="0.25">
      <c r="D9020" s="1"/>
    </row>
    <row r="9021" spans="4:4" x14ac:dyDescent="0.25">
      <c r="D9021" s="1"/>
    </row>
    <row r="9022" spans="4:4" x14ac:dyDescent="0.25">
      <c r="D9022" s="1"/>
    </row>
    <row r="9023" spans="4:4" x14ac:dyDescent="0.25">
      <c r="D9023" s="1"/>
    </row>
    <row r="9024" spans="4:4" x14ac:dyDescent="0.25">
      <c r="D9024" s="1"/>
    </row>
    <row r="9025" spans="4:4" x14ac:dyDescent="0.25">
      <c r="D9025" s="1"/>
    </row>
    <row r="9026" spans="4:4" x14ac:dyDescent="0.25">
      <c r="D9026" s="1"/>
    </row>
    <row r="9027" spans="4:4" x14ac:dyDescent="0.25">
      <c r="D9027" s="1"/>
    </row>
    <row r="9028" spans="4:4" x14ac:dyDescent="0.25">
      <c r="D9028" s="1"/>
    </row>
    <row r="9029" spans="4:4" x14ac:dyDescent="0.25">
      <c r="D9029" s="1"/>
    </row>
    <row r="9030" spans="4:4" x14ac:dyDescent="0.25">
      <c r="D9030" s="1"/>
    </row>
    <row r="9031" spans="4:4" x14ac:dyDescent="0.25">
      <c r="D9031" s="1"/>
    </row>
    <row r="9032" spans="4:4" x14ac:dyDescent="0.25">
      <c r="D9032" s="1"/>
    </row>
    <row r="9033" spans="4:4" x14ac:dyDescent="0.25">
      <c r="D9033" s="1"/>
    </row>
    <row r="9034" spans="4:4" x14ac:dyDescent="0.25">
      <c r="D9034" s="1"/>
    </row>
    <row r="9035" spans="4:4" x14ac:dyDescent="0.25">
      <c r="D9035" s="1"/>
    </row>
    <row r="9036" spans="4:4" x14ac:dyDescent="0.25">
      <c r="D9036" s="1"/>
    </row>
    <row r="9037" spans="4:4" x14ac:dyDescent="0.25">
      <c r="D9037" s="1"/>
    </row>
    <row r="9038" spans="4:4" x14ac:dyDescent="0.25">
      <c r="D9038" s="1"/>
    </row>
    <row r="9039" spans="4:4" x14ac:dyDescent="0.25">
      <c r="D9039" s="1"/>
    </row>
    <row r="9040" spans="4:4" x14ac:dyDescent="0.25">
      <c r="D9040" s="1"/>
    </row>
    <row r="9041" spans="4:4" x14ac:dyDescent="0.25">
      <c r="D9041" s="1"/>
    </row>
    <row r="9042" spans="4:4" x14ac:dyDescent="0.25">
      <c r="D9042" s="1"/>
    </row>
    <row r="9043" spans="4:4" x14ac:dyDescent="0.25">
      <c r="D9043" s="1"/>
    </row>
    <row r="9044" spans="4:4" x14ac:dyDescent="0.25">
      <c r="D9044" s="1"/>
    </row>
    <row r="9045" spans="4:4" x14ac:dyDescent="0.25">
      <c r="D9045" s="1"/>
    </row>
    <row r="9046" spans="4:4" x14ac:dyDescent="0.25">
      <c r="D9046" s="1"/>
    </row>
    <row r="9047" spans="4:4" x14ac:dyDescent="0.25">
      <c r="D9047" s="1"/>
    </row>
    <row r="9048" spans="4:4" x14ac:dyDescent="0.25">
      <c r="D9048" s="1"/>
    </row>
    <row r="9049" spans="4:4" x14ac:dyDescent="0.25">
      <c r="D9049" s="1"/>
    </row>
    <row r="9050" spans="4:4" x14ac:dyDescent="0.25">
      <c r="D9050" s="1"/>
    </row>
    <row r="9051" spans="4:4" x14ac:dyDescent="0.25">
      <c r="D9051" s="1"/>
    </row>
    <row r="9052" spans="4:4" x14ac:dyDescent="0.25">
      <c r="D9052" s="1"/>
    </row>
    <row r="9053" spans="4:4" x14ac:dyDescent="0.25">
      <c r="D9053" s="1"/>
    </row>
    <row r="9054" spans="4:4" x14ac:dyDescent="0.25">
      <c r="D9054" s="1"/>
    </row>
    <row r="9055" spans="4:4" x14ac:dyDescent="0.25">
      <c r="D9055" s="1"/>
    </row>
    <row r="9056" spans="4:4" x14ac:dyDescent="0.25">
      <c r="D9056" s="1"/>
    </row>
    <row r="9057" spans="4:4" x14ac:dyDescent="0.25">
      <c r="D9057" s="1"/>
    </row>
    <row r="9058" spans="4:4" x14ac:dyDescent="0.25">
      <c r="D9058" s="1"/>
    </row>
    <row r="9059" spans="4:4" x14ac:dyDescent="0.25">
      <c r="D9059" s="1"/>
    </row>
    <row r="9060" spans="4:4" x14ac:dyDescent="0.25">
      <c r="D9060" s="1"/>
    </row>
    <row r="9061" spans="4:4" x14ac:dyDescent="0.25">
      <c r="D9061" s="1"/>
    </row>
    <row r="9062" spans="4:4" x14ac:dyDescent="0.25">
      <c r="D9062" s="1"/>
    </row>
    <row r="9063" spans="4:4" x14ac:dyDescent="0.25">
      <c r="D9063" s="1"/>
    </row>
    <row r="9064" spans="4:4" x14ac:dyDescent="0.25">
      <c r="D9064" s="1"/>
    </row>
    <row r="9065" spans="4:4" x14ac:dyDescent="0.25">
      <c r="D9065" s="1"/>
    </row>
    <row r="9066" spans="4:4" x14ac:dyDescent="0.25">
      <c r="D9066" s="1"/>
    </row>
    <row r="9067" spans="4:4" x14ac:dyDescent="0.25">
      <c r="D9067" s="1"/>
    </row>
    <row r="9068" spans="4:4" x14ac:dyDescent="0.25">
      <c r="D9068" s="1"/>
    </row>
    <row r="9069" spans="4:4" x14ac:dyDescent="0.25">
      <c r="D9069" s="1"/>
    </row>
    <row r="9070" spans="4:4" x14ac:dyDescent="0.25">
      <c r="D9070" s="1"/>
    </row>
    <row r="9071" spans="4:4" x14ac:dyDescent="0.25">
      <c r="D9071" s="1"/>
    </row>
    <row r="9072" spans="4:4" x14ac:dyDescent="0.25">
      <c r="D9072" s="1"/>
    </row>
    <row r="9073" spans="4:4" x14ac:dyDescent="0.25">
      <c r="D9073" s="1"/>
    </row>
    <row r="9074" spans="4:4" x14ac:dyDescent="0.25">
      <c r="D9074" s="1"/>
    </row>
    <row r="9075" spans="4:4" x14ac:dyDescent="0.25">
      <c r="D9075" s="1"/>
    </row>
    <row r="9076" spans="4:4" x14ac:dyDescent="0.25">
      <c r="D9076" s="1"/>
    </row>
    <row r="9077" spans="4:4" x14ac:dyDescent="0.25">
      <c r="D9077" s="1"/>
    </row>
    <row r="9078" spans="4:4" x14ac:dyDescent="0.25">
      <c r="D9078" s="1"/>
    </row>
    <row r="9079" spans="4:4" x14ac:dyDescent="0.25">
      <c r="D9079" s="1"/>
    </row>
    <row r="9080" spans="4:4" x14ac:dyDescent="0.25">
      <c r="D9080" s="1"/>
    </row>
    <row r="9081" spans="4:4" x14ac:dyDescent="0.25">
      <c r="D9081" s="1"/>
    </row>
    <row r="9082" spans="4:4" x14ac:dyDescent="0.25">
      <c r="D9082" s="1"/>
    </row>
    <row r="9083" spans="4:4" x14ac:dyDescent="0.25">
      <c r="D9083" s="1"/>
    </row>
    <row r="9084" spans="4:4" x14ac:dyDescent="0.25">
      <c r="D9084" s="1"/>
    </row>
    <row r="9085" spans="4:4" x14ac:dyDescent="0.25">
      <c r="D9085" s="1"/>
    </row>
    <row r="9086" spans="4:4" x14ac:dyDescent="0.25">
      <c r="D9086" s="1"/>
    </row>
    <row r="9087" spans="4:4" x14ac:dyDescent="0.25">
      <c r="D9087" s="1"/>
    </row>
    <row r="9088" spans="4:4" x14ac:dyDescent="0.25">
      <c r="D9088" s="1"/>
    </row>
    <row r="9089" spans="4:4" x14ac:dyDescent="0.25">
      <c r="D9089" s="1"/>
    </row>
    <row r="9090" spans="4:4" x14ac:dyDescent="0.25">
      <c r="D9090" s="1"/>
    </row>
    <row r="9091" spans="4:4" x14ac:dyDescent="0.25">
      <c r="D9091" s="1"/>
    </row>
    <row r="9092" spans="4:4" x14ac:dyDescent="0.25">
      <c r="D9092" s="1"/>
    </row>
    <row r="9093" spans="4:4" x14ac:dyDescent="0.25">
      <c r="D9093" s="1"/>
    </row>
    <row r="9094" spans="4:4" x14ac:dyDescent="0.25">
      <c r="D9094" s="1"/>
    </row>
    <row r="9095" spans="4:4" x14ac:dyDescent="0.25">
      <c r="D9095" s="1"/>
    </row>
    <row r="9096" spans="4:4" x14ac:dyDescent="0.25">
      <c r="D9096" s="1"/>
    </row>
    <row r="9097" spans="4:4" x14ac:dyDescent="0.25">
      <c r="D9097" s="1"/>
    </row>
    <row r="9098" spans="4:4" x14ac:dyDescent="0.25">
      <c r="D9098" s="1"/>
    </row>
    <row r="9099" spans="4:4" x14ac:dyDescent="0.25">
      <c r="D9099" s="1"/>
    </row>
    <row r="9100" spans="4:4" x14ac:dyDescent="0.25">
      <c r="D9100" s="1"/>
    </row>
    <row r="9101" spans="4:4" x14ac:dyDescent="0.25">
      <c r="D9101" s="1"/>
    </row>
    <row r="9102" spans="4:4" x14ac:dyDescent="0.25">
      <c r="D9102" s="1"/>
    </row>
    <row r="9103" spans="4:4" x14ac:dyDescent="0.25">
      <c r="D9103" s="1"/>
    </row>
    <row r="9104" spans="4:4" x14ac:dyDescent="0.25">
      <c r="D9104" s="1"/>
    </row>
    <row r="9105" spans="4:4" x14ac:dyDescent="0.25">
      <c r="D9105" s="1"/>
    </row>
    <row r="9106" spans="4:4" x14ac:dyDescent="0.25">
      <c r="D9106" s="1"/>
    </row>
    <row r="9107" spans="4:4" x14ac:dyDescent="0.25">
      <c r="D9107" s="1"/>
    </row>
    <row r="9108" spans="4:4" x14ac:dyDescent="0.25">
      <c r="D9108" s="1"/>
    </row>
    <row r="9109" spans="4:4" x14ac:dyDescent="0.25">
      <c r="D9109" s="1"/>
    </row>
    <row r="9110" spans="4:4" x14ac:dyDescent="0.25">
      <c r="D9110" s="1"/>
    </row>
    <row r="9111" spans="4:4" x14ac:dyDescent="0.25">
      <c r="D9111" s="1"/>
    </row>
    <row r="9112" spans="4:4" x14ac:dyDescent="0.25">
      <c r="D9112" s="1"/>
    </row>
    <row r="9113" spans="4:4" x14ac:dyDescent="0.25">
      <c r="D9113" s="1"/>
    </row>
    <row r="9114" spans="4:4" x14ac:dyDescent="0.25">
      <c r="D9114" s="1"/>
    </row>
    <row r="9115" spans="4:4" x14ac:dyDescent="0.25">
      <c r="D9115" s="1"/>
    </row>
    <row r="9116" spans="4:4" x14ac:dyDescent="0.25">
      <c r="D9116" s="1"/>
    </row>
    <row r="9117" spans="4:4" x14ac:dyDescent="0.25">
      <c r="D9117" s="1"/>
    </row>
    <row r="9118" spans="4:4" x14ac:dyDescent="0.25">
      <c r="D9118" s="1"/>
    </row>
    <row r="9119" spans="4:4" x14ac:dyDescent="0.25">
      <c r="D9119" s="1"/>
    </row>
    <row r="9120" spans="4:4" x14ac:dyDescent="0.25">
      <c r="D9120" s="1"/>
    </row>
    <row r="9121" spans="4:4" x14ac:dyDescent="0.25">
      <c r="D9121" s="1"/>
    </row>
    <row r="9122" spans="4:4" x14ac:dyDescent="0.25">
      <c r="D9122" s="1"/>
    </row>
    <row r="9123" spans="4:4" x14ac:dyDescent="0.25">
      <c r="D9123" s="1"/>
    </row>
    <row r="9124" spans="4:4" x14ac:dyDescent="0.25">
      <c r="D9124" s="1"/>
    </row>
    <row r="9125" spans="4:4" x14ac:dyDescent="0.25">
      <c r="D9125" s="1"/>
    </row>
    <row r="9126" spans="4:4" x14ac:dyDescent="0.25">
      <c r="D9126" s="1"/>
    </row>
    <row r="9127" spans="4:4" x14ac:dyDescent="0.25">
      <c r="D9127" s="1"/>
    </row>
    <row r="9128" spans="4:4" x14ac:dyDescent="0.25">
      <c r="D9128" s="1"/>
    </row>
    <row r="9129" spans="4:4" x14ac:dyDescent="0.25">
      <c r="D9129" s="1"/>
    </row>
    <row r="9130" spans="4:4" x14ac:dyDescent="0.25">
      <c r="D9130" s="1"/>
    </row>
    <row r="9131" spans="4:4" x14ac:dyDescent="0.25">
      <c r="D9131" s="1"/>
    </row>
    <row r="9132" spans="4:4" x14ac:dyDescent="0.25">
      <c r="D9132" s="1"/>
    </row>
    <row r="9133" spans="4:4" x14ac:dyDescent="0.25">
      <c r="D9133" s="1"/>
    </row>
    <row r="9134" spans="4:4" x14ac:dyDescent="0.25">
      <c r="D9134" s="1"/>
    </row>
    <row r="9135" spans="4:4" x14ac:dyDescent="0.25">
      <c r="D9135" s="1"/>
    </row>
    <row r="9136" spans="4:4" x14ac:dyDescent="0.25">
      <c r="D9136" s="1"/>
    </row>
    <row r="9137" spans="4:4" x14ac:dyDescent="0.25">
      <c r="D9137" s="1"/>
    </row>
    <row r="9138" spans="4:4" x14ac:dyDescent="0.25">
      <c r="D9138" s="1"/>
    </row>
    <row r="9139" spans="4:4" x14ac:dyDescent="0.25">
      <c r="D9139" s="1"/>
    </row>
    <row r="9140" spans="4:4" x14ac:dyDescent="0.25">
      <c r="D9140" s="1"/>
    </row>
    <row r="9141" spans="4:4" x14ac:dyDescent="0.25">
      <c r="D9141" s="1"/>
    </row>
    <row r="9142" spans="4:4" x14ac:dyDescent="0.25">
      <c r="D9142" s="1"/>
    </row>
    <row r="9143" spans="4:4" x14ac:dyDescent="0.25">
      <c r="D9143" s="1"/>
    </row>
    <row r="9144" spans="4:4" x14ac:dyDescent="0.25">
      <c r="D9144" s="1"/>
    </row>
    <row r="9145" spans="4:4" x14ac:dyDescent="0.25">
      <c r="D9145" s="1"/>
    </row>
    <row r="9146" spans="4:4" x14ac:dyDescent="0.25">
      <c r="D9146" s="1"/>
    </row>
    <row r="9147" spans="4:4" x14ac:dyDescent="0.25">
      <c r="D9147" s="1"/>
    </row>
    <row r="9148" spans="4:4" x14ac:dyDescent="0.25">
      <c r="D9148" s="1"/>
    </row>
    <row r="9149" spans="4:4" x14ac:dyDescent="0.25">
      <c r="D9149" s="1"/>
    </row>
    <row r="9150" spans="4:4" x14ac:dyDescent="0.25">
      <c r="D9150" s="1"/>
    </row>
    <row r="9151" spans="4:4" x14ac:dyDescent="0.25">
      <c r="D9151" s="1"/>
    </row>
    <row r="9152" spans="4:4" x14ac:dyDescent="0.25">
      <c r="D9152" s="1"/>
    </row>
    <row r="9153" spans="4:4" x14ac:dyDescent="0.25">
      <c r="D9153" s="1"/>
    </row>
    <row r="9154" spans="4:4" x14ac:dyDescent="0.25">
      <c r="D9154" s="1"/>
    </row>
    <row r="9155" spans="4:4" x14ac:dyDescent="0.25">
      <c r="D9155" s="1"/>
    </row>
    <row r="9156" spans="4:4" x14ac:dyDescent="0.25">
      <c r="D9156" s="1"/>
    </row>
    <row r="9157" spans="4:4" x14ac:dyDescent="0.25">
      <c r="D9157" s="1"/>
    </row>
    <row r="9158" spans="4:4" x14ac:dyDescent="0.25">
      <c r="D9158" s="1"/>
    </row>
    <row r="9159" spans="4:4" x14ac:dyDescent="0.25">
      <c r="D9159" s="1"/>
    </row>
    <row r="9160" spans="4:4" x14ac:dyDescent="0.25">
      <c r="D9160" s="1"/>
    </row>
    <row r="9161" spans="4:4" x14ac:dyDescent="0.25">
      <c r="D9161" s="1"/>
    </row>
    <row r="9162" spans="4:4" x14ac:dyDescent="0.25">
      <c r="D9162" s="1"/>
    </row>
    <row r="9163" spans="4:4" x14ac:dyDescent="0.25">
      <c r="D9163" s="1"/>
    </row>
    <row r="9164" spans="4:4" x14ac:dyDescent="0.25">
      <c r="D9164" s="1"/>
    </row>
    <row r="9165" spans="4:4" x14ac:dyDescent="0.25">
      <c r="D9165" s="1"/>
    </row>
    <row r="9166" spans="4:4" x14ac:dyDescent="0.25">
      <c r="D9166" s="1"/>
    </row>
    <row r="9167" spans="4:4" x14ac:dyDescent="0.25">
      <c r="D9167" s="1"/>
    </row>
    <row r="9168" spans="4:4" x14ac:dyDescent="0.25">
      <c r="D9168" s="1"/>
    </row>
    <row r="9169" spans="4:4" x14ac:dyDescent="0.25">
      <c r="D9169" s="1"/>
    </row>
    <row r="9170" spans="4:4" x14ac:dyDescent="0.25">
      <c r="D9170" s="1"/>
    </row>
    <row r="9171" spans="4:4" x14ac:dyDescent="0.25">
      <c r="D9171" s="1"/>
    </row>
    <row r="9172" spans="4:4" x14ac:dyDescent="0.25">
      <c r="D9172" s="1"/>
    </row>
    <row r="9173" spans="4:4" x14ac:dyDescent="0.25">
      <c r="D9173" s="1"/>
    </row>
    <row r="9174" spans="4:4" x14ac:dyDescent="0.25">
      <c r="D9174" s="1"/>
    </row>
    <row r="9175" spans="4:4" x14ac:dyDescent="0.25">
      <c r="D9175" s="1"/>
    </row>
    <row r="9176" spans="4:4" x14ac:dyDescent="0.25">
      <c r="D9176" s="1"/>
    </row>
    <row r="9177" spans="4:4" x14ac:dyDescent="0.25">
      <c r="D9177" s="1"/>
    </row>
    <row r="9178" spans="4:4" x14ac:dyDescent="0.25">
      <c r="D9178" s="1"/>
    </row>
    <row r="9179" spans="4:4" x14ac:dyDescent="0.25">
      <c r="D9179" s="1"/>
    </row>
    <row r="9180" spans="4:4" x14ac:dyDescent="0.25">
      <c r="D9180" s="1"/>
    </row>
    <row r="9181" spans="4:4" x14ac:dyDescent="0.25">
      <c r="D9181" s="1"/>
    </row>
    <row r="9182" spans="4:4" x14ac:dyDescent="0.25">
      <c r="D9182" s="1"/>
    </row>
    <row r="9183" spans="4:4" x14ac:dyDescent="0.25">
      <c r="D9183" s="1"/>
    </row>
    <row r="9184" spans="4:4" x14ac:dyDescent="0.25">
      <c r="D9184" s="1"/>
    </row>
    <row r="9185" spans="4:4" x14ac:dyDescent="0.25">
      <c r="D9185" s="1"/>
    </row>
    <row r="9186" spans="4:4" x14ac:dyDescent="0.25">
      <c r="D9186" s="1"/>
    </row>
    <row r="9187" spans="4:4" x14ac:dyDescent="0.25">
      <c r="D9187" s="1"/>
    </row>
    <row r="9188" spans="4:4" x14ac:dyDescent="0.25">
      <c r="D9188" s="1"/>
    </row>
    <row r="9189" spans="4:4" x14ac:dyDescent="0.25">
      <c r="D9189" s="1"/>
    </row>
    <row r="9190" spans="4:4" x14ac:dyDescent="0.25">
      <c r="D9190" s="1"/>
    </row>
    <row r="9191" spans="4:4" x14ac:dyDescent="0.25">
      <c r="D9191" s="1"/>
    </row>
    <row r="9192" spans="4:4" x14ac:dyDescent="0.25">
      <c r="D9192" s="1"/>
    </row>
    <row r="9193" spans="4:4" x14ac:dyDescent="0.25">
      <c r="D9193" s="1"/>
    </row>
    <row r="9194" spans="4:4" x14ac:dyDescent="0.25">
      <c r="D9194" s="1"/>
    </row>
    <row r="9195" spans="4:4" x14ac:dyDescent="0.25">
      <c r="D9195" s="1"/>
    </row>
    <row r="9196" spans="4:4" x14ac:dyDescent="0.25">
      <c r="D9196" s="1"/>
    </row>
    <row r="9197" spans="4:4" x14ac:dyDescent="0.25">
      <c r="D9197" s="1"/>
    </row>
    <row r="9198" spans="4:4" x14ac:dyDescent="0.25">
      <c r="D9198" s="1"/>
    </row>
    <row r="9199" spans="4:4" x14ac:dyDescent="0.25">
      <c r="D9199" s="1"/>
    </row>
    <row r="9200" spans="4:4" x14ac:dyDescent="0.25">
      <c r="D9200" s="1"/>
    </row>
    <row r="9201" spans="4:4" x14ac:dyDescent="0.25">
      <c r="D9201" s="1"/>
    </row>
    <row r="9202" spans="4:4" x14ac:dyDescent="0.25">
      <c r="D9202" s="1"/>
    </row>
    <row r="9203" spans="4:4" x14ac:dyDescent="0.25">
      <c r="D9203" s="1"/>
    </row>
    <row r="9204" spans="4:4" x14ac:dyDescent="0.25">
      <c r="D9204" s="1"/>
    </row>
    <row r="9205" spans="4:4" x14ac:dyDescent="0.25">
      <c r="D9205" s="1"/>
    </row>
    <row r="9206" spans="4:4" x14ac:dyDescent="0.25">
      <c r="D9206" s="1"/>
    </row>
    <row r="9207" spans="4:4" x14ac:dyDescent="0.25">
      <c r="D9207" s="1"/>
    </row>
    <row r="9208" spans="4:4" x14ac:dyDescent="0.25">
      <c r="D9208" s="1"/>
    </row>
    <row r="9209" spans="4:4" x14ac:dyDescent="0.25">
      <c r="D9209" s="1"/>
    </row>
    <row r="9210" spans="4:4" x14ac:dyDescent="0.25">
      <c r="D9210" s="1"/>
    </row>
    <row r="9211" spans="4:4" x14ac:dyDescent="0.25">
      <c r="D9211" s="1"/>
    </row>
    <row r="9212" spans="4:4" x14ac:dyDescent="0.25">
      <c r="D9212" s="1"/>
    </row>
    <row r="9213" spans="4:4" x14ac:dyDescent="0.25">
      <c r="D9213" s="1"/>
    </row>
    <row r="9214" spans="4:4" x14ac:dyDescent="0.25">
      <c r="D9214" s="1"/>
    </row>
    <row r="9215" spans="4:4" x14ac:dyDescent="0.25">
      <c r="D9215" s="1"/>
    </row>
    <row r="9216" spans="4:4" x14ac:dyDescent="0.25">
      <c r="D9216" s="1"/>
    </row>
    <row r="9217" spans="4:4" x14ac:dyDescent="0.25">
      <c r="D9217" s="1"/>
    </row>
    <row r="9218" spans="4:4" x14ac:dyDescent="0.25">
      <c r="D9218" s="1"/>
    </row>
    <row r="9219" spans="4:4" x14ac:dyDescent="0.25">
      <c r="D9219" s="1"/>
    </row>
    <row r="9220" spans="4:4" x14ac:dyDescent="0.25">
      <c r="D9220" s="1"/>
    </row>
    <row r="9221" spans="4:4" x14ac:dyDescent="0.25">
      <c r="D9221" s="1"/>
    </row>
    <row r="9222" spans="4:4" x14ac:dyDescent="0.25">
      <c r="D9222" s="1"/>
    </row>
    <row r="9223" spans="4:4" x14ac:dyDescent="0.25">
      <c r="D9223" s="1"/>
    </row>
    <row r="9224" spans="4:4" x14ac:dyDescent="0.25">
      <c r="D9224" s="1"/>
    </row>
    <row r="9225" spans="4:4" x14ac:dyDescent="0.25">
      <c r="D9225" s="1"/>
    </row>
    <row r="9226" spans="4:4" x14ac:dyDescent="0.25">
      <c r="D9226" s="1"/>
    </row>
    <row r="9227" spans="4:4" x14ac:dyDescent="0.25">
      <c r="D9227" s="1"/>
    </row>
    <row r="9228" spans="4:4" x14ac:dyDescent="0.25">
      <c r="D9228" s="1"/>
    </row>
    <row r="9229" spans="4:4" x14ac:dyDescent="0.25">
      <c r="D9229" s="1"/>
    </row>
    <row r="9230" spans="4:4" x14ac:dyDescent="0.25">
      <c r="D9230" s="1"/>
    </row>
    <row r="9231" spans="4:4" x14ac:dyDescent="0.25">
      <c r="D9231" s="1"/>
    </row>
    <row r="9232" spans="4:4" x14ac:dyDescent="0.25">
      <c r="D9232" s="1"/>
    </row>
    <row r="9233" spans="4:4" x14ac:dyDescent="0.25">
      <c r="D9233" s="1"/>
    </row>
    <row r="9234" spans="4:4" x14ac:dyDescent="0.25">
      <c r="D9234" s="1"/>
    </row>
    <row r="9235" spans="4:4" x14ac:dyDescent="0.25">
      <c r="D9235" s="1"/>
    </row>
    <row r="9236" spans="4:4" x14ac:dyDescent="0.25">
      <c r="D9236" s="1"/>
    </row>
    <row r="9237" spans="4:4" x14ac:dyDescent="0.25">
      <c r="D9237" s="1"/>
    </row>
    <row r="9238" spans="4:4" x14ac:dyDescent="0.25">
      <c r="D9238" s="1"/>
    </row>
    <row r="9239" spans="4:4" x14ac:dyDescent="0.25">
      <c r="D9239" s="1"/>
    </row>
    <row r="9240" spans="4:4" x14ac:dyDescent="0.25">
      <c r="D9240" s="1"/>
    </row>
    <row r="9241" spans="4:4" x14ac:dyDescent="0.25">
      <c r="D9241" s="1"/>
    </row>
    <row r="9242" spans="4:4" x14ac:dyDescent="0.25">
      <c r="D9242" s="1"/>
    </row>
    <row r="9243" spans="4:4" x14ac:dyDescent="0.25">
      <c r="D9243" s="1"/>
    </row>
    <row r="9244" spans="4:4" x14ac:dyDescent="0.25">
      <c r="D9244" s="1"/>
    </row>
    <row r="9245" spans="4:4" x14ac:dyDescent="0.25">
      <c r="D9245" s="1"/>
    </row>
    <row r="9246" spans="4:4" x14ac:dyDescent="0.25">
      <c r="D9246" s="1"/>
    </row>
    <row r="9247" spans="4:4" x14ac:dyDescent="0.25">
      <c r="D9247" s="1"/>
    </row>
    <row r="9248" spans="4:4" x14ac:dyDescent="0.25">
      <c r="D9248" s="1"/>
    </row>
    <row r="9249" spans="4:4" x14ac:dyDescent="0.25">
      <c r="D9249" s="1"/>
    </row>
    <row r="9250" spans="4:4" x14ac:dyDescent="0.25">
      <c r="D9250" s="1"/>
    </row>
    <row r="9251" spans="4:4" x14ac:dyDescent="0.25">
      <c r="D9251" s="1"/>
    </row>
    <row r="9252" spans="4:4" x14ac:dyDescent="0.25">
      <c r="D9252" s="1"/>
    </row>
    <row r="9253" spans="4:4" x14ac:dyDescent="0.25">
      <c r="D9253" s="1"/>
    </row>
    <row r="9254" spans="4:4" x14ac:dyDescent="0.25">
      <c r="D9254" s="1"/>
    </row>
    <row r="9255" spans="4:4" x14ac:dyDescent="0.25">
      <c r="D9255" s="1"/>
    </row>
    <row r="9256" spans="4:4" x14ac:dyDescent="0.25">
      <c r="D9256" s="1"/>
    </row>
    <row r="9257" spans="4:4" x14ac:dyDescent="0.25">
      <c r="D9257" s="1"/>
    </row>
    <row r="9258" spans="4:4" x14ac:dyDescent="0.25">
      <c r="D9258" s="1"/>
    </row>
    <row r="9259" spans="4:4" x14ac:dyDescent="0.25">
      <c r="D9259" s="1"/>
    </row>
    <row r="9260" spans="4:4" x14ac:dyDescent="0.25">
      <c r="D9260" s="1"/>
    </row>
    <row r="9261" spans="4:4" x14ac:dyDescent="0.25">
      <c r="D9261" s="1"/>
    </row>
    <row r="9262" spans="4:4" x14ac:dyDescent="0.25">
      <c r="D9262" s="1"/>
    </row>
    <row r="9263" spans="4:4" x14ac:dyDescent="0.25">
      <c r="D9263" s="1"/>
    </row>
    <row r="9264" spans="4:4" x14ac:dyDescent="0.25">
      <c r="D9264" s="1"/>
    </row>
    <row r="9265" spans="4:4" x14ac:dyDescent="0.25">
      <c r="D9265" s="1"/>
    </row>
    <row r="9266" spans="4:4" x14ac:dyDescent="0.25">
      <c r="D9266" s="1"/>
    </row>
    <row r="9267" spans="4:4" x14ac:dyDescent="0.25">
      <c r="D9267" s="1"/>
    </row>
    <row r="9268" spans="4:4" x14ac:dyDescent="0.25">
      <c r="D9268" s="1"/>
    </row>
    <row r="9269" spans="4:4" x14ac:dyDescent="0.25">
      <c r="D9269" s="1"/>
    </row>
    <row r="9270" spans="4:4" x14ac:dyDescent="0.25">
      <c r="D9270" s="1"/>
    </row>
    <row r="9271" spans="4:4" x14ac:dyDescent="0.25">
      <c r="D9271" s="1"/>
    </row>
    <row r="9272" spans="4:4" x14ac:dyDescent="0.25">
      <c r="D9272" s="1"/>
    </row>
    <row r="9273" spans="4:4" x14ac:dyDescent="0.25">
      <c r="D9273" s="1"/>
    </row>
    <row r="9274" spans="4:4" x14ac:dyDescent="0.25">
      <c r="D9274" s="1"/>
    </row>
    <row r="9275" spans="4:4" x14ac:dyDescent="0.25">
      <c r="D9275" s="1"/>
    </row>
    <row r="9276" spans="4:4" x14ac:dyDescent="0.25">
      <c r="D9276" s="1"/>
    </row>
    <row r="9277" spans="4:4" x14ac:dyDescent="0.25">
      <c r="D9277" s="1"/>
    </row>
    <row r="9278" spans="4:4" x14ac:dyDescent="0.25">
      <c r="D9278" s="1"/>
    </row>
    <row r="9279" spans="4:4" x14ac:dyDescent="0.25">
      <c r="D9279" s="1"/>
    </row>
    <row r="9280" spans="4:4" x14ac:dyDescent="0.25">
      <c r="D9280" s="1"/>
    </row>
    <row r="9281" spans="4:4" x14ac:dyDescent="0.25">
      <c r="D9281" s="1"/>
    </row>
    <row r="9282" spans="4:4" x14ac:dyDescent="0.25">
      <c r="D9282" s="1"/>
    </row>
    <row r="9283" spans="4:4" x14ac:dyDescent="0.25">
      <c r="D9283" s="1"/>
    </row>
    <row r="9284" spans="4:4" x14ac:dyDescent="0.25">
      <c r="D9284" s="1"/>
    </row>
    <row r="9285" spans="4:4" x14ac:dyDescent="0.25">
      <c r="D9285" s="1"/>
    </row>
    <row r="9286" spans="4:4" x14ac:dyDescent="0.25">
      <c r="D9286" s="1"/>
    </row>
    <row r="9287" spans="4:4" x14ac:dyDescent="0.25">
      <c r="D9287" s="1"/>
    </row>
    <row r="9288" spans="4:4" x14ac:dyDescent="0.25">
      <c r="D9288" s="1"/>
    </row>
    <row r="9289" spans="4:4" x14ac:dyDescent="0.25">
      <c r="D9289" s="1"/>
    </row>
    <row r="9290" spans="4:4" x14ac:dyDescent="0.25">
      <c r="D9290" s="1"/>
    </row>
    <row r="9291" spans="4:4" x14ac:dyDescent="0.25">
      <c r="D9291" s="1"/>
    </row>
    <row r="9292" spans="4:4" x14ac:dyDescent="0.25">
      <c r="D9292" s="1"/>
    </row>
    <row r="9293" spans="4:4" x14ac:dyDescent="0.25">
      <c r="D9293" s="1"/>
    </row>
    <row r="9294" spans="4:4" x14ac:dyDescent="0.25">
      <c r="D9294" s="1"/>
    </row>
    <row r="9295" spans="4:4" x14ac:dyDescent="0.25">
      <c r="D9295" s="1"/>
    </row>
    <row r="9296" spans="4:4" x14ac:dyDescent="0.25">
      <c r="D9296" s="1"/>
    </row>
    <row r="9297" spans="4:4" x14ac:dyDescent="0.25">
      <c r="D9297" s="1"/>
    </row>
    <row r="9298" spans="4:4" x14ac:dyDescent="0.25">
      <c r="D9298" s="1"/>
    </row>
    <row r="9299" spans="4:4" x14ac:dyDescent="0.25">
      <c r="D9299" s="1"/>
    </row>
    <row r="9300" spans="4:4" x14ac:dyDescent="0.25">
      <c r="D9300" s="1"/>
    </row>
    <row r="9301" spans="4:4" x14ac:dyDescent="0.25">
      <c r="D9301" s="1"/>
    </row>
    <row r="9302" spans="4:4" x14ac:dyDescent="0.25">
      <c r="D9302" s="1"/>
    </row>
    <row r="9303" spans="4:4" x14ac:dyDescent="0.25">
      <c r="D9303" s="1"/>
    </row>
    <row r="9304" spans="4:4" x14ac:dyDescent="0.25">
      <c r="D9304" s="1"/>
    </row>
    <row r="9305" spans="4:4" x14ac:dyDescent="0.25">
      <c r="D9305" s="1"/>
    </row>
    <row r="9306" spans="4:4" x14ac:dyDescent="0.25">
      <c r="D9306" s="1"/>
    </row>
    <row r="9307" spans="4:4" x14ac:dyDescent="0.25">
      <c r="D9307" s="1"/>
    </row>
    <row r="9308" spans="4:4" x14ac:dyDescent="0.25">
      <c r="D9308" s="1"/>
    </row>
    <row r="9309" spans="4:4" x14ac:dyDescent="0.25">
      <c r="D9309" s="1"/>
    </row>
    <row r="9310" spans="4:4" x14ac:dyDescent="0.25">
      <c r="D9310" s="1"/>
    </row>
    <row r="9311" spans="4:4" x14ac:dyDescent="0.25">
      <c r="D9311" s="1"/>
    </row>
    <row r="9312" spans="4:4" x14ac:dyDescent="0.25">
      <c r="D9312" s="1"/>
    </row>
    <row r="9313" spans="4:4" x14ac:dyDescent="0.25">
      <c r="D9313" s="1"/>
    </row>
    <row r="9314" spans="4:4" x14ac:dyDescent="0.25">
      <c r="D9314" s="1"/>
    </row>
    <row r="9315" spans="4:4" x14ac:dyDescent="0.25">
      <c r="D9315" s="1"/>
    </row>
    <row r="9316" spans="4:4" x14ac:dyDescent="0.25">
      <c r="D9316" s="1"/>
    </row>
    <row r="9317" spans="4:4" x14ac:dyDescent="0.25">
      <c r="D9317" s="1"/>
    </row>
    <row r="9318" spans="4:4" x14ac:dyDescent="0.25">
      <c r="D9318" s="1"/>
    </row>
    <row r="9319" spans="4:4" x14ac:dyDescent="0.25">
      <c r="D9319" s="1"/>
    </row>
    <row r="9320" spans="4:4" x14ac:dyDescent="0.25">
      <c r="D9320" s="1"/>
    </row>
    <row r="9321" spans="4:4" x14ac:dyDescent="0.25">
      <c r="D9321" s="1"/>
    </row>
    <row r="9322" spans="4:4" x14ac:dyDescent="0.25">
      <c r="D9322" s="1"/>
    </row>
    <row r="9323" spans="4:4" x14ac:dyDescent="0.25">
      <c r="D9323" s="1"/>
    </row>
    <row r="9324" spans="4:4" x14ac:dyDescent="0.25">
      <c r="D9324" s="1"/>
    </row>
    <row r="9325" spans="4:4" x14ac:dyDescent="0.25">
      <c r="D9325" s="1"/>
    </row>
    <row r="9326" spans="4:4" x14ac:dyDescent="0.25">
      <c r="D9326" s="1"/>
    </row>
    <row r="9327" spans="4:4" x14ac:dyDescent="0.25">
      <c r="D9327" s="1"/>
    </row>
    <row r="9328" spans="4:4" x14ac:dyDescent="0.25">
      <c r="D9328" s="1"/>
    </row>
    <row r="9329" spans="4:4" x14ac:dyDescent="0.25">
      <c r="D9329" s="1"/>
    </row>
    <row r="9330" spans="4:4" x14ac:dyDescent="0.25">
      <c r="D9330" s="1"/>
    </row>
    <row r="9331" spans="4:4" x14ac:dyDescent="0.25">
      <c r="D9331" s="1"/>
    </row>
    <row r="9332" spans="4:4" x14ac:dyDescent="0.25">
      <c r="D9332" s="1"/>
    </row>
    <row r="9333" spans="4:4" x14ac:dyDescent="0.25">
      <c r="D9333" s="1"/>
    </row>
    <row r="9334" spans="4:4" x14ac:dyDescent="0.25">
      <c r="D9334" s="1"/>
    </row>
    <row r="9335" spans="4:4" x14ac:dyDescent="0.25">
      <c r="D9335" s="1"/>
    </row>
    <row r="9336" spans="4:4" x14ac:dyDescent="0.25">
      <c r="D9336" s="1"/>
    </row>
    <row r="9337" spans="4:4" x14ac:dyDescent="0.25">
      <c r="D9337" s="1"/>
    </row>
    <row r="9338" spans="4:4" x14ac:dyDescent="0.25">
      <c r="D9338" s="1"/>
    </row>
    <row r="9339" spans="4:4" x14ac:dyDescent="0.25">
      <c r="D9339" s="1"/>
    </row>
    <row r="9340" spans="4:4" x14ac:dyDescent="0.25">
      <c r="D9340" s="1"/>
    </row>
    <row r="9341" spans="4:4" x14ac:dyDescent="0.25">
      <c r="D9341" s="1"/>
    </row>
    <row r="9342" spans="4:4" x14ac:dyDescent="0.25">
      <c r="D9342" s="1"/>
    </row>
    <row r="9343" spans="4:4" x14ac:dyDescent="0.25">
      <c r="D9343" s="1"/>
    </row>
    <row r="9344" spans="4:4" x14ac:dyDescent="0.25">
      <c r="D9344" s="1"/>
    </row>
    <row r="9345" spans="4:4" x14ac:dyDescent="0.25">
      <c r="D9345" s="1"/>
    </row>
    <row r="9346" spans="4:4" x14ac:dyDescent="0.25">
      <c r="D9346" s="1"/>
    </row>
    <row r="9347" spans="4:4" x14ac:dyDescent="0.25">
      <c r="D9347" s="1"/>
    </row>
    <row r="9348" spans="4:4" x14ac:dyDescent="0.25">
      <c r="D9348" s="1"/>
    </row>
    <row r="9349" spans="4:4" x14ac:dyDescent="0.25">
      <c r="D9349" s="1"/>
    </row>
    <row r="9350" spans="4:4" x14ac:dyDescent="0.25">
      <c r="D9350" s="1"/>
    </row>
    <row r="9351" spans="4:4" x14ac:dyDescent="0.25">
      <c r="D9351" s="1"/>
    </row>
    <row r="9352" spans="4:4" x14ac:dyDescent="0.25">
      <c r="D9352" s="1"/>
    </row>
    <row r="9353" spans="4:4" x14ac:dyDescent="0.25">
      <c r="D9353" s="1"/>
    </row>
    <row r="9354" spans="4:4" x14ac:dyDescent="0.25">
      <c r="D9354" s="1"/>
    </row>
    <row r="9355" spans="4:4" x14ac:dyDescent="0.25">
      <c r="D9355" s="1"/>
    </row>
    <row r="9356" spans="4:4" x14ac:dyDescent="0.25">
      <c r="D9356" s="1"/>
    </row>
    <row r="9357" spans="4:4" x14ac:dyDescent="0.25">
      <c r="D9357" s="1"/>
    </row>
    <row r="9358" spans="4:4" x14ac:dyDescent="0.25">
      <c r="D9358" s="1"/>
    </row>
    <row r="9359" spans="4:4" x14ac:dyDescent="0.25">
      <c r="D9359" s="1"/>
    </row>
    <row r="9360" spans="4:4" x14ac:dyDescent="0.25">
      <c r="D9360" s="1"/>
    </row>
    <row r="9361" spans="4:4" x14ac:dyDescent="0.25">
      <c r="D9361" s="1"/>
    </row>
    <row r="9362" spans="4:4" x14ac:dyDescent="0.25">
      <c r="D9362" s="1"/>
    </row>
    <row r="9363" spans="4:4" x14ac:dyDescent="0.25">
      <c r="D9363" s="1"/>
    </row>
    <row r="9364" spans="4:4" x14ac:dyDescent="0.25">
      <c r="D9364" s="1"/>
    </row>
    <row r="9365" spans="4:4" x14ac:dyDescent="0.25">
      <c r="D9365" s="1"/>
    </row>
    <row r="9366" spans="4:4" x14ac:dyDescent="0.25">
      <c r="D9366" s="1"/>
    </row>
    <row r="9367" spans="4:4" x14ac:dyDescent="0.25">
      <c r="D9367" s="1"/>
    </row>
    <row r="9368" spans="4:4" x14ac:dyDescent="0.25">
      <c r="D9368" s="1"/>
    </row>
    <row r="9369" spans="4:4" x14ac:dyDescent="0.25">
      <c r="D9369" s="1"/>
    </row>
    <row r="9370" spans="4:4" x14ac:dyDescent="0.25">
      <c r="D9370" s="1"/>
    </row>
    <row r="9371" spans="4:4" x14ac:dyDescent="0.25">
      <c r="D9371" s="1"/>
    </row>
    <row r="9372" spans="4:4" x14ac:dyDescent="0.25">
      <c r="D9372" s="1"/>
    </row>
    <row r="9373" spans="4:4" x14ac:dyDescent="0.25">
      <c r="D9373" s="1"/>
    </row>
    <row r="9374" spans="4:4" x14ac:dyDescent="0.25">
      <c r="D9374" s="1"/>
    </row>
    <row r="9375" spans="4:4" x14ac:dyDescent="0.25">
      <c r="D9375" s="1"/>
    </row>
    <row r="9376" spans="4:4" x14ac:dyDescent="0.25">
      <c r="D9376" s="1"/>
    </row>
    <row r="9377" spans="4:4" x14ac:dyDescent="0.25">
      <c r="D9377" s="1"/>
    </row>
    <row r="9378" spans="4:4" x14ac:dyDescent="0.25">
      <c r="D9378" s="1"/>
    </row>
    <row r="9379" spans="4:4" x14ac:dyDescent="0.25">
      <c r="D9379" s="1"/>
    </row>
    <row r="9380" spans="4:4" x14ac:dyDescent="0.25">
      <c r="D9380" s="1"/>
    </row>
    <row r="9381" spans="4:4" x14ac:dyDescent="0.25">
      <c r="D9381" s="1"/>
    </row>
    <row r="9382" spans="4:4" x14ac:dyDescent="0.25">
      <c r="D9382" s="1"/>
    </row>
    <row r="9383" spans="4:4" x14ac:dyDescent="0.25">
      <c r="D9383" s="1"/>
    </row>
    <row r="9384" spans="4:4" x14ac:dyDescent="0.25">
      <c r="D9384" s="1"/>
    </row>
    <row r="9385" spans="4:4" x14ac:dyDescent="0.25">
      <c r="D9385" s="1"/>
    </row>
    <row r="9386" spans="4:4" x14ac:dyDescent="0.25">
      <c r="D9386" s="1"/>
    </row>
    <row r="9387" spans="4:4" x14ac:dyDescent="0.25">
      <c r="D9387" s="1"/>
    </row>
    <row r="9388" spans="4:4" x14ac:dyDescent="0.25">
      <c r="D9388" s="1"/>
    </row>
    <row r="9389" spans="4:4" x14ac:dyDescent="0.25">
      <c r="D9389" s="1"/>
    </row>
    <row r="9390" spans="4:4" x14ac:dyDescent="0.25">
      <c r="D9390" s="1"/>
    </row>
    <row r="9391" spans="4:4" x14ac:dyDescent="0.25">
      <c r="D9391" s="1"/>
    </row>
    <row r="9392" spans="4:4" x14ac:dyDescent="0.25">
      <c r="D9392" s="1"/>
    </row>
    <row r="9393" spans="4:4" x14ac:dyDescent="0.25">
      <c r="D9393" s="1"/>
    </row>
    <row r="9394" spans="4:4" x14ac:dyDescent="0.25">
      <c r="D9394" s="1"/>
    </row>
    <row r="9395" spans="4:4" x14ac:dyDescent="0.25">
      <c r="D9395" s="1"/>
    </row>
    <row r="9396" spans="4:4" x14ac:dyDescent="0.25">
      <c r="D9396" s="1"/>
    </row>
    <row r="9397" spans="4:4" x14ac:dyDescent="0.25">
      <c r="D9397" s="1"/>
    </row>
    <row r="9398" spans="4:4" x14ac:dyDescent="0.25">
      <c r="D9398" s="1"/>
    </row>
    <row r="9399" spans="4:4" x14ac:dyDescent="0.25">
      <c r="D9399" s="1"/>
    </row>
    <row r="9400" spans="4:4" x14ac:dyDescent="0.25">
      <c r="D9400" s="1"/>
    </row>
    <row r="9401" spans="4:4" x14ac:dyDescent="0.25">
      <c r="D9401" s="1"/>
    </row>
    <row r="9402" spans="4:4" x14ac:dyDescent="0.25">
      <c r="D9402" s="1"/>
    </row>
    <row r="9403" spans="4:4" x14ac:dyDescent="0.25">
      <c r="D9403" s="1"/>
    </row>
    <row r="9404" spans="4:4" x14ac:dyDescent="0.25">
      <c r="D9404" s="1"/>
    </row>
    <row r="9405" spans="4:4" x14ac:dyDescent="0.25">
      <c r="D9405" s="1"/>
    </row>
    <row r="9406" spans="4:4" x14ac:dyDescent="0.25">
      <c r="D9406" s="1"/>
    </row>
    <row r="9407" spans="4:4" x14ac:dyDescent="0.25">
      <c r="D9407" s="1"/>
    </row>
    <row r="9408" spans="4:4" x14ac:dyDescent="0.25">
      <c r="D9408" s="1"/>
    </row>
    <row r="9409" spans="4:4" x14ac:dyDescent="0.25">
      <c r="D9409" s="1"/>
    </row>
    <row r="9410" spans="4:4" x14ac:dyDescent="0.25">
      <c r="D9410" s="1"/>
    </row>
    <row r="9411" spans="4:4" x14ac:dyDescent="0.25">
      <c r="D9411" s="1"/>
    </row>
    <row r="9412" spans="4:4" x14ac:dyDescent="0.25">
      <c r="D9412" s="1"/>
    </row>
    <row r="9413" spans="4:4" x14ac:dyDescent="0.25">
      <c r="D9413" s="1"/>
    </row>
    <row r="9414" spans="4:4" x14ac:dyDescent="0.25">
      <c r="D9414" s="1"/>
    </row>
    <row r="9415" spans="4:4" x14ac:dyDescent="0.25">
      <c r="D9415" s="1"/>
    </row>
    <row r="9416" spans="4:4" x14ac:dyDescent="0.25">
      <c r="D9416" s="1"/>
    </row>
    <row r="9417" spans="4:4" x14ac:dyDescent="0.25">
      <c r="D9417" s="1"/>
    </row>
    <row r="9418" spans="4:4" x14ac:dyDescent="0.25">
      <c r="D9418" s="1"/>
    </row>
    <row r="9419" spans="4:4" x14ac:dyDescent="0.25">
      <c r="D9419" s="1"/>
    </row>
    <row r="9420" spans="4:4" x14ac:dyDescent="0.25">
      <c r="D9420" s="1"/>
    </row>
    <row r="9421" spans="4:4" x14ac:dyDescent="0.25">
      <c r="D9421" s="1"/>
    </row>
    <row r="9422" spans="4:4" x14ac:dyDescent="0.25">
      <c r="D9422" s="1"/>
    </row>
    <row r="9423" spans="4:4" x14ac:dyDescent="0.25">
      <c r="D9423" s="1"/>
    </row>
    <row r="9424" spans="4:4" x14ac:dyDescent="0.25">
      <c r="D9424" s="1"/>
    </row>
    <row r="9425" spans="4:4" x14ac:dyDescent="0.25">
      <c r="D9425" s="1"/>
    </row>
    <row r="9426" spans="4:4" x14ac:dyDescent="0.25">
      <c r="D9426" s="1"/>
    </row>
    <row r="9427" spans="4:4" x14ac:dyDescent="0.25">
      <c r="D9427" s="1"/>
    </row>
    <row r="9428" spans="4:4" x14ac:dyDescent="0.25">
      <c r="D9428" s="1"/>
    </row>
    <row r="9429" spans="4:4" x14ac:dyDescent="0.25">
      <c r="D9429" s="1"/>
    </row>
    <row r="9430" spans="4:4" x14ac:dyDescent="0.25">
      <c r="D9430" s="1"/>
    </row>
    <row r="9431" spans="4:4" x14ac:dyDescent="0.25">
      <c r="D9431" s="1"/>
    </row>
    <row r="9432" spans="4:4" x14ac:dyDescent="0.25">
      <c r="D9432" s="1"/>
    </row>
    <row r="9433" spans="4:4" x14ac:dyDescent="0.25">
      <c r="D9433" s="1"/>
    </row>
    <row r="9434" spans="4:4" x14ac:dyDescent="0.25">
      <c r="D9434" s="1"/>
    </row>
    <row r="9435" spans="4:4" x14ac:dyDescent="0.25">
      <c r="D9435" s="1"/>
    </row>
    <row r="9436" spans="4:4" x14ac:dyDescent="0.25">
      <c r="D9436" s="1"/>
    </row>
    <row r="9437" spans="4:4" x14ac:dyDescent="0.25">
      <c r="D9437" s="1"/>
    </row>
    <row r="9438" spans="4:4" x14ac:dyDescent="0.25">
      <c r="D9438" s="1"/>
    </row>
    <row r="9439" spans="4:4" x14ac:dyDescent="0.25">
      <c r="D9439" s="1"/>
    </row>
    <row r="9440" spans="4:4" x14ac:dyDescent="0.25">
      <c r="D9440" s="1"/>
    </row>
    <row r="9441" spans="4:4" x14ac:dyDescent="0.25">
      <c r="D9441" s="1"/>
    </row>
    <row r="9442" spans="4:4" x14ac:dyDescent="0.25">
      <c r="D9442" s="1"/>
    </row>
    <row r="9443" spans="4:4" x14ac:dyDescent="0.25">
      <c r="D9443" s="1"/>
    </row>
    <row r="9444" spans="4:4" x14ac:dyDescent="0.25">
      <c r="D9444" s="1"/>
    </row>
    <row r="9445" spans="4:4" x14ac:dyDescent="0.25">
      <c r="D9445" s="1"/>
    </row>
    <row r="9446" spans="4:4" x14ac:dyDescent="0.25">
      <c r="D9446" s="1"/>
    </row>
    <row r="9447" spans="4:4" x14ac:dyDescent="0.25">
      <c r="D9447" s="1"/>
    </row>
    <row r="9448" spans="4:4" x14ac:dyDescent="0.25">
      <c r="D9448" s="1"/>
    </row>
    <row r="9449" spans="4:4" x14ac:dyDescent="0.25">
      <c r="D9449" s="1"/>
    </row>
    <row r="9450" spans="4:4" x14ac:dyDescent="0.25">
      <c r="D9450" s="1"/>
    </row>
    <row r="9451" spans="4:4" x14ac:dyDescent="0.25">
      <c r="D9451" s="1"/>
    </row>
    <row r="9452" spans="4:4" x14ac:dyDescent="0.25">
      <c r="D9452" s="1"/>
    </row>
    <row r="9453" spans="4:4" x14ac:dyDescent="0.25">
      <c r="D9453" s="1"/>
    </row>
    <row r="9454" spans="4:4" x14ac:dyDescent="0.25">
      <c r="D9454" s="1"/>
    </row>
    <row r="9455" spans="4:4" x14ac:dyDescent="0.25">
      <c r="D9455" s="1"/>
    </row>
    <row r="9456" spans="4:4" x14ac:dyDescent="0.25">
      <c r="D9456" s="1"/>
    </row>
    <row r="9457" spans="4:4" x14ac:dyDescent="0.25">
      <c r="D9457" s="1"/>
    </row>
    <row r="9458" spans="4:4" x14ac:dyDescent="0.25">
      <c r="D9458" s="1"/>
    </row>
    <row r="9459" spans="4:4" x14ac:dyDescent="0.25">
      <c r="D9459" s="1"/>
    </row>
    <row r="9460" spans="4:4" x14ac:dyDescent="0.25">
      <c r="D9460" s="1"/>
    </row>
    <row r="9461" spans="4:4" x14ac:dyDescent="0.25">
      <c r="D9461" s="1"/>
    </row>
    <row r="9462" spans="4:4" x14ac:dyDescent="0.25">
      <c r="D9462" s="1"/>
    </row>
    <row r="9463" spans="4:4" x14ac:dyDescent="0.25">
      <c r="D9463" s="1"/>
    </row>
    <row r="9464" spans="4:4" x14ac:dyDescent="0.25">
      <c r="D9464" s="1"/>
    </row>
    <row r="9465" spans="4:4" x14ac:dyDescent="0.25">
      <c r="D9465" s="1"/>
    </row>
    <row r="9466" spans="4:4" x14ac:dyDescent="0.25">
      <c r="D9466" s="1"/>
    </row>
    <row r="9467" spans="4:4" x14ac:dyDescent="0.25">
      <c r="D9467" s="1"/>
    </row>
    <row r="9468" spans="4:4" x14ac:dyDescent="0.25">
      <c r="D9468" s="1"/>
    </row>
    <row r="9469" spans="4:4" x14ac:dyDescent="0.25">
      <c r="D9469" s="1"/>
    </row>
    <row r="9470" spans="4:4" x14ac:dyDescent="0.25">
      <c r="D9470" s="1"/>
    </row>
    <row r="9471" spans="4:4" x14ac:dyDescent="0.25">
      <c r="D9471" s="1"/>
    </row>
    <row r="9472" spans="4:4" x14ac:dyDescent="0.25">
      <c r="D9472" s="1"/>
    </row>
    <row r="9473" spans="4:4" x14ac:dyDescent="0.25">
      <c r="D9473" s="1"/>
    </row>
    <row r="9474" spans="4:4" x14ac:dyDescent="0.25">
      <c r="D9474" s="1"/>
    </row>
    <row r="9475" spans="4:4" x14ac:dyDescent="0.25">
      <c r="D9475" s="1"/>
    </row>
    <row r="9476" spans="4:4" x14ac:dyDescent="0.25">
      <c r="D9476" s="1"/>
    </row>
    <row r="9477" spans="4:4" x14ac:dyDescent="0.25">
      <c r="D9477" s="1"/>
    </row>
    <row r="9478" spans="4:4" x14ac:dyDescent="0.25">
      <c r="D9478" s="1"/>
    </row>
    <row r="9479" spans="4:4" x14ac:dyDescent="0.25">
      <c r="D9479" s="1"/>
    </row>
    <row r="9480" spans="4:4" x14ac:dyDescent="0.25">
      <c r="D9480" s="1"/>
    </row>
    <row r="9481" spans="4:4" x14ac:dyDescent="0.25">
      <c r="D9481" s="1"/>
    </row>
    <row r="9482" spans="4:4" x14ac:dyDescent="0.25">
      <c r="D9482" s="1"/>
    </row>
    <row r="9483" spans="4:4" x14ac:dyDescent="0.25">
      <c r="D9483" s="1"/>
    </row>
    <row r="9484" spans="4:4" x14ac:dyDescent="0.25">
      <c r="D9484" s="1"/>
    </row>
    <row r="9485" spans="4:4" x14ac:dyDescent="0.25">
      <c r="D9485" s="1"/>
    </row>
    <row r="9486" spans="4:4" x14ac:dyDescent="0.25">
      <c r="D9486" s="1"/>
    </row>
    <row r="9487" spans="4:4" x14ac:dyDescent="0.25">
      <c r="D9487" s="1"/>
    </row>
    <row r="9488" spans="4:4" x14ac:dyDescent="0.25">
      <c r="D9488" s="1"/>
    </row>
    <row r="9489" spans="4:4" x14ac:dyDescent="0.25">
      <c r="D9489" s="1"/>
    </row>
    <row r="9490" spans="4:4" x14ac:dyDescent="0.25">
      <c r="D9490" s="1"/>
    </row>
    <row r="9491" spans="4:4" x14ac:dyDescent="0.25">
      <c r="D9491" s="1"/>
    </row>
    <row r="9492" spans="4:4" x14ac:dyDescent="0.25">
      <c r="D9492" s="1"/>
    </row>
    <row r="9493" spans="4:4" x14ac:dyDescent="0.25">
      <c r="D9493" s="1"/>
    </row>
    <row r="9494" spans="4:4" x14ac:dyDescent="0.25">
      <c r="D9494" s="1"/>
    </row>
    <row r="9495" spans="4:4" x14ac:dyDescent="0.25">
      <c r="D9495" s="1"/>
    </row>
    <row r="9496" spans="4:4" x14ac:dyDescent="0.25">
      <c r="D9496" s="1"/>
    </row>
    <row r="9497" spans="4:4" x14ac:dyDescent="0.25">
      <c r="D9497" s="1"/>
    </row>
    <row r="9498" spans="4:4" x14ac:dyDescent="0.25">
      <c r="D9498" s="1"/>
    </row>
    <row r="9499" spans="4:4" x14ac:dyDescent="0.25">
      <c r="D9499" s="1"/>
    </row>
    <row r="9500" spans="4:4" x14ac:dyDescent="0.25">
      <c r="D9500" s="1"/>
    </row>
    <row r="9501" spans="4:4" x14ac:dyDescent="0.25">
      <c r="D9501" s="1"/>
    </row>
    <row r="9502" spans="4:4" x14ac:dyDescent="0.25">
      <c r="D9502" s="1"/>
    </row>
    <row r="9503" spans="4:4" x14ac:dyDescent="0.25">
      <c r="D9503" s="1"/>
    </row>
    <row r="9504" spans="4:4" x14ac:dyDescent="0.25">
      <c r="D9504" s="1"/>
    </row>
    <row r="9505" spans="4:4" x14ac:dyDescent="0.25">
      <c r="D9505" s="1"/>
    </row>
    <row r="9506" spans="4:4" x14ac:dyDescent="0.25">
      <c r="D9506" s="1"/>
    </row>
    <row r="9507" spans="4:4" x14ac:dyDescent="0.25">
      <c r="D9507" s="1"/>
    </row>
    <row r="9508" spans="4:4" x14ac:dyDescent="0.25">
      <c r="D9508" s="1"/>
    </row>
    <row r="9509" spans="4:4" x14ac:dyDescent="0.25">
      <c r="D9509" s="1"/>
    </row>
    <row r="9510" spans="4:4" x14ac:dyDescent="0.25">
      <c r="D9510" s="1"/>
    </row>
    <row r="9511" spans="4:4" x14ac:dyDescent="0.25">
      <c r="D9511" s="1"/>
    </row>
    <row r="9512" spans="4:4" x14ac:dyDescent="0.25">
      <c r="D9512" s="1"/>
    </row>
    <row r="9513" spans="4:4" x14ac:dyDescent="0.25">
      <c r="D9513" s="1"/>
    </row>
    <row r="9514" spans="4:4" x14ac:dyDescent="0.25">
      <c r="D9514" s="1"/>
    </row>
    <row r="9515" spans="4:4" x14ac:dyDescent="0.25">
      <c r="D9515" s="1"/>
    </row>
    <row r="9516" spans="4:4" x14ac:dyDescent="0.25">
      <c r="D9516" s="1"/>
    </row>
    <row r="9517" spans="4:4" x14ac:dyDescent="0.25">
      <c r="D9517" s="1"/>
    </row>
    <row r="9518" spans="4:4" x14ac:dyDescent="0.25">
      <c r="D9518" s="1"/>
    </row>
    <row r="9519" spans="4:4" x14ac:dyDescent="0.25">
      <c r="D9519" s="1"/>
    </row>
    <row r="9520" spans="4:4" x14ac:dyDescent="0.25">
      <c r="D9520" s="1"/>
    </row>
    <row r="9521" spans="4:4" x14ac:dyDescent="0.25">
      <c r="D9521" s="1"/>
    </row>
    <row r="9522" spans="4:4" x14ac:dyDescent="0.25">
      <c r="D9522" s="1"/>
    </row>
    <row r="9523" spans="4:4" x14ac:dyDescent="0.25">
      <c r="D9523" s="1"/>
    </row>
    <row r="9524" spans="4:4" x14ac:dyDescent="0.25">
      <c r="D9524" s="1"/>
    </row>
    <row r="9525" spans="4:4" x14ac:dyDescent="0.25">
      <c r="D9525" s="1"/>
    </row>
    <row r="9526" spans="4:4" x14ac:dyDescent="0.25">
      <c r="D9526" s="1"/>
    </row>
    <row r="9527" spans="4:4" x14ac:dyDescent="0.25">
      <c r="D9527" s="1"/>
    </row>
    <row r="9528" spans="4:4" x14ac:dyDescent="0.25">
      <c r="D9528" s="1"/>
    </row>
    <row r="9529" spans="4:4" x14ac:dyDescent="0.25">
      <c r="D9529" s="1"/>
    </row>
    <row r="9530" spans="4:4" x14ac:dyDescent="0.25">
      <c r="D9530" s="1"/>
    </row>
    <row r="9531" spans="4:4" x14ac:dyDescent="0.25">
      <c r="D9531" s="1"/>
    </row>
    <row r="9532" spans="4:4" x14ac:dyDescent="0.25">
      <c r="D9532" s="1"/>
    </row>
    <row r="9533" spans="4:4" x14ac:dyDescent="0.25">
      <c r="D9533" s="1"/>
    </row>
    <row r="9534" spans="4:4" x14ac:dyDescent="0.25">
      <c r="D9534" s="1"/>
    </row>
    <row r="9535" spans="4:4" x14ac:dyDescent="0.25">
      <c r="D9535" s="1"/>
    </row>
    <row r="9536" spans="4:4" x14ac:dyDescent="0.25">
      <c r="D9536" s="1"/>
    </row>
    <row r="9537" spans="4:4" x14ac:dyDescent="0.25">
      <c r="D9537" s="1"/>
    </row>
    <row r="9538" spans="4:4" x14ac:dyDescent="0.25">
      <c r="D9538" s="1"/>
    </row>
    <row r="9539" spans="4:4" x14ac:dyDescent="0.25">
      <c r="D9539" s="1"/>
    </row>
    <row r="9540" spans="4:4" x14ac:dyDescent="0.25">
      <c r="D9540" s="1"/>
    </row>
    <row r="9541" spans="4:4" x14ac:dyDescent="0.25">
      <c r="D9541" s="1"/>
    </row>
    <row r="9542" spans="4:4" x14ac:dyDescent="0.25">
      <c r="D9542" s="1"/>
    </row>
    <row r="9543" spans="4:4" x14ac:dyDescent="0.25">
      <c r="D9543" s="1"/>
    </row>
    <row r="9544" spans="4:4" x14ac:dyDescent="0.25">
      <c r="D9544" s="1"/>
    </row>
    <row r="9545" spans="4:4" x14ac:dyDescent="0.25">
      <c r="D9545" s="1"/>
    </row>
    <row r="9546" spans="4:4" x14ac:dyDescent="0.25">
      <c r="D9546" s="1"/>
    </row>
    <row r="9547" spans="4:4" x14ac:dyDescent="0.25">
      <c r="D9547" s="1"/>
    </row>
    <row r="9548" spans="4:4" x14ac:dyDescent="0.25">
      <c r="D9548" s="1"/>
    </row>
    <row r="9549" spans="4:4" x14ac:dyDescent="0.25">
      <c r="D9549" s="1"/>
    </row>
    <row r="9550" spans="4:4" x14ac:dyDescent="0.25">
      <c r="D9550" s="1"/>
    </row>
    <row r="9551" spans="4:4" x14ac:dyDescent="0.25">
      <c r="D9551" s="1"/>
    </row>
    <row r="9552" spans="4:4" x14ac:dyDescent="0.25">
      <c r="D9552" s="1"/>
    </row>
    <row r="9553" spans="4:4" x14ac:dyDescent="0.25">
      <c r="D9553" s="1"/>
    </row>
    <row r="9554" spans="4:4" x14ac:dyDescent="0.25">
      <c r="D9554" s="1"/>
    </row>
    <row r="9555" spans="4:4" x14ac:dyDescent="0.25">
      <c r="D9555" s="1"/>
    </row>
    <row r="9556" spans="4:4" x14ac:dyDescent="0.25">
      <c r="D9556" s="1"/>
    </row>
    <row r="9557" spans="4:4" x14ac:dyDescent="0.25">
      <c r="D9557" s="1"/>
    </row>
    <row r="9558" spans="4:4" x14ac:dyDescent="0.25">
      <c r="D9558" s="1"/>
    </row>
    <row r="9559" spans="4:4" x14ac:dyDescent="0.25">
      <c r="D9559" s="1"/>
    </row>
    <row r="9560" spans="4:4" x14ac:dyDescent="0.25">
      <c r="D9560" s="1"/>
    </row>
    <row r="9561" spans="4:4" x14ac:dyDescent="0.25">
      <c r="D9561" s="1"/>
    </row>
    <row r="9562" spans="4:4" x14ac:dyDescent="0.25">
      <c r="D9562" s="1"/>
    </row>
    <row r="9563" spans="4:4" x14ac:dyDescent="0.25">
      <c r="D9563" s="1"/>
    </row>
    <row r="9564" spans="4:4" x14ac:dyDescent="0.25">
      <c r="D9564" s="1"/>
    </row>
    <row r="9565" spans="4:4" x14ac:dyDescent="0.25">
      <c r="D9565" s="1"/>
    </row>
    <row r="9566" spans="4:4" x14ac:dyDescent="0.25">
      <c r="D9566" s="1"/>
    </row>
    <row r="9567" spans="4:4" x14ac:dyDescent="0.25">
      <c r="D9567" s="1"/>
    </row>
    <row r="9568" spans="4:4" x14ac:dyDescent="0.25">
      <c r="D9568" s="1"/>
    </row>
    <row r="9569" spans="4:4" x14ac:dyDescent="0.25">
      <c r="D9569" s="1"/>
    </row>
    <row r="9570" spans="4:4" x14ac:dyDescent="0.25">
      <c r="D9570" s="1"/>
    </row>
    <row r="9571" spans="4:4" x14ac:dyDescent="0.25">
      <c r="D9571" s="1"/>
    </row>
    <row r="9572" spans="4:4" x14ac:dyDescent="0.25">
      <c r="D9572" s="1"/>
    </row>
    <row r="9573" spans="4:4" x14ac:dyDescent="0.25">
      <c r="D9573" s="1"/>
    </row>
    <row r="9574" spans="4:4" x14ac:dyDescent="0.25">
      <c r="D9574" s="1"/>
    </row>
    <row r="9575" spans="4:4" x14ac:dyDescent="0.25">
      <c r="D9575" s="1"/>
    </row>
    <row r="9576" spans="4:4" x14ac:dyDescent="0.25">
      <c r="D9576" s="1"/>
    </row>
    <row r="9577" spans="4:4" x14ac:dyDescent="0.25">
      <c r="D9577" s="1"/>
    </row>
    <row r="9578" spans="4:4" x14ac:dyDescent="0.25">
      <c r="D9578" s="1"/>
    </row>
    <row r="9579" spans="4:4" x14ac:dyDescent="0.25">
      <c r="D9579" s="1"/>
    </row>
    <row r="9580" spans="4:4" x14ac:dyDescent="0.25">
      <c r="D9580" s="1"/>
    </row>
    <row r="9581" spans="4:4" x14ac:dyDescent="0.25">
      <c r="D9581" s="1"/>
    </row>
    <row r="9582" spans="4:4" x14ac:dyDescent="0.25">
      <c r="D9582" s="1"/>
    </row>
    <row r="9583" spans="4:4" x14ac:dyDescent="0.25">
      <c r="D9583" s="1"/>
    </row>
    <row r="9584" spans="4:4" x14ac:dyDescent="0.25">
      <c r="D9584" s="1"/>
    </row>
    <row r="9585" spans="4:4" x14ac:dyDescent="0.25">
      <c r="D9585" s="1"/>
    </row>
    <row r="9586" spans="4:4" x14ac:dyDescent="0.25">
      <c r="D9586" s="1"/>
    </row>
    <row r="9587" spans="4:4" x14ac:dyDescent="0.25">
      <c r="D9587" s="1"/>
    </row>
    <row r="9588" spans="4:4" x14ac:dyDescent="0.25">
      <c r="D9588" s="1"/>
    </row>
    <row r="9589" spans="4:4" x14ac:dyDescent="0.25">
      <c r="D9589" s="1"/>
    </row>
    <row r="9590" spans="4:4" x14ac:dyDescent="0.25">
      <c r="D9590" s="1"/>
    </row>
    <row r="9591" spans="4:4" x14ac:dyDescent="0.25">
      <c r="D9591" s="1"/>
    </row>
    <row r="9592" spans="4:4" x14ac:dyDescent="0.25">
      <c r="D9592" s="1"/>
    </row>
    <row r="9593" spans="4:4" x14ac:dyDescent="0.25">
      <c r="D9593" s="1"/>
    </row>
    <row r="9594" spans="4:4" x14ac:dyDescent="0.25">
      <c r="D9594" s="1"/>
    </row>
    <row r="9595" spans="4:4" x14ac:dyDescent="0.25">
      <c r="D9595" s="1"/>
    </row>
    <row r="9596" spans="4:4" x14ac:dyDescent="0.25">
      <c r="D9596" s="1"/>
    </row>
    <row r="9597" spans="4:4" x14ac:dyDescent="0.25">
      <c r="D9597" s="1"/>
    </row>
    <row r="9598" spans="4:4" x14ac:dyDescent="0.25">
      <c r="D9598" s="1"/>
    </row>
    <row r="9599" spans="4:4" x14ac:dyDescent="0.25">
      <c r="D9599" s="1"/>
    </row>
    <row r="9600" spans="4:4" x14ac:dyDescent="0.25">
      <c r="D9600" s="1"/>
    </row>
    <row r="9601" spans="4:4" x14ac:dyDescent="0.25">
      <c r="D9601" s="1"/>
    </row>
    <row r="9602" spans="4:4" x14ac:dyDescent="0.25">
      <c r="D9602" s="1"/>
    </row>
    <row r="9603" spans="4:4" x14ac:dyDescent="0.25">
      <c r="D9603" s="1"/>
    </row>
    <row r="9604" spans="4:4" x14ac:dyDescent="0.25">
      <c r="D9604" s="1"/>
    </row>
    <row r="9605" spans="4:4" x14ac:dyDescent="0.25">
      <c r="D9605" s="1"/>
    </row>
    <row r="9606" spans="4:4" x14ac:dyDescent="0.25">
      <c r="D9606" s="1"/>
    </row>
    <row r="9607" spans="4:4" x14ac:dyDescent="0.25">
      <c r="D9607" s="1"/>
    </row>
    <row r="9608" spans="4:4" x14ac:dyDescent="0.25">
      <c r="D9608" s="1"/>
    </row>
    <row r="9609" spans="4:4" x14ac:dyDescent="0.25">
      <c r="D9609" s="1"/>
    </row>
    <row r="9610" spans="4:4" x14ac:dyDescent="0.25">
      <c r="D9610" s="1"/>
    </row>
    <row r="9611" spans="4:4" x14ac:dyDescent="0.25">
      <c r="D9611" s="1"/>
    </row>
    <row r="9612" spans="4:4" x14ac:dyDescent="0.25">
      <c r="D9612" s="1"/>
    </row>
    <row r="9613" spans="4:4" x14ac:dyDescent="0.25">
      <c r="D9613" s="1"/>
    </row>
    <row r="9614" spans="4:4" x14ac:dyDescent="0.25">
      <c r="D9614" s="1"/>
    </row>
    <row r="9615" spans="4:4" x14ac:dyDescent="0.25">
      <c r="D9615" s="1"/>
    </row>
    <row r="9616" spans="4:4" x14ac:dyDescent="0.25">
      <c r="D9616" s="1"/>
    </row>
    <row r="9617" spans="4:4" x14ac:dyDescent="0.25">
      <c r="D9617" s="1"/>
    </row>
    <row r="9618" spans="4:4" x14ac:dyDescent="0.25">
      <c r="D9618" s="1"/>
    </row>
    <row r="9619" spans="4:4" x14ac:dyDescent="0.25">
      <c r="D9619" s="1"/>
    </row>
    <row r="9620" spans="4:4" x14ac:dyDescent="0.25">
      <c r="D9620" s="1"/>
    </row>
    <row r="9621" spans="4:4" x14ac:dyDescent="0.25">
      <c r="D9621" s="1"/>
    </row>
    <row r="9622" spans="4:4" x14ac:dyDescent="0.25">
      <c r="D9622" s="1"/>
    </row>
    <row r="9623" spans="4:4" x14ac:dyDescent="0.25">
      <c r="D9623" s="1"/>
    </row>
    <row r="9624" spans="4:4" x14ac:dyDescent="0.25">
      <c r="D9624" s="1"/>
    </row>
    <row r="9625" spans="4:4" x14ac:dyDescent="0.25">
      <c r="D9625" s="1"/>
    </row>
    <row r="9626" spans="4:4" x14ac:dyDescent="0.25">
      <c r="D9626" s="1"/>
    </row>
    <row r="9627" spans="4:4" x14ac:dyDescent="0.25">
      <c r="D9627" s="1"/>
    </row>
    <row r="9628" spans="4:4" x14ac:dyDescent="0.25">
      <c r="D9628" s="1"/>
    </row>
    <row r="9629" spans="4:4" x14ac:dyDescent="0.25">
      <c r="D9629" s="1"/>
    </row>
    <row r="9630" spans="4:4" x14ac:dyDescent="0.25">
      <c r="D9630" s="1"/>
    </row>
    <row r="9631" spans="4:4" x14ac:dyDescent="0.25">
      <c r="D9631" s="1"/>
    </row>
    <row r="9632" spans="4:4" x14ac:dyDescent="0.25">
      <c r="D9632" s="1"/>
    </row>
    <row r="9633" spans="4:4" x14ac:dyDescent="0.25">
      <c r="D9633" s="1"/>
    </row>
    <row r="9634" spans="4:4" x14ac:dyDescent="0.25">
      <c r="D9634" s="1"/>
    </row>
    <row r="9635" spans="4:4" x14ac:dyDescent="0.25">
      <c r="D9635" s="1"/>
    </row>
    <row r="9636" spans="4:4" x14ac:dyDescent="0.25">
      <c r="D9636" s="1"/>
    </row>
    <row r="9637" spans="4:4" x14ac:dyDescent="0.25">
      <c r="D9637" s="1"/>
    </row>
    <row r="9638" spans="4:4" x14ac:dyDescent="0.25">
      <c r="D9638" s="1"/>
    </row>
    <row r="9639" spans="4:4" x14ac:dyDescent="0.25">
      <c r="D9639" s="1"/>
    </row>
    <row r="9640" spans="4:4" x14ac:dyDescent="0.25">
      <c r="D9640" s="1"/>
    </row>
    <row r="9641" spans="4:4" x14ac:dyDescent="0.25">
      <c r="D9641" s="1"/>
    </row>
    <row r="9642" spans="4:4" x14ac:dyDescent="0.25">
      <c r="D9642" s="1"/>
    </row>
    <row r="9643" spans="4:4" x14ac:dyDescent="0.25">
      <c r="D9643" s="1"/>
    </row>
    <row r="9644" spans="4:4" x14ac:dyDescent="0.25">
      <c r="D9644" s="1"/>
    </row>
    <row r="9645" spans="4:4" x14ac:dyDescent="0.25">
      <c r="D9645" s="1"/>
    </row>
    <row r="9646" spans="4:4" x14ac:dyDescent="0.25">
      <c r="D9646" s="1"/>
    </row>
    <row r="9647" spans="4:4" x14ac:dyDescent="0.25">
      <c r="D9647" s="1"/>
    </row>
    <row r="9648" spans="4:4" x14ac:dyDescent="0.25">
      <c r="D9648" s="1"/>
    </row>
    <row r="9649" spans="4:4" x14ac:dyDescent="0.25">
      <c r="D9649" s="1"/>
    </row>
    <row r="9650" spans="4:4" x14ac:dyDescent="0.25">
      <c r="D9650" s="1"/>
    </row>
    <row r="9651" spans="4:4" x14ac:dyDescent="0.25">
      <c r="D9651" s="1"/>
    </row>
    <row r="9652" spans="4:4" x14ac:dyDescent="0.25">
      <c r="D9652" s="1"/>
    </row>
    <row r="9653" spans="4:4" x14ac:dyDescent="0.25">
      <c r="D9653" s="1"/>
    </row>
    <row r="9654" spans="4:4" x14ac:dyDescent="0.25">
      <c r="D9654" s="1"/>
    </row>
    <row r="9655" spans="4:4" x14ac:dyDescent="0.25">
      <c r="D9655" s="1"/>
    </row>
    <row r="9656" spans="4:4" x14ac:dyDescent="0.25">
      <c r="D9656" s="1"/>
    </row>
    <row r="9657" spans="4:4" x14ac:dyDescent="0.25">
      <c r="D9657" s="1"/>
    </row>
    <row r="9658" spans="4:4" x14ac:dyDescent="0.25">
      <c r="D9658" s="1"/>
    </row>
    <row r="9659" spans="4:4" x14ac:dyDescent="0.25">
      <c r="D9659" s="1"/>
    </row>
    <row r="9660" spans="4:4" x14ac:dyDescent="0.25">
      <c r="D9660" s="1"/>
    </row>
    <row r="9661" spans="4:4" x14ac:dyDescent="0.25">
      <c r="D9661" s="1"/>
    </row>
    <row r="9662" spans="4:4" x14ac:dyDescent="0.25">
      <c r="D9662" s="1"/>
    </row>
    <row r="9663" spans="4:4" x14ac:dyDescent="0.25">
      <c r="D9663" s="1"/>
    </row>
    <row r="9664" spans="4:4" x14ac:dyDescent="0.25">
      <c r="D9664" s="1"/>
    </row>
    <row r="9665" spans="4:4" x14ac:dyDescent="0.25">
      <c r="D9665" s="1"/>
    </row>
    <row r="9666" spans="4:4" x14ac:dyDescent="0.25">
      <c r="D9666" s="1"/>
    </row>
    <row r="9667" spans="4:4" x14ac:dyDescent="0.25">
      <c r="D9667" s="1"/>
    </row>
    <row r="9668" spans="4:4" x14ac:dyDescent="0.25">
      <c r="D9668" s="1"/>
    </row>
    <row r="9669" spans="4:4" x14ac:dyDescent="0.25">
      <c r="D9669" s="1"/>
    </row>
    <row r="9670" spans="4:4" x14ac:dyDescent="0.25">
      <c r="D9670" s="1"/>
    </row>
    <row r="9671" spans="4:4" x14ac:dyDescent="0.25">
      <c r="D9671" s="1"/>
    </row>
    <row r="9672" spans="4:4" x14ac:dyDescent="0.25">
      <c r="D9672" s="1"/>
    </row>
    <row r="9673" spans="4:4" x14ac:dyDescent="0.25">
      <c r="D9673" s="1"/>
    </row>
    <row r="9674" spans="4:4" x14ac:dyDescent="0.25">
      <c r="D9674" s="1"/>
    </row>
    <row r="9675" spans="4:4" x14ac:dyDescent="0.25">
      <c r="D9675" s="1"/>
    </row>
    <row r="9676" spans="4:4" x14ac:dyDescent="0.25">
      <c r="D9676" s="1"/>
    </row>
    <row r="9677" spans="4:4" x14ac:dyDescent="0.25">
      <c r="D9677" s="1"/>
    </row>
    <row r="9678" spans="4:4" x14ac:dyDescent="0.25">
      <c r="D9678" s="1"/>
    </row>
    <row r="9679" spans="4:4" x14ac:dyDescent="0.25">
      <c r="D9679" s="1"/>
    </row>
    <row r="9680" spans="4:4" x14ac:dyDescent="0.25">
      <c r="D9680" s="1"/>
    </row>
    <row r="9681" spans="4:4" x14ac:dyDescent="0.25">
      <c r="D9681" s="1"/>
    </row>
    <row r="9682" spans="4:4" x14ac:dyDescent="0.25">
      <c r="D9682" s="1"/>
    </row>
    <row r="9683" spans="4:4" x14ac:dyDescent="0.25">
      <c r="D9683" s="1"/>
    </row>
    <row r="9684" spans="4:4" x14ac:dyDescent="0.25">
      <c r="D9684" s="1"/>
    </row>
    <row r="9685" spans="4:4" x14ac:dyDescent="0.25">
      <c r="D9685" s="1"/>
    </row>
    <row r="9686" spans="4:4" x14ac:dyDescent="0.25">
      <c r="D9686" s="1"/>
    </row>
    <row r="9687" spans="4:4" x14ac:dyDescent="0.25">
      <c r="D9687" s="1"/>
    </row>
    <row r="9688" spans="4:4" x14ac:dyDescent="0.25">
      <c r="D9688" s="1"/>
    </row>
    <row r="9689" spans="4:4" x14ac:dyDescent="0.25">
      <c r="D9689" s="1"/>
    </row>
    <row r="9690" spans="4:4" x14ac:dyDescent="0.25">
      <c r="D9690" s="1"/>
    </row>
    <row r="9691" spans="4:4" x14ac:dyDescent="0.25">
      <c r="D9691" s="1"/>
    </row>
    <row r="9692" spans="4:4" x14ac:dyDescent="0.25">
      <c r="D9692" s="1"/>
    </row>
    <row r="9693" spans="4:4" x14ac:dyDescent="0.25">
      <c r="D9693" s="1"/>
    </row>
    <row r="9694" spans="4:4" x14ac:dyDescent="0.25">
      <c r="D9694" s="1"/>
    </row>
    <row r="9695" spans="4:4" x14ac:dyDescent="0.25">
      <c r="D9695" s="1"/>
    </row>
    <row r="9696" spans="4:4" x14ac:dyDescent="0.25">
      <c r="D9696" s="1"/>
    </row>
    <row r="9697" spans="4:4" x14ac:dyDescent="0.25">
      <c r="D9697" s="1"/>
    </row>
    <row r="9698" spans="4:4" x14ac:dyDescent="0.25">
      <c r="D9698" s="1"/>
    </row>
    <row r="9699" spans="4:4" x14ac:dyDescent="0.25">
      <c r="D9699" s="1"/>
    </row>
    <row r="9700" spans="4:4" x14ac:dyDescent="0.25">
      <c r="D9700" s="1"/>
    </row>
    <row r="9701" spans="4:4" x14ac:dyDescent="0.25">
      <c r="D9701" s="1"/>
    </row>
    <row r="9702" spans="4:4" x14ac:dyDescent="0.25">
      <c r="D9702" s="1"/>
    </row>
    <row r="9703" spans="4:4" x14ac:dyDescent="0.25">
      <c r="D9703" s="1"/>
    </row>
    <row r="9704" spans="4:4" x14ac:dyDescent="0.25">
      <c r="D9704" s="1"/>
    </row>
    <row r="9705" spans="4:4" x14ac:dyDescent="0.25">
      <c r="D9705" s="1"/>
    </row>
    <row r="9706" spans="4:4" x14ac:dyDescent="0.25">
      <c r="D9706" s="1"/>
    </row>
    <row r="9707" spans="4:4" x14ac:dyDescent="0.25">
      <c r="D9707" s="1"/>
    </row>
    <row r="9708" spans="4:4" x14ac:dyDescent="0.25">
      <c r="D9708" s="1"/>
    </row>
    <row r="9709" spans="4:4" x14ac:dyDescent="0.25">
      <c r="D9709" s="1"/>
    </row>
    <row r="9710" spans="4:4" x14ac:dyDescent="0.25">
      <c r="D9710" s="1"/>
    </row>
    <row r="9711" spans="4:4" x14ac:dyDescent="0.25">
      <c r="D9711" s="1"/>
    </row>
    <row r="9712" spans="4:4" x14ac:dyDescent="0.25">
      <c r="D9712" s="1"/>
    </row>
    <row r="9713" spans="4:4" x14ac:dyDescent="0.25">
      <c r="D9713" s="1"/>
    </row>
    <row r="9714" spans="4:4" x14ac:dyDescent="0.25">
      <c r="D9714" s="1"/>
    </row>
    <row r="9715" spans="4:4" x14ac:dyDescent="0.25">
      <c r="D9715" s="1"/>
    </row>
    <row r="9716" spans="4:4" x14ac:dyDescent="0.25">
      <c r="D9716" s="1"/>
    </row>
    <row r="9717" spans="4:4" x14ac:dyDescent="0.25">
      <c r="D9717" s="1"/>
    </row>
    <row r="9718" spans="4:4" x14ac:dyDescent="0.25">
      <c r="D9718" s="1"/>
    </row>
    <row r="9719" spans="4:4" x14ac:dyDescent="0.25">
      <c r="D9719" s="1"/>
    </row>
    <row r="9720" spans="4:4" x14ac:dyDescent="0.25">
      <c r="D9720" s="1"/>
    </row>
    <row r="9721" spans="4:4" x14ac:dyDescent="0.25">
      <c r="D9721" s="1"/>
    </row>
    <row r="9722" spans="4:4" x14ac:dyDescent="0.25">
      <c r="D9722" s="1"/>
    </row>
    <row r="9723" spans="4:4" x14ac:dyDescent="0.25">
      <c r="D9723" s="1"/>
    </row>
    <row r="9724" spans="4:4" x14ac:dyDescent="0.25">
      <c r="D9724" s="1"/>
    </row>
    <row r="9725" spans="4:4" x14ac:dyDescent="0.25">
      <c r="D9725" s="1"/>
    </row>
    <row r="9726" spans="4:4" x14ac:dyDescent="0.25">
      <c r="D9726" s="1"/>
    </row>
    <row r="9727" spans="4:4" x14ac:dyDescent="0.25">
      <c r="D9727" s="1"/>
    </row>
    <row r="9728" spans="4:4" x14ac:dyDescent="0.25">
      <c r="D9728" s="1"/>
    </row>
    <row r="9729" spans="4:4" x14ac:dyDescent="0.25">
      <c r="D9729" s="1"/>
    </row>
    <row r="9730" spans="4:4" x14ac:dyDescent="0.25">
      <c r="D9730" s="1"/>
    </row>
    <row r="9731" spans="4:4" x14ac:dyDescent="0.25">
      <c r="D9731" s="1"/>
    </row>
    <row r="9732" spans="4:4" x14ac:dyDescent="0.25">
      <c r="D9732" s="1"/>
    </row>
    <row r="9733" spans="4:4" x14ac:dyDescent="0.25">
      <c r="D9733" s="1"/>
    </row>
    <row r="9734" spans="4:4" x14ac:dyDescent="0.25">
      <c r="D9734" s="1"/>
    </row>
    <row r="9735" spans="4:4" x14ac:dyDescent="0.25">
      <c r="D9735" s="1"/>
    </row>
    <row r="9736" spans="4:4" x14ac:dyDescent="0.25">
      <c r="D9736" s="1"/>
    </row>
    <row r="9737" spans="4:4" x14ac:dyDescent="0.25">
      <c r="D9737" s="1"/>
    </row>
    <row r="9738" spans="4:4" x14ac:dyDescent="0.25">
      <c r="D9738" s="1"/>
    </row>
    <row r="9739" spans="4:4" x14ac:dyDescent="0.25">
      <c r="D9739" s="1"/>
    </row>
    <row r="9740" spans="4:4" x14ac:dyDescent="0.25">
      <c r="D9740" s="1"/>
    </row>
    <row r="9741" spans="4:4" x14ac:dyDescent="0.25">
      <c r="D9741" s="1"/>
    </row>
    <row r="9742" spans="4:4" x14ac:dyDescent="0.25">
      <c r="D9742" s="1"/>
    </row>
    <row r="9743" spans="4:4" x14ac:dyDescent="0.25">
      <c r="D9743" s="1"/>
    </row>
    <row r="9744" spans="4:4" x14ac:dyDescent="0.25">
      <c r="D9744" s="1"/>
    </row>
    <row r="9745" spans="4:4" x14ac:dyDescent="0.25">
      <c r="D9745" s="1"/>
    </row>
    <row r="9746" spans="4:4" x14ac:dyDescent="0.25">
      <c r="D9746" s="1"/>
    </row>
    <row r="9747" spans="4:4" x14ac:dyDescent="0.25">
      <c r="D9747" s="1"/>
    </row>
    <row r="9748" spans="4:4" x14ac:dyDescent="0.25">
      <c r="D9748" s="1"/>
    </row>
    <row r="9749" spans="4:4" x14ac:dyDescent="0.25">
      <c r="D9749" s="1"/>
    </row>
    <row r="9750" spans="4:4" x14ac:dyDescent="0.25">
      <c r="D9750" s="1"/>
    </row>
    <row r="9751" spans="4:4" x14ac:dyDescent="0.25">
      <c r="D9751" s="1"/>
    </row>
    <row r="9752" spans="4:4" x14ac:dyDescent="0.25">
      <c r="D9752" s="1"/>
    </row>
    <row r="9753" spans="4:4" x14ac:dyDescent="0.25">
      <c r="D9753" s="1"/>
    </row>
    <row r="9754" spans="4:4" x14ac:dyDescent="0.25">
      <c r="D9754" s="1"/>
    </row>
    <row r="9755" spans="4:4" x14ac:dyDescent="0.25">
      <c r="D9755" s="1"/>
    </row>
    <row r="9756" spans="4:4" x14ac:dyDescent="0.25">
      <c r="D9756" s="1"/>
    </row>
    <row r="9757" spans="4:4" x14ac:dyDescent="0.25">
      <c r="D9757" s="1"/>
    </row>
    <row r="9758" spans="4:4" x14ac:dyDescent="0.25">
      <c r="D9758" s="1"/>
    </row>
    <row r="9759" spans="4:4" x14ac:dyDescent="0.25">
      <c r="D9759" s="1"/>
    </row>
    <row r="9760" spans="4:4" x14ac:dyDescent="0.25">
      <c r="D9760" s="1"/>
    </row>
    <row r="9761" spans="4:4" x14ac:dyDescent="0.25">
      <c r="D9761" s="1"/>
    </row>
    <row r="9762" spans="4:4" x14ac:dyDescent="0.25">
      <c r="D9762" s="1"/>
    </row>
    <row r="9763" spans="4:4" x14ac:dyDescent="0.25">
      <c r="D9763" s="1"/>
    </row>
    <row r="9764" spans="4:4" x14ac:dyDescent="0.25">
      <c r="D9764" s="1"/>
    </row>
    <row r="9765" spans="4:4" x14ac:dyDescent="0.25">
      <c r="D9765" s="1"/>
    </row>
    <row r="9766" spans="4:4" x14ac:dyDescent="0.25">
      <c r="D9766" s="1"/>
    </row>
    <row r="9767" spans="4:4" x14ac:dyDescent="0.25">
      <c r="D9767" s="1"/>
    </row>
    <row r="9768" spans="4:4" x14ac:dyDescent="0.25">
      <c r="D9768" s="1"/>
    </row>
    <row r="9769" spans="4:4" x14ac:dyDescent="0.25">
      <c r="D9769" s="1"/>
    </row>
    <row r="9770" spans="4:4" x14ac:dyDescent="0.25">
      <c r="D9770" s="1"/>
    </row>
    <row r="9771" spans="4:4" x14ac:dyDescent="0.25">
      <c r="D9771" s="1"/>
    </row>
    <row r="9772" spans="4:4" x14ac:dyDescent="0.25">
      <c r="D9772" s="1"/>
    </row>
    <row r="9773" spans="4:4" x14ac:dyDescent="0.25">
      <c r="D9773" s="1"/>
    </row>
    <row r="9774" spans="4:4" x14ac:dyDescent="0.25">
      <c r="D9774" s="1"/>
    </row>
    <row r="9775" spans="4:4" x14ac:dyDescent="0.25">
      <c r="D9775" s="1"/>
    </row>
    <row r="9776" spans="4:4" x14ac:dyDescent="0.25">
      <c r="D9776" s="1"/>
    </row>
    <row r="9777" spans="4:4" x14ac:dyDescent="0.25">
      <c r="D9777" s="1"/>
    </row>
    <row r="9778" spans="4:4" x14ac:dyDescent="0.25">
      <c r="D9778" s="1"/>
    </row>
    <row r="9779" spans="4:4" x14ac:dyDescent="0.25">
      <c r="D9779" s="1"/>
    </row>
    <row r="9780" spans="4:4" x14ac:dyDescent="0.25">
      <c r="D9780" s="1"/>
    </row>
    <row r="9781" spans="4:4" x14ac:dyDescent="0.25">
      <c r="D9781" s="1"/>
    </row>
    <row r="9782" spans="4:4" x14ac:dyDescent="0.25">
      <c r="D9782" s="1"/>
    </row>
    <row r="9783" spans="4:4" x14ac:dyDescent="0.25">
      <c r="D9783" s="1"/>
    </row>
    <row r="9784" spans="4:4" x14ac:dyDescent="0.25">
      <c r="D9784" s="1"/>
    </row>
    <row r="9785" spans="4:4" x14ac:dyDescent="0.25">
      <c r="D9785" s="1"/>
    </row>
    <row r="9786" spans="4:4" x14ac:dyDescent="0.25">
      <c r="D9786" s="1"/>
    </row>
    <row r="9787" spans="4:4" x14ac:dyDescent="0.25">
      <c r="D9787" s="1"/>
    </row>
    <row r="9788" spans="4:4" x14ac:dyDescent="0.25">
      <c r="D9788" s="1"/>
    </row>
    <row r="9789" spans="4:4" x14ac:dyDescent="0.25">
      <c r="D9789" s="1"/>
    </row>
    <row r="9790" spans="4:4" x14ac:dyDescent="0.25">
      <c r="D9790" s="1"/>
    </row>
    <row r="9791" spans="4:4" x14ac:dyDescent="0.25">
      <c r="D9791" s="1"/>
    </row>
    <row r="9792" spans="4:4" x14ac:dyDescent="0.25">
      <c r="D9792" s="1"/>
    </row>
    <row r="9793" spans="4:4" x14ac:dyDescent="0.25">
      <c r="D9793" s="1"/>
    </row>
    <row r="9794" spans="4:4" x14ac:dyDescent="0.25">
      <c r="D9794" s="1"/>
    </row>
    <row r="9795" spans="4:4" x14ac:dyDescent="0.25">
      <c r="D9795" s="1"/>
    </row>
    <row r="9796" spans="4:4" x14ac:dyDescent="0.25">
      <c r="D9796" s="1"/>
    </row>
    <row r="9797" spans="4:4" x14ac:dyDescent="0.25">
      <c r="D9797" s="1"/>
    </row>
    <row r="9798" spans="4:4" x14ac:dyDescent="0.25">
      <c r="D9798" s="1"/>
    </row>
    <row r="9799" spans="4:4" x14ac:dyDescent="0.25">
      <c r="D9799" s="1"/>
    </row>
    <row r="9800" spans="4:4" x14ac:dyDescent="0.25">
      <c r="D9800" s="1"/>
    </row>
    <row r="9801" spans="4:4" x14ac:dyDescent="0.25">
      <c r="D9801" s="1"/>
    </row>
    <row r="9802" spans="4:4" x14ac:dyDescent="0.25">
      <c r="D9802" s="1"/>
    </row>
    <row r="9803" spans="4:4" x14ac:dyDescent="0.25">
      <c r="D9803" s="1"/>
    </row>
    <row r="9804" spans="4:4" x14ac:dyDescent="0.25">
      <c r="D9804" s="1"/>
    </row>
    <row r="9805" spans="4:4" x14ac:dyDescent="0.25">
      <c r="D9805" s="1"/>
    </row>
    <row r="9806" spans="4:4" x14ac:dyDescent="0.25">
      <c r="D9806" s="1"/>
    </row>
    <row r="9807" spans="4:4" x14ac:dyDescent="0.25">
      <c r="D9807" s="1"/>
    </row>
    <row r="9808" spans="4:4" x14ac:dyDescent="0.25">
      <c r="D9808" s="1"/>
    </row>
    <row r="9809" spans="4:4" x14ac:dyDescent="0.25">
      <c r="D9809" s="1"/>
    </row>
    <row r="9810" spans="4:4" x14ac:dyDescent="0.25">
      <c r="D9810" s="1"/>
    </row>
    <row r="9811" spans="4:4" x14ac:dyDescent="0.25">
      <c r="D9811" s="1"/>
    </row>
    <row r="9812" spans="4:4" x14ac:dyDescent="0.25">
      <c r="D9812" s="1"/>
    </row>
    <row r="9813" spans="4:4" x14ac:dyDescent="0.25">
      <c r="D9813" s="1"/>
    </row>
    <row r="9814" spans="4:4" x14ac:dyDescent="0.25">
      <c r="D9814" s="1"/>
    </row>
    <row r="9815" spans="4:4" x14ac:dyDescent="0.25">
      <c r="D9815" s="1"/>
    </row>
    <row r="9816" spans="4:4" x14ac:dyDescent="0.25">
      <c r="D9816" s="1"/>
    </row>
    <row r="9817" spans="4:4" x14ac:dyDescent="0.25">
      <c r="D9817" s="1"/>
    </row>
    <row r="9818" spans="4:4" x14ac:dyDescent="0.25">
      <c r="D9818" s="1"/>
    </row>
    <row r="9819" spans="4:4" x14ac:dyDescent="0.25">
      <c r="D9819" s="1"/>
    </row>
    <row r="9820" spans="4:4" x14ac:dyDescent="0.25">
      <c r="D9820" s="1"/>
    </row>
    <row r="9821" spans="4:4" x14ac:dyDescent="0.25">
      <c r="D9821" s="1"/>
    </row>
    <row r="9822" spans="4:4" x14ac:dyDescent="0.25">
      <c r="D9822" s="1"/>
    </row>
    <row r="9823" spans="4:4" x14ac:dyDescent="0.25">
      <c r="D9823" s="1"/>
    </row>
    <row r="9824" spans="4:4" x14ac:dyDescent="0.25">
      <c r="D9824" s="1"/>
    </row>
    <row r="9825" spans="4:4" x14ac:dyDescent="0.25">
      <c r="D9825" s="1"/>
    </row>
    <row r="9826" spans="4:4" x14ac:dyDescent="0.25">
      <c r="D9826" s="1"/>
    </row>
    <row r="9827" spans="4:4" x14ac:dyDescent="0.25">
      <c r="D9827" s="1"/>
    </row>
    <row r="9828" spans="4:4" x14ac:dyDescent="0.25">
      <c r="D9828" s="1"/>
    </row>
    <row r="9829" spans="4:4" x14ac:dyDescent="0.25">
      <c r="D9829" s="1"/>
    </row>
    <row r="9830" spans="4:4" x14ac:dyDescent="0.25">
      <c r="D9830" s="1"/>
    </row>
    <row r="9831" spans="4:4" x14ac:dyDescent="0.25">
      <c r="D9831" s="1"/>
    </row>
    <row r="9832" spans="4:4" x14ac:dyDescent="0.25">
      <c r="D9832" s="1"/>
    </row>
    <row r="9833" spans="4:4" x14ac:dyDescent="0.25">
      <c r="D9833" s="1"/>
    </row>
    <row r="9834" spans="4:4" x14ac:dyDescent="0.25">
      <c r="D9834" s="1"/>
    </row>
    <row r="9835" spans="4:4" x14ac:dyDescent="0.25">
      <c r="D9835" s="1"/>
    </row>
    <row r="9836" spans="4:4" x14ac:dyDescent="0.25">
      <c r="D9836" s="1"/>
    </row>
    <row r="9837" spans="4:4" x14ac:dyDescent="0.25">
      <c r="D9837" s="1"/>
    </row>
    <row r="9838" spans="4:4" x14ac:dyDescent="0.25">
      <c r="D9838" s="1"/>
    </row>
    <row r="9839" spans="4:4" x14ac:dyDescent="0.25">
      <c r="D9839" s="1"/>
    </row>
    <row r="9840" spans="4:4" x14ac:dyDescent="0.25">
      <c r="D9840" s="1"/>
    </row>
    <row r="9841" spans="4:4" x14ac:dyDescent="0.25">
      <c r="D9841" s="1"/>
    </row>
    <row r="9842" spans="4:4" x14ac:dyDescent="0.25">
      <c r="D9842" s="1"/>
    </row>
    <row r="9843" spans="4:4" x14ac:dyDescent="0.25">
      <c r="D9843" s="1"/>
    </row>
    <row r="9844" spans="4:4" x14ac:dyDescent="0.25">
      <c r="D9844" s="1"/>
    </row>
    <row r="9845" spans="4:4" x14ac:dyDescent="0.25">
      <c r="D9845" s="1"/>
    </row>
    <row r="9846" spans="4:4" x14ac:dyDescent="0.25">
      <c r="D9846" s="1"/>
    </row>
    <row r="9847" spans="4:4" x14ac:dyDescent="0.25">
      <c r="D9847" s="1"/>
    </row>
    <row r="9848" spans="4:4" x14ac:dyDescent="0.25">
      <c r="D9848" s="1"/>
    </row>
    <row r="9849" spans="4:4" x14ac:dyDescent="0.25">
      <c r="D9849" s="1"/>
    </row>
    <row r="9850" spans="4:4" x14ac:dyDescent="0.25">
      <c r="D9850" s="1"/>
    </row>
    <row r="9851" spans="4:4" x14ac:dyDescent="0.25">
      <c r="D9851" s="1"/>
    </row>
    <row r="9852" spans="4:4" x14ac:dyDescent="0.25">
      <c r="D9852" s="1"/>
    </row>
    <row r="9853" spans="4:4" x14ac:dyDescent="0.25">
      <c r="D9853" s="1"/>
    </row>
    <row r="9854" spans="4:4" x14ac:dyDescent="0.25">
      <c r="D9854" s="1"/>
    </row>
    <row r="9855" spans="4:4" x14ac:dyDescent="0.25">
      <c r="D9855" s="1"/>
    </row>
    <row r="9856" spans="4:4" x14ac:dyDescent="0.25">
      <c r="D9856" s="1"/>
    </row>
    <row r="9857" spans="4:4" x14ac:dyDescent="0.25">
      <c r="D9857" s="1"/>
    </row>
    <row r="9858" spans="4:4" x14ac:dyDescent="0.25">
      <c r="D9858" s="1"/>
    </row>
    <row r="9859" spans="4:4" x14ac:dyDescent="0.25">
      <c r="D9859" s="1"/>
    </row>
    <row r="9860" spans="4:4" x14ac:dyDescent="0.25">
      <c r="D9860" s="1"/>
    </row>
    <row r="9861" spans="4:4" x14ac:dyDescent="0.25">
      <c r="D9861" s="1"/>
    </row>
    <row r="9862" spans="4:4" x14ac:dyDescent="0.25">
      <c r="D9862" s="1"/>
    </row>
    <row r="9863" spans="4:4" x14ac:dyDescent="0.25">
      <c r="D9863" s="1"/>
    </row>
    <row r="9864" spans="4:4" x14ac:dyDescent="0.25">
      <c r="D9864" s="1"/>
    </row>
    <row r="9865" spans="4:4" x14ac:dyDescent="0.25">
      <c r="D9865" s="1"/>
    </row>
    <row r="9866" spans="4:4" x14ac:dyDescent="0.25">
      <c r="D9866" s="1"/>
    </row>
    <row r="9867" spans="4:4" x14ac:dyDescent="0.25">
      <c r="D9867" s="1"/>
    </row>
    <row r="9868" spans="4:4" x14ac:dyDescent="0.25">
      <c r="D9868" s="1"/>
    </row>
    <row r="9869" spans="4:4" x14ac:dyDescent="0.25">
      <c r="D9869" s="1"/>
    </row>
    <row r="9870" spans="4:4" x14ac:dyDescent="0.25">
      <c r="D9870" s="1"/>
    </row>
    <row r="9871" spans="4:4" x14ac:dyDescent="0.25">
      <c r="D9871" s="1"/>
    </row>
    <row r="9872" spans="4:4" x14ac:dyDescent="0.25">
      <c r="D9872" s="1"/>
    </row>
    <row r="9873" spans="4:4" x14ac:dyDescent="0.25">
      <c r="D9873" s="1"/>
    </row>
    <row r="9874" spans="4:4" x14ac:dyDescent="0.25">
      <c r="D9874" s="1"/>
    </row>
    <row r="9875" spans="4:4" x14ac:dyDescent="0.25">
      <c r="D9875" s="1"/>
    </row>
    <row r="9876" spans="4:4" x14ac:dyDescent="0.25">
      <c r="D9876" s="1"/>
    </row>
    <row r="9877" spans="4:4" x14ac:dyDescent="0.25">
      <c r="D9877" s="1"/>
    </row>
    <row r="9878" spans="4:4" x14ac:dyDescent="0.25">
      <c r="D9878" s="1"/>
    </row>
    <row r="9879" spans="4:4" x14ac:dyDescent="0.25">
      <c r="D9879" s="1"/>
    </row>
    <row r="9880" spans="4:4" x14ac:dyDescent="0.25">
      <c r="D9880" s="1"/>
    </row>
    <row r="9881" spans="4:4" x14ac:dyDescent="0.25">
      <c r="D9881" s="1"/>
    </row>
    <row r="9882" spans="4:4" x14ac:dyDescent="0.25">
      <c r="D9882" s="1"/>
    </row>
    <row r="9883" spans="4:4" x14ac:dyDescent="0.25">
      <c r="D9883" s="1"/>
    </row>
    <row r="9884" spans="4:4" x14ac:dyDescent="0.25">
      <c r="D9884" s="1"/>
    </row>
    <row r="9885" spans="4:4" x14ac:dyDescent="0.25">
      <c r="D9885" s="1"/>
    </row>
    <row r="9886" spans="4:4" x14ac:dyDescent="0.25">
      <c r="D9886" s="1"/>
    </row>
    <row r="9887" spans="4:4" x14ac:dyDescent="0.25">
      <c r="D9887" s="1"/>
    </row>
    <row r="9888" spans="4:4" x14ac:dyDescent="0.25">
      <c r="D9888" s="1"/>
    </row>
    <row r="9889" spans="4:4" x14ac:dyDescent="0.25">
      <c r="D9889" s="1"/>
    </row>
    <row r="9890" spans="4:4" x14ac:dyDescent="0.25">
      <c r="D9890" s="1"/>
    </row>
    <row r="9891" spans="4:4" x14ac:dyDescent="0.25">
      <c r="D9891" s="1"/>
    </row>
    <row r="9892" spans="4:4" x14ac:dyDescent="0.25">
      <c r="D9892" s="1"/>
    </row>
    <row r="9893" spans="4:4" x14ac:dyDescent="0.25">
      <c r="D9893" s="1"/>
    </row>
    <row r="9894" spans="4:4" x14ac:dyDescent="0.25">
      <c r="D9894" s="1"/>
    </row>
    <row r="9895" spans="4:4" x14ac:dyDescent="0.25">
      <c r="D9895" s="1"/>
    </row>
    <row r="9896" spans="4:4" x14ac:dyDescent="0.25">
      <c r="D9896" s="1"/>
    </row>
    <row r="9897" spans="4:4" x14ac:dyDescent="0.25">
      <c r="D9897" s="1"/>
    </row>
    <row r="9898" spans="4:4" x14ac:dyDescent="0.25">
      <c r="D9898" s="1"/>
    </row>
    <row r="9899" spans="4:4" x14ac:dyDescent="0.25">
      <c r="D9899" s="1"/>
    </row>
    <row r="9900" spans="4:4" x14ac:dyDescent="0.25">
      <c r="D9900" s="1"/>
    </row>
    <row r="9901" spans="4:4" x14ac:dyDescent="0.25">
      <c r="D9901" s="1"/>
    </row>
    <row r="9902" spans="4:4" x14ac:dyDescent="0.25">
      <c r="D9902" s="1"/>
    </row>
    <row r="9903" spans="4:4" x14ac:dyDescent="0.25">
      <c r="D9903" s="1"/>
    </row>
    <row r="9904" spans="4:4" x14ac:dyDescent="0.25">
      <c r="D9904" s="1"/>
    </row>
    <row r="9905" spans="4:4" x14ac:dyDescent="0.25">
      <c r="D9905" s="1"/>
    </row>
    <row r="9906" spans="4:4" x14ac:dyDescent="0.25">
      <c r="D9906" s="1"/>
    </row>
    <row r="9907" spans="4:4" x14ac:dyDescent="0.25">
      <c r="D9907" s="1"/>
    </row>
    <row r="9908" spans="4:4" x14ac:dyDescent="0.25">
      <c r="D9908" s="1"/>
    </row>
    <row r="9909" spans="4:4" x14ac:dyDescent="0.25">
      <c r="D9909" s="1"/>
    </row>
    <row r="9910" spans="4:4" x14ac:dyDescent="0.25">
      <c r="D9910" s="1"/>
    </row>
    <row r="9911" spans="4:4" x14ac:dyDescent="0.25">
      <c r="D9911" s="1"/>
    </row>
    <row r="9912" spans="4:4" x14ac:dyDescent="0.25">
      <c r="D9912" s="1"/>
    </row>
    <row r="9913" spans="4:4" x14ac:dyDescent="0.25">
      <c r="D9913" s="1"/>
    </row>
    <row r="9914" spans="4:4" x14ac:dyDescent="0.25">
      <c r="D9914" s="1"/>
    </row>
    <row r="9915" spans="4:4" x14ac:dyDescent="0.25">
      <c r="D9915" s="1"/>
    </row>
    <row r="9916" spans="4:4" x14ac:dyDescent="0.25">
      <c r="D9916" s="1"/>
    </row>
    <row r="9917" spans="4:4" x14ac:dyDescent="0.25">
      <c r="D9917" s="1"/>
    </row>
    <row r="9918" spans="4:4" x14ac:dyDescent="0.25">
      <c r="D9918" s="1"/>
    </row>
    <row r="9919" spans="4:4" x14ac:dyDescent="0.25">
      <c r="D9919" s="1"/>
    </row>
    <row r="9920" spans="4:4" x14ac:dyDescent="0.25">
      <c r="D9920" s="1"/>
    </row>
    <row r="9921" spans="4:4" x14ac:dyDescent="0.25">
      <c r="D9921" s="1"/>
    </row>
    <row r="9922" spans="4:4" x14ac:dyDescent="0.25">
      <c r="D9922" s="1"/>
    </row>
    <row r="9923" spans="4:4" x14ac:dyDescent="0.25">
      <c r="D9923" s="1"/>
    </row>
    <row r="9924" spans="4:4" x14ac:dyDescent="0.25">
      <c r="D9924" s="1"/>
    </row>
    <row r="9925" spans="4:4" x14ac:dyDescent="0.25">
      <c r="D9925" s="1"/>
    </row>
    <row r="9926" spans="4:4" x14ac:dyDescent="0.25">
      <c r="D9926" s="1"/>
    </row>
    <row r="9927" spans="4:4" x14ac:dyDescent="0.25">
      <c r="D9927" s="1"/>
    </row>
    <row r="9928" spans="4:4" x14ac:dyDescent="0.25">
      <c r="D9928" s="1"/>
    </row>
    <row r="9929" spans="4:4" x14ac:dyDescent="0.25">
      <c r="D9929" s="1"/>
    </row>
    <row r="9930" spans="4:4" x14ac:dyDescent="0.25">
      <c r="D9930" s="1"/>
    </row>
    <row r="9931" spans="4:4" x14ac:dyDescent="0.25">
      <c r="D9931" s="1"/>
    </row>
    <row r="9932" spans="4:4" x14ac:dyDescent="0.25">
      <c r="D9932" s="1"/>
    </row>
    <row r="9933" spans="4:4" x14ac:dyDescent="0.25">
      <c r="D9933" s="1"/>
    </row>
    <row r="9934" spans="4:4" x14ac:dyDescent="0.25">
      <c r="D9934" s="1"/>
    </row>
    <row r="9935" spans="4:4" x14ac:dyDescent="0.25">
      <c r="D9935" s="1"/>
    </row>
    <row r="9936" spans="4:4" x14ac:dyDescent="0.25">
      <c r="D9936" s="1"/>
    </row>
    <row r="9937" spans="4:4" x14ac:dyDescent="0.25">
      <c r="D9937" s="1"/>
    </row>
    <row r="9938" spans="4:4" x14ac:dyDescent="0.25">
      <c r="D9938" s="1"/>
    </row>
    <row r="9939" spans="4:4" x14ac:dyDescent="0.25">
      <c r="D9939" s="1"/>
    </row>
    <row r="9940" spans="4:4" x14ac:dyDescent="0.25">
      <c r="D9940" s="1"/>
    </row>
    <row r="9941" spans="4:4" x14ac:dyDescent="0.25">
      <c r="D9941" s="1"/>
    </row>
    <row r="9942" spans="4:4" x14ac:dyDescent="0.25">
      <c r="D9942" s="1"/>
    </row>
    <row r="9943" spans="4:4" x14ac:dyDescent="0.25">
      <c r="D9943" s="1"/>
    </row>
    <row r="9944" spans="4:4" x14ac:dyDescent="0.25">
      <c r="D9944" s="1"/>
    </row>
    <row r="9945" spans="4:4" x14ac:dyDescent="0.25">
      <c r="D9945" s="1"/>
    </row>
    <row r="9946" spans="4:4" x14ac:dyDescent="0.25">
      <c r="D9946" s="1"/>
    </row>
    <row r="9947" spans="4:4" x14ac:dyDescent="0.25">
      <c r="D9947" s="1"/>
    </row>
    <row r="9948" spans="4:4" x14ac:dyDescent="0.25">
      <c r="D9948" s="1"/>
    </row>
    <row r="9949" spans="4:4" x14ac:dyDescent="0.25">
      <c r="D9949" s="1"/>
    </row>
    <row r="9950" spans="4:4" x14ac:dyDescent="0.25">
      <c r="D9950" s="1"/>
    </row>
    <row r="9951" spans="4:4" x14ac:dyDescent="0.25">
      <c r="D9951" s="1"/>
    </row>
    <row r="9952" spans="4:4" x14ac:dyDescent="0.25">
      <c r="D9952" s="1"/>
    </row>
    <row r="9953" spans="4:4" x14ac:dyDescent="0.25">
      <c r="D9953" s="1"/>
    </row>
    <row r="9954" spans="4:4" x14ac:dyDescent="0.25">
      <c r="D9954" s="1"/>
    </row>
    <row r="9955" spans="4:4" x14ac:dyDescent="0.25">
      <c r="D9955" s="1"/>
    </row>
    <row r="9956" spans="4:4" x14ac:dyDescent="0.25">
      <c r="D9956" s="1"/>
    </row>
    <row r="9957" spans="4:4" x14ac:dyDescent="0.25">
      <c r="D9957" s="1"/>
    </row>
    <row r="9958" spans="4:4" x14ac:dyDescent="0.25">
      <c r="D9958" s="1"/>
    </row>
    <row r="9959" spans="4:4" x14ac:dyDescent="0.25">
      <c r="D9959" s="1"/>
    </row>
    <row r="9960" spans="4:4" x14ac:dyDescent="0.25">
      <c r="D9960" s="1"/>
    </row>
    <row r="9961" spans="4:4" x14ac:dyDescent="0.25">
      <c r="D9961" s="1"/>
    </row>
    <row r="9962" spans="4:4" x14ac:dyDescent="0.25">
      <c r="D9962" s="1"/>
    </row>
    <row r="9963" spans="4:4" x14ac:dyDescent="0.25">
      <c r="D9963" s="1"/>
    </row>
    <row r="9964" spans="4:4" x14ac:dyDescent="0.25">
      <c r="D9964" s="1"/>
    </row>
    <row r="9965" spans="4:4" x14ac:dyDescent="0.25">
      <c r="D9965" s="1"/>
    </row>
    <row r="9966" spans="4:4" x14ac:dyDescent="0.25">
      <c r="D9966" s="1"/>
    </row>
    <row r="9967" spans="4:4" x14ac:dyDescent="0.25">
      <c r="D9967" s="1"/>
    </row>
    <row r="9968" spans="4:4" x14ac:dyDescent="0.25">
      <c r="D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  <row r="9973" spans="4:4" x14ac:dyDescent="0.25">
      <c r="D9973" s="1"/>
    </row>
    <row r="9974" spans="4:4" x14ac:dyDescent="0.25">
      <c r="D9974" s="1"/>
    </row>
    <row r="9975" spans="4:4" x14ac:dyDescent="0.25">
      <c r="D9975" s="1"/>
    </row>
    <row r="9976" spans="4:4" x14ac:dyDescent="0.25">
      <c r="D9976" s="1"/>
    </row>
    <row r="9977" spans="4:4" x14ac:dyDescent="0.25">
      <c r="D9977" s="1"/>
    </row>
    <row r="9978" spans="4:4" x14ac:dyDescent="0.25">
      <c r="D9978" s="1"/>
    </row>
    <row r="9979" spans="4:4" x14ac:dyDescent="0.25">
      <c r="D9979" s="1"/>
    </row>
    <row r="9980" spans="4:4" x14ac:dyDescent="0.25">
      <c r="D9980" s="1"/>
    </row>
    <row r="9981" spans="4:4" x14ac:dyDescent="0.25">
      <c r="D9981" s="1"/>
    </row>
    <row r="9982" spans="4:4" x14ac:dyDescent="0.25">
      <c r="D9982" s="1"/>
    </row>
    <row r="9983" spans="4:4" x14ac:dyDescent="0.25">
      <c r="D9983" s="1"/>
    </row>
    <row r="9984" spans="4:4" x14ac:dyDescent="0.25">
      <c r="D9984" s="1"/>
    </row>
    <row r="9985" spans="4:4" x14ac:dyDescent="0.25">
      <c r="D9985" s="1"/>
    </row>
    <row r="9986" spans="4:4" x14ac:dyDescent="0.25">
      <c r="D9986" s="1"/>
    </row>
    <row r="9987" spans="4:4" x14ac:dyDescent="0.25">
      <c r="D9987" s="1"/>
    </row>
    <row r="9988" spans="4:4" x14ac:dyDescent="0.25">
      <c r="D9988" s="1"/>
    </row>
    <row r="9989" spans="4:4" x14ac:dyDescent="0.25">
      <c r="D9989" s="1"/>
    </row>
    <row r="9990" spans="4:4" x14ac:dyDescent="0.25">
      <c r="D9990" s="1"/>
    </row>
    <row r="9991" spans="4:4" x14ac:dyDescent="0.25">
      <c r="D9991" s="1"/>
    </row>
    <row r="9992" spans="4:4" x14ac:dyDescent="0.25">
      <c r="D9992" s="1"/>
    </row>
    <row r="9993" spans="4:4" x14ac:dyDescent="0.25">
      <c r="D9993" s="1"/>
    </row>
    <row r="9994" spans="4:4" x14ac:dyDescent="0.25">
      <c r="D9994" s="1"/>
    </row>
    <row r="9995" spans="4:4" x14ac:dyDescent="0.25">
      <c r="D9995" s="1"/>
    </row>
    <row r="9996" spans="4:4" x14ac:dyDescent="0.25">
      <c r="D9996" s="1"/>
    </row>
    <row r="9997" spans="4:4" x14ac:dyDescent="0.25">
      <c r="D9997" s="1"/>
    </row>
    <row r="9998" spans="4:4" x14ac:dyDescent="0.25">
      <c r="D9998" s="1"/>
    </row>
    <row r="9999" spans="4:4" x14ac:dyDescent="0.25">
      <c r="D9999" s="1"/>
    </row>
    <row r="10000" spans="4:4" x14ac:dyDescent="0.25">
      <c r="D10000" s="1"/>
    </row>
    <row r="10001" spans="4:4" x14ac:dyDescent="0.25">
      <c r="D10001" s="1"/>
    </row>
    <row r="10002" spans="4:4" x14ac:dyDescent="0.25">
      <c r="D10002" s="1"/>
    </row>
    <row r="10003" spans="4:4" x14ac:dyDescent="0.25">
      <c r="D10003" s="1"/>
    </row>
    <row r="10004" spans="4:4" x14ac:dyDescent="0.25">
      <c r="D10004" s="1"/>
    </row>
    <row r="10005" spans="4:4" x14ac:dyDescent="0.25">
      <c r="D10005" s="1"/>
    </row>
    <row r="10006" spans="4:4" x14ac:dyDescent="0.25">
      <c r="D10006" s="1"/>
    </row>
    <row r="10007" spans="4:4" x14ac:dyDescent="0.25">
      <c r="D10007" s="1"/>
    </row>
    <row r="10008" spans="4:4" x14ac:dyDescent="0.25">
      <c r="D10008" s="1"/>
    </row>
    <row r="10009" spans="4:4" x14ac:dyDescent="0.25">
      <c r="D10009" s="1"/>
    </row>
    <row r="10010" spans="4:4" x14ac:dyDescent="0.25">
      <c r="D10010" s="1"/>
    </row>
    <row r="10011" spans="4:4" x14ac:dyDescent="0.25">
      <c r="D10011" s="1"/>
    </row>
    <row r="10012" spans="4:4" x14ac:dyDescent="0.25">
      <c r="D10012" s="1"/>
    </row>
    <row r="10013" spans="4:4" x14ac:dyDescent="0.25">
      <c r="D10013" s="1"/>
    </row>
    <row r="10014" spans="4:4" x14ac:dyDescent="0.25">
      <c r="D10014" s="1"/>
    </row>
    <row r="10015" spans="4:4" x14ac:dyDescent="0.25">
      <c r="D10015" s="1"/>
    </row>
    <row r="10016" spans="4:4" x14ac:dyDescent="0.25">
      <c r="D10016" s="1"/>
    </row>
    <row r="10017" spans="4:4" x14ac:dyDescent="0.25">
      <c r="D10017" s="1"/>
    </row>
    <row r="10018" spans="4:4" x14ac:dyDescent="0.25">
      <c r="D10018" s="1"/>
    </row>
    <row r="10019" spans="4:4" x14ac:dyDescent="0.25">
      <c r="D10019" s="1"/>
    </row>
    <row r="10020" spans="4:4" x14ac:dyDescent="0.25">
      <c r="D10020" s="1"/>
    </row>
    <row r="10021" spans="4:4" x14ac:dyDescent="0.25">
      <c r="D10021" s="1"/>
    </row>
    <row r="10022" spans="4:4" x14ac:dyDescent="0.25">
      <c r="D10022" s="1"/>
    </row>
    <row r="10023" spans="4:4" x14ac:dyDescent="0.25">
      <c r="D10023" s="1"/>
    </row>
    <row r="10024" spans="4:4" x14ac:dyDescent="0.25">
      <c r="D10024" s="1"/>
    </row>
    <row r="10025" spans="4:4" x14ac:dyDescent="0.25">
      <c r="D10025" s="1"/>
    </row>
    <row r="10026" spans="4:4" x14ac:dyDescent="0.25">
      <c r="D10026" s="1"/>
    </row>
    <row r="10027" spans="4:4" x14ac:dyDescent="0.25">
      <c r="D10027" s="1"/>
    </row>
    <row r="10028" spans="4:4" x14ac:dyDescent="0.25">
      <c r="D10028" s="1"/>
    </row>
    <row r="10029" spans="4:4" x14ac:dyDescent="0.25">
      <c r="D10029" s="1"/>
    </row>
    <row r="10030" spans="4:4" x14ac:dyDescent="0.25">
      <c r="D10030" s="1"/>
    </row>
    <row r="10031" spans="4:4" x14ac:dyDescent="0.25">
      <c r="D10031" s="1"/>
    </row>
    <row r="10032" spans="4:4" x14ac:dyDescent="0.25">
      <c r="D10032" s="1"/>
    </row>
    <row r="10033" spans="4:4" x14ac:dyDescent="0.25">
      <c r="D10033" s="1"/>
    </row>
    <row r="10034" spans="4:4" x14ac:dyDescent="0.25">
      <c r="D10034" s="1"/>
    </row>
    <row r="10035" spans="4:4" x14ac:dyDescent="0.25">
      <c r="D10035" s="1"/>
    </row>
    <row r="10036" spans="4:4" x14ac:dyDescent="0.25">
      <c r="D10036" s="1"/>
    </row>
    <row r="10037" spans="4:4" x14ac:dyDescent="0.25">
      <c r="D10037" s="1"/>
    </row>
    <row r="10038" spans="4:4" x14ac:dyDescent="0.25">
      <c r="D10038" s="1"/>
    </row>
    <row r="10039" spans="4:4" x14ac:dyDescent="0.25">
      <c r="D10039" s="1"/>
    </row>
    <row r="10040" spans="4:4" x14ac:dyDescent="0.25">
      <c r="D10040" s="1"/>
    </row>
    <row r="10041" spans="4:4" x14ac:dyDescent="0.25">
      <c r="D10041" s="1"/>
    </row>
    <row r="10042" spans="4:4" x14ac:dyDescent="0.25">
      <c r="D10042" s="1"/>
    </row>
    <row r="10043" spans="4:4" x14ac:dyDescent="0.25">
      <c r="D10043" s="1"/>
    </row>
    <row r="10044" spans="4:4" x14ac:dyDescent="0.25">
      <c r="D10044" s="1"/>
    </row>
    <row r="10045" spans="4:4" x14ac:dyDescent="0.25">
      <c r="D10045" s="1"/>
    </row>
    <row r="10046" spans="4:4" x14ac:dyDescent="0.25">
      <c r="D10046" s="1"/>
    </row>
    <row r="10047" spans="4:4" x14ac:dyDescent="0.25">
      <c r="D10047" s="1"/>
    </row>
    <row r="10048" spans="4:4" x14ac:dyDescent="0.25">
      <c r="D10048" s="1"/>
    </row>
    <row r="10049" spans="4:4" x14ac:dyDescent="0.25">
      <c r="D10049" s="1"/>
    </row>
    <row r="10050" spans="4:4" x14ac:dyDescent="0.25">
      <c r="D10050" s="1"/>
    </row>
    <row r="10051" spans="4:4" x14ac:dyDescent="0.25">
      <c r="D10051" s="1"/>
    </row>
    <row r="10052" spans="4:4" x14ac:dyDescent="0.25">
      <c r="D10052" s="1"/>
    </row>
    <row r="10053" spans="4:4" x14ac:dyDescent="0.25">
      <c r="D10053" s="1"/>
    </row>
    <row r="10054" spans="4:4" x14ac:dyDescent="0.25">
      <c r="D10054" s="1"/>
    </row>
    <row r="10055" spans="4:4" x14ac:dyDescent="0.25">
      <c r="D10055" s="1"/>
    </row>
    <row r="10056" spans="4:4" x14ac:dyDescent="0.25">
      <c r="D10056" s="1"/>
    </row>
    <row r="10057" spans="4:4" x14ac:dyDescent="0.25">
      <c r="D10057" s="1"/>
    </row>
    <row r="10058" spans="4:4" x14ac:dyDescent="0.25">
      <c r="D10058" s="1"/>
    </row>
    <row r="10059" spans="4:4" x14ac:dyDescent="0.25">
      <c r="D10059" s="1"/>
    </row>
    <row r="10060" spans="4:4" x14ac:dyDescent="0.25">
      <c r="D10060" s="1"/>
    </row>
    <row r="10061" spans="4:4" x14ac:dyDescent="0.25">
      <c r="D10061" s="1"/>
    </row>
    <row r="10062" spans="4:4" x14ac:dyDescent="0.25">
      <c r="D10062" s="1"/>
    </row>
    <row r="10063" spans="4:4" x14ac:dyDescent="0.25">
      <c r="D10063" s="1"/>
    </row>
    <row r="10064" spans="4:4" x14ac:dyDescent="0.25">
      <c r="D10064" s="1"/>
    </row>
    <row r="10065" spans="4:4" x14ac:dyDescent="0.25">
      <c r="D10065" s="1"/>
    </row>
    <row r="10066" spans="4:4" x14ac:dyDescent="0.25">
      <c r="D10066" s="1"/>
    </row>
    <row r="10067" spans="4:4" x14ac:dyDescent="0.25">
      <c r="D10067" s="1"/>
    </row>
    <row r="10068" spans="4:4" x14ac:dyDescent="0.25">
      <c r="D10068" s="1"/>
    </row>
    <row r="10069" spans="4:4" x14ac:dyDescent="0.25">
      <c r="D10069" s="1"/>
    </row>
    <row r="10070" spans="4:4" x14ac:dyDescent="0.25">
      <c r="D10070" s="1"/>
    </row>
    <row r="10071" spans="4:4" x14ac:dyDescent="0.25">
      <c r="D10071" s="1"/>
    </row>
    <row r="10072" spans="4:4" x14ac:dyDescent="0.25">
      <c r="D10072" s="1"/>
    </row>
    <row r="10073" spans="4:4" x14ac:dyDescent="0.25">
      <c r="D10073" s="1"/>
    </row>
    <row r="10074" spans="4:4" x14ac:dyDescent="0.25">
      <c r="D10074" s="1"/>
    </row>
    <row r="10075" spans="4:4" x14ac:dyDescent="0.25">
      <c r="D10075" s="1"/>
    </row>
    <row r="10076" spans="4:4" x14ac:dyDescent="0.25">
      <c r="D10076" s="1"/>
    </row>
    <row r="10077" spans="4:4" x14ac:dyDescent="0.25">
      <c r="D10077" s="1"/>
    </row>
    <row r="10078" spans="4:4" x14ac:dyDescent="0.25">
      <c r="D10078" s="1"/>
    </row>
    <row r="10079" spans="4:4" x14ac:dyDescent="0.25">
      <c r="D10079" s="1"/>
    </row>
    <row r="10080" spans="4:4" x14ac:dyDescent="0.25">
      <c r="D10080" s="1"/>
    </row>
    <row r="10081" spans="4:4" x14ac:dyDescent="0.25">
      <c r="D10081" s="1"/>
    </row>
    <row r="10082" spans="4:4" x14ac:dyDescent="0.25">
      <c r="D10082" s="1"/>
    </row>
    <row r="10083" spans="4:4" x14ac:dyDescent="0.25">
      <c r="D10083" s="1"/>
    </row>
    <row r="10084" spans="4:4" x14ac:dyDescent="0.25">
      <c r="D10084" s="1"/>
    </row>
    <row r="10085" spans="4:4" x14ac:dyDescent="0.25">
      <c r="D10085" s="1"/>
    </row>
    <row r="10086" spans="4:4" x14ac:dyDescent="0.25">
      <c r="D10086" s="1"/>
    </row>
    <row r="10087" spans="4:4" x14ac:dyDescent="0.25">
      <c r="D10087" s="1"/>
    </row>
    <row r="10088" spans="4:4" x14ac:dyDescent="0.25">
      <c r="D10088" s="1"/>
    </row>
    <row r="10089" spans="4:4" x14ac:dyDescent="0.25">
      <c r="D10089" s="1"/>
    </row>
    <row r="10090" spans="4:4" x14ac:dyDescent="0.25">
      <c r="D10090" s="1"/>
    </row>
    <row r="10091" spans="4:4" x14ac:dyDescent="0.25">
      <c r="D10091" s="1"/>
    </row>
    <row r="10092" spans="4:4" x14ac:dyDescent="0.25">
      <c r="D10092" s="1"/>
    </row>
    <row r="10093" spans="4:4" x14ac:dyDescent="0.25">
      <c r="D10093" s="1"/>
    </row>
    <row r="10094" spans="4:4" x14ac:dyDescent="0.25">
      <c r="D10094" s="1"/>
    </row>
    <row r="10095" spans="4:4" x14ac:dyDescent="0.25">
      <c r="D10095" s="1"/>
    </row>
    <row r="10096" spans="4:4" x14ac:dyDescent="0.25">
      <c r="D10096" s="1"/>
    </row>
    <row r="10097" spans="4:4" x14ac:dyDescent="0.25">
      <c r="D10097" s="1"/>
    </row>
    <row r="10098" spans="4:4" x14ac:dyDescent="0.25">
      <c r="D10098" s="1"/>
    </row>
    <row r="10099" spans="4:4" x14ac:dyDescent="0.25">
      <c r="D10099" s="1"/>
    </row>
    <row r="10100" spans="4:4" x14ac:dyDescent="0.25">
      <c r="D10100" s="1"/>
    </row>
    <row r="10101" spans="4:4" x14ac:dyDescent="0.25">
      <c r="D10101" s="1"/>
    </row>
    <row r="10102" spans="4:4" x14ac:dyDescent="0.25">
      <c r="D10102" s="1"/>
    </row>
    <row r="10103" spans="4:4" x14ac:dyDescent="0.25">
      <c r="D10103" s="1"/>
    </row>
    <row r="10104" spans="4:4" x14ac:dyDescent="0.25">
      <c r="D10104" s="1"/>
    </row>
    <row r="10105" spans="4:4" x14ac:dyDescent="0.25">
      <c r="D10105" s="1"/>
    </row>
    <row r="10106" spans="4:4" x14ac:dyDescent="0.25">
      <c r="D10106" s="1"/>
    </row>
    <row r="10107" spans="4:4" x14ac:dyDescent="0.25">
      <c r="D10107" s="1"/>
    </row>
    <row r="10108" spans="4:4" x14ac:dyDescent="0.25">
      <c r="D10108" s="1"/>
    </row>
    <row r="10109" spans="4:4" x14ac:dyDescent="0.25">
      <c r="D10109" s="1"/>
    </row>
    <row r="10110" spans="4:4" x14ac:dyDescent="0.25">
      <c r="D10110" s="1"/>
    </row>
    <row r="10111" spans="4:4" x14ac:dyDescent="0.25">
      <c r="D10111" s="1"/>
    </row>
    <row r="10112" spans="4:4" x14ac:dyDescent="0.25">
      <c r="D10112" s="1"/>
    </row>
    <row r="10113" spans="4:4" x14ac:dyDescent="0.25">
      <c r="D10113" s="1"/>
    </row>
    <row r="10114" spans="4:4" x14ac:dyDescent="0.25">
      <c r="D10114" s="1"/>
    </row>
    <row r="10115" spans="4:4" x14ac:dyDescent="0.25">
      <c r="D10115" s="1"/>
    </row>
    <row r="10116" spans="4:4" x14ac:dyDescent="0.25">
      <c r="D10116" s="1"/>
    </row>
    <row r="10117" spans="4:4" x14ac:dyDescent="0.25">
      <c r="D10117" s="1"/>
    </row>
    <row r="10118" spans="4:4" x14ac:dyDescent="0.25">
      <c r="D10118" s="1"/>
    </row>
    <row r="10119" spans="4:4" x14ac:dyDescent="0.25">
      <c r="D10119" s="1"/>
    </row>
    <row r="10120" spans="4:4" x14ac:dyDescent="0.25">
      <c r="D10120" s="1"/>
    </row>
    <row r="10121" spans="4:4" x14ac:dyDescent="0.25">
      <c r="D10121" s="1"/>
    </row>
    <row r="10122" spans="4:4" x14ac:dyDescent="0.25">
      <c r="D10122" s="1"/>
    </row>
    <row r="10123" spans="4:4" x14ac:dyDescent="0.25">
      <c r="D10123" s="1"/>
    </row>
    <row r="10124" spans="4:4" x14ac:dyDescent="0.25">
      <c r="D10124" s="1"/>
    </row>
    <row r="10125" spans="4:4" x14ac:dyDescent="0.25">
      <c r="D10125" s="1"/>
    </row>
    <row r="10126" spans="4:4" x14ac:dyDescent="0.25">
      <c r="D10126" s="1"/>
    </row>
    <row r="10127" spans="4:4" x14ac:dyDescent="0.25">
      <c r="D10127" s="1"/>
    </row>
    <row r="10128" spans="4:4" x14ac:dyDescent="0.25">
      <c r="D10128" s="1"/>
    </row>
    <row r="10129" spans="4:4" x14ac:dyDescent="0.25">
      <c r="D10129" s="1"/>
    </row>
    <row r="10130" spans="4:4" x14ac:dyDescent="0.25">
      <c r="D10130" s="1"/>
    </row>
    <row r="10131" spans="4:4" x14ac:dyDescent="0.25">
      <c r="D10131" s="1"/>
    </row>
    <row r="10132" spans="4:4" x14ac:dyDescent="0.25">
      <c r="D10132" s="1"/>
    </row>
    <row r="10133" spans="4:4" x14ac:dyDescent="0.25">
      <c r="D10133" s="1"/>
    </row>
    <row r="10134" spans="4:4" x14ac:dyDescent="0.25">
      <c r="D10134" s="1"/>
    </row>
    <row r="10135" spans="4:4" x14ac:dyDescent="0.25">
      <c r="D10135" s="1"/>
    </row>
    <row r="10136" spans="4:4" x14ac:dyDescent="0.25">
      <c r="D10136" s="1"/>
    </row>
    <row r="10137" spans="4:4" x14ac:dyDescent="0.25">
      <c r="D10137" s="1"/>
    </row>
    <row r="10138" spans="4:4" x14ac:dyDescent="0.25">
      <c r="D10138" s="1"/>
    </row>
    <row r="10139" spans="4:4" x14ac:dyDescent="0.25">
      <c r="D10139" s="1"/>
    </row>
    <row r="10140" spans="4:4" x14ac:dyDescent="0.25">
      <c r="D10140" s="1"/>
    </row>
    <row r="10141" spans="4:4" x14ac:dyDescent="0.25">
      <c r="D10141" s="1"/>
    </row>
    <row r="10142" spans="4:4" x14ac:dyDescent="0.25">
      <c r="D10142" s="1"/>
    </row>
    <row r="10143" spans="4:4" x14ac:dyDescent="0.25">
      <c r="D10143" s="1"/>
    </row>
    <row r="10144" spans="4:4" x14ac:dyDescent="0.25">
      <c r="D10144" s="1"/>
    </row>
    <row r="10145" spans="4:4" x14ac:dyDescent="0.25">
      <c r="D10145" s="1"/>
    </row>
    <row r="10146" spans="4:4" x14ac:dyDescent="0.25">
      <c r="D10146" s="1"/>
    </row>
    <row r="10147" spans="4:4" x14ac:dyDescent="0.25">
      <c r="D10147" s="1"/>
    </row>
    <row r="10148" spans="4:4" x14ac:dyDescent="0.25">
      <c r="D10148" s="1"/>
    </row>
    <row r="10149" spans="4:4" x14ac:dyDescent="0.25">
      <c r="D10149" s="1"/>
    </row>
    <row r="10150" spans="4:4" x14ac:dyDescent="0.25">
      <c r="D10150" s="1"/>
    </row>
    <row r="10151" spans="4:4" x14ac:dyDescent="0.25">
      <c r="D10151" s="1"/>
    </row>
    <row r="10152" spans="4:4" x14ac:dyDescent="0.25">
      <c r="D10152" s="1"/>
    </row>
    <row r="10153" spans="4:4" x14ac:dyDescent="0.25">
      <c r="D10153" s="1"/>
    </row>
    <row r="10154" spans="4:4" x14ac:dyDescent="0.25">
      <c r="D10154" s="1"/>
    </row>
    <row r="10155" spans="4:4" x14ac:dyDescent="0.25">
      <c r="D10155" s="1"/>
    </row>
    <row r="10156" spans="4:4" x14ac:dyDescent="0.25">
      <c r="D10156" s="1"/>
    </row>
    <row r="10157" spans="4:4" x14ac:dyDescent="0.25">
      <c r="D10157" s="1"/>
    </row>
    <row r="10158" spans="4:4" x14ac:dyDescent="0.25">
      <c r="D10158" s="1"/>
    </row>
    <row r="10159" spans="4:4" x14ac:dyDescent="0.25">
      <c r="D10159" s="1"/>
    </row>
    <row r="10160" spans="4:4" x14ac:dyDescent="0.25">
      <c r="D10160" s="1"/>
    </row>
    <row r="10161" spans="4:4" x14ac:dyDescent="0.25">
      <c r="D10161" s="1"/>
    </row>
    <row r="10162" spans="4:4" x14ac:dyDescent="0.25">
      <c r="D10162" s="1"/>
    </row>
    <row r="10163" spans="4:4" x14ac:dyDescent="0.25">
      <c r="D10163" s="1"/>
    </row>
    <row r="10164" spans="4:4" x14ac:dyDescent="0.25">
      <c r="D10164" s="1"/>
    </row>
    <row r="10165" spans="4:4" x14ac:dyDescent="0.25">
      <c r="D10165" s="1"/>
    </row>
    <row r="10166" spans="4:4" x14ac:dyDescent="0.25">
      <c r="D10166" s="1"/>
    </row>
    <row r="10167" spans="4:4" x14ac:dyDescent="0.25">
      <c r="D10167" s="1"/>
    </row>
    <row r="10168" spans="4:4" x14ac:dyDescent="0.25">
      <c r="D10168" s="1"/>
    </row>
    <row r="10169" spans="4:4" x14ac:dyDescent="0.25">
      <c r="D10169" s="1"/>
    </row>
    <row r="10170" spans="4:4" x14ac:dyDescent="0.25">
      <c r="D10170" s="1"/>
    </row>
    <row r="10171" spans="4:4" x14ac:dyDescent="0.25">
      <c r="D10171" s="1"/>
    </row>
    <row r="10172" spans="4:4" x14ac:dyDescent="0.25">
      <c r="D10172" s="1"/>
    </row>
    <row r="10173" spans="4:4" x14ac:dyDescent="0.25">
      <c r="D10173" s="1"/>
    </row>
    <row r="10174" spans="4:4" x14ac:dyDescent="0.25">
      <c r="D10174" s="1"/>
    </row>
    <row r="10175" spans="4:4" x14ac:dyDescent="0.25">
      <c r="D10175" s="1"/>
    </row>
    <row r="10176" spans="4:4" x14ac:dyDescent="0.25">
      <c r="D10176" s="1"/>
    </row>
    <row r="10177" spans="4:4" x14ac:dyDescent="0.25">
      <c r="D10177" s="1"/>
    </row>
    <row r="10178" spans="4:4" x14ac:dyDescent="0.25">
      <c r="D10178" s="1"/>
    </row>
    <row r="10179" spans="4:4" x14ac:dyDescent="0.25">
      <c r="D10179" s="1"/>
    </row>
    <row r="10180" spans="4:4" x14ac:dyDescent="0.25">
      <c r="D10180" s="1"/>
    </row>
    <row r="10181" spans="4:4" x14ac:dyDescent="0.25">
      <c r="D10181" s="1"/>
    </row>
    <row r="10182" spans="4:4" x14ac:dyDescent="0.25">
      <c r="D10182" s="1"/>
    </row>
    <row r="10183" spans="4:4" x14ac:dyDescent="0.25">
      <c r="D10183" s="1"/>
    </row>
    <row r="10184" spans="4:4" x14ac:dyDescent="0.25">
      <c r="D10184" s="1"/>
    </row>
    <row r="10185" spans="4:4" x14ac:dyDescent="0.25">
      <c r="D10185" s="1"/>
    </row>
    <row r="10186" spans="4:4" x14ac:dyDescent="0.25">
      <c r="D10186" s="1"/>
    </row>
    <row r="10187" spans="4:4" x14ac:dyDescent="0.25">
      <c r="D10187" s="1"/>
    </row>
    <row r="10188" spans="4:4" x14ac:dyDescent="0.25">
      <c r="D10188" s="1"/>
    </row>
    <row r="10189" spans="4:4" x14ac:dyDescent="0.25">
      <c r="D10189" s="1"/>
    </row>
    <row r="10190" spans="4:4" x14ac:dyDescent="0.25">
      <c r="D10190" s="1"/>
    </row>
    <row r="10191" spans="4:4" x14ac:dyDescent="0.25">
      <c r="D10191" s="1"/>
    </row>
    <row r="10192" spans="4:4" x14ac:dyDescent="0.25">
      <c r="D10192" s="1"/>
    </row>
    <row r="10193" spans="4:4" x14ac:dyDescent="0.25">
      <c r="D10193" s="1"/>
    </row>
    <row r="10194" spans="4:4" x14ac:dyDescent="0.25">
      <c r="D10194" s="1"/>
    </row>
    <row r="10195" spans="4:4" x14ac:dyDescent="0.25">
      <c r="D10195" s="1"/>
    </row>
    <row r="10196" spans="4:4" x14ac:dyDescent="0.25">
      <c r="D10196" s="1"/>
    </row>
    <row r="10197" spans="4:4" x14ac:dyDescent="0.25">
      <c r="D10197" s="1"/>
    </row>
    <row r="10198" spans="4:4" x14ac:dyDescent="0.25">
      <c r="D10198" s="1"/>
    </row>
    <row r="10199" spans="4:4" x14ac:dyDescent="0.25">
      <c r="D10199" s="1"/>
    </row>
    <row r="10200" spans="4:4" x14ac:dyDescent="0.25">
      <c r="D10200" s="1"/>
    </row>
    <row r="10201" spans="4:4" x14ac:dyDescent="0.25">
      <c r="D10201" s="1"/>
    </row>
    <row r="10202" spans="4:4" x14ac:dyDescent="0.25">
      <c r="D10202" s="1"/>
    </row>
    <row r="10203" spans="4:4" x14ac:dyDescent="0.25">
      <c r="D10203" s="1"/>
    </row>
    <row r="10204" spans="4:4" x14ac:dyDescent="0.25">
      <c r="D10204" s="1"/>
    </row>
    <row r="10205" spans="4:4" x14ac:dyDescent="0.25">
      <c r="D10205" s="1"/>
    </row>
    <row r="10206" spans="4:4" x14ac:dyDescent="0.25">
      <c r="D10206" s="1"/>
    </row>
    <row r="10207" spans="4:4" x14ac:dyDescent="0.25">
      <c r="D10207" s="1"/>
    </row>
    <row r="10208" spans="4:4" x14ac:dyDescent="0.25">
      <c r="D10208" s="1"/>
    </row>
    <row r="10209" spans="4:4" x14ac:dyDescent="0.25">
      <c r="D10209" s="1"/>
    </row>
    <row r="10210" spans="4:4" x14ac:dyDescent="0.25">
      <c r="D10210" s="1"/>
    </row>
    <row r="10211" spans="4:4" x14ac:dyDescent="0.25">
      <c r="D10211" s="1"/>
    </row>
    <row r="10212" spans="4:4" x14ac:dyDescent="0.25">
      <c r="D10212" s="1"/>
    </row>
    <row r="10213" spans="4:4" x14ac:dyDescent="0.25">
      <c r="D10213" s="1"/>
    </row>
    <row r="10214" spans="4:4" x14ac:dyDescent="0.25">
      <c r="D10214" s="1"/>
    </row>
    <row r="10215" spans="4:4" x14ac:dyDescent="0.25">
      <c r="D10215" s="1"/>
    </row>
    <row r="10216" spans="4:4" x14ac:dyDescent="0.25">
      <c r="D10216" s="1"/>
    </row>
    <row r="10217" spans="4:4" x14ac:dyDescent="0.25">
      <c r="D10217" s="1"/>
    </row>
    <row r="10218" spans="4:4" x14ac:dyDescent="0.25">
      <c r="D10218" s="1"/>
    </row>
    <row r="10219" spans="4:4" x14ac:dyDescent="0.25">
      <c r="D10219" s="1"/>
    </row>
    <row r="10220" spans="4:4" x14ac:dyDescent="0.25">
      <c r="D10220" s="1"/>
    </row>
    <row r="10221" spans="4:4" x14ac:dyDescent="0.25">
      <c r="D10221" s="1"/>
    </row>
    <row r="10222" spans="4:4" x14ac:dyDescent="0.25">
      <c r="D10222" s="1"/>
    </row>
    <row r="10223" spans="4:4" x14ac:dyDescent="0.25">
      <c r="D10223" s="1"/>
    </row>
    <row r="10224" spans="4:4" x14ac:dyDescent="0.25">
      <c r="D10224" s="1"/>
    </row>
    <row r="10225" spans="4:4" x14ac:dyDescent="0.25">
      <c r="D10225" s="1"/>
    </row>
    <row r="10226" spans="4:4" x14ac:dyDescent="0.25">
      <c r="D10226" s="1"/>
    </row>
    <row r="10227" spans="4:4" x14ac:dyDescent="0.25">
      <c r="D10227" s="1"/>
    </row>
    <row r="10228" spans="4:4" x14ac:dyDescent="0.25">
      <c r="D10228" s="1"/>
    </row>
    <row r="10229" spans="4:4" x14ac:dyDescent="0.25">
      <c r="D10229" s="1"/>
    </row>
    <row r="10230" spans="4:4" x14ac:dyDescent="0.25">
      <c r="D10230" s="1"/>
    </row>
    <row r="10231" spans="4:4" x14ac:dyDescent="0.25">
      <c r="D10231" s="1"/>
    </row>
    <row r="10232" spans="4:4" x14ac:dyDescent="0.25">
      <c r="D10232" s="1"/>
    </row>
    <row r="10233" spans="4:4" x14ac:dyDescent="0.25">
      <c r="D10233" s="1"/>
    </row>
    <row r="10234" spans="4:4" x14ac:dyDescent="0.25">
      <c r="D10234" s="1"/>
    </row>
    <row r="10235" spans="4:4" x14ac:dyDescent="0.25">
      <c r="D10235" s="1"/>
    </row>
    <row r="10236" spans="4:4" x14ac:dyDescent="0.25">
      <c r="D10236" s="1"/>
    </row>
    <row r="10237" spans="4:4" x14ac:dyDescent="0.25">
      <c r="D10237" s="1"/>
    </row>
    <row r="10238" spans="4:4" x14ac:dyDescent="0.25">
      <c r="D10238" s="1"/>
    </row>
    <row r="10239" spans="4:4" x14ac:dyDescent="0.25">
      <c r="D10239" s="1"/>
    </row>
    <row r="10240" spans="4:4" x14ac:dyDescent="0.25">
      <c r="D10240" s="1"/>
    </row>
    <row r="10241" spans="4:4" x14ac:dyDescent="0.25">
      <c r="D10241" s="1"/>
    </row>
    <row r="10242" spans="4:4" x14ac:dyDescent="0.25">
      <c r="D10242" s="1"/>
    </row>
    <row r="10243" spans="4:4" x14ac:dyDescent="0.25">
      <c r="D10243" s="1"/>
    </row>
    <row r="10244" spans="4:4" x14ac:dyDescent="0.25">
      <c r="D10244" s="1"/>
    </row>
    <row r="10245" spans="4:4" x14ac:dyDescent="0.25">
      <c r="D10245" s="1"/>
    </row>
    <row r="10246" spans="4:4" x14ac:dyDescent="0.25">
      <c r="D10246" s="1"/>
    </row>
    <row r="10247" spans="4:4" x14ac:dyDescent="0.25">
      <c r="D10247" s="1"/>
    </row>
    <row r="10248" spans="4:4" x14ac:dyDescent="0.25">
      <c r="D10248" s="1"/>
    </row>
    <row r="10249" spans="4:4" x14ac:dyDescent="0.25">
      <c r="D10249" s="1"/>
    </row>
    <row r="10250" spans="4:4" x14ac:dyDescent="0.25">
      <c r="D10250" s="1"/>
    </row>
    <row r="10251" spans="4:4" x14ac:dyDescent="0.25">
      <c r="D10251" s="1"/>
    </row>
    <row r="10252" spans="4:4" x14ac:dyDescent="0.25">
      <c r="D10252" s="1"/>
    </row>
    <row r="10253" spans="4:4" x14ac:dyDescent="0.25">
      <c r="D10253" s="1"/>
    </row>
    <row r="10254" spans="4:4" x14ac:dyDescent="0.25">
      <c r="D10254" s="1"/>
    </row>
    <row r="10255" spans="4:4" x14ac:dyDescent="0.25">
      <c r="D10255" s="1"/>
    </row>
    <row r="10256" spans="4:4" x14ac:dyDescent="0.25">
      <c r="D10256" s="1"/>
    </row>
    <row r="10257" spans="4:4" x14ac:dyDescent="0.25">
      <c r="D10257" s="1"/>
    </row>
    <row r="10258" spans="4:4" x14ac:dyDescent="0.25">
      <c r="D10258" s="1"/>
    </row>
    <row r="10259" spans="4:4" x14ac:dyDescent="0.25">
      <c r="D10259" s="1"/>
    </row>
    <row r="10260" spans="4:4" x14ac:dyDescent="0.25">
      <c r="D10260" s="1"/>
    </row>
    <row r="10261" spans="4:4" x14ac:dyDescent="0.25">
      <c r="D10261" s="1"/>
    </row>
    <row r="10262" spans="4:4" x14ac:dyDescent="0.25">
      <c r="D10262" s="1"/>
    </row>
    <row r="10263" spans="4:4" x14ac:dyDescent="0.25">
      <c r="D10263" s="1"/>
    </row>
    <row r="10264" spans="4:4" x14ac:dyDescent="0.25">
      <c r="D10264" s="1"/>
    </row>
    <row r="10265" spans="4:4" x14ac:dyDescent="0.25">
      <c r="D10265" s="1"/>
    </row>
    <row r="10266" spans="4:4" x14ac:dyDescent="0.25">
      <c r="D10266" s="1"/>
    </row>
    <row r="10267" spans="4:4" x14ac:dyDescent="0.25">
      <c r="D10267" s="1"/>
    </row>
    <row r="10268" spans="4:4" x14ac:dyDescent="0.25">
      <c r="D10268" s="1"/>
    </row>
    <row r="10269" spans="4:4" x14ac:dyDescent="0.25">
      <c r="D10269" s="1"/>
    </row>
    <row r="10270" spans="4:4" x14ac:dyDescent="0.25">
      <c r="D10270" s="1"/>
    </row>
    <row r="10271" spans="4:4" x14ac:dyDescent="0.25">
      <c r="D10271" s="1"/>
    </row>
    <row r="10272" spans="4:4" x14ac:dyDescent="0.25">
      <c r="D10272" s="1"/>
    </row>
    <row r="10273" spans="4:4" x14ac:dyDescent="0.25">
      <c r="D10273" s="1"/>
    </row>
    <row r="10274" spans="4:4" x14ac:dyDescent="0.25">
      <c r="D10274" s="1"/>
    </row>
    <row r="10275" spans="4:4" x14ac:dyDescent="0.25">
      <c r="D10275" s="1"/>
    </row>
    <row r="10276" spans="4:4" x14ac:dyDescent="0.25">
      <c r="D10276" s="1"/>
    </row>
    <row r="10277" spans="4:4" x14ac:dyDescent="0.25">
      <c r="D10277" s="1"/>
    </row>
    <row r="10278" spans="4:4" x14ac:dyDescent="0.25">
      <c r="D10278" s="1"/>
    </row>
    <row r="10279" spans="4:4" x14ac:dyDescent="0.25">
      <c r="D10279" s="1"/>
    </row>
    <row r="10280" spans="4:4" x14ac:dyDescent="0.25">
      <c r="D10280" s="1"/>
    </row>
    <row r="10281" spans="4:4" x14ac:dyDescent="0.25">
      <c r="D10281" s="1"/>
    </row>
    <row r="10282" spans="4:4" x14ac:dyDescent="0.25">
      <c r="D10282" s="1"/>
    </row>
    <row r="10283" spans="4:4" x14ac:dyDescent="0.25">
      <c r="D10283" s="1"/>
    </row>
    <row r="10284" spans="4:4" x14ac:dyDescent="0.25">
      <c r="D10284" s="1"/>
    </row>
    <row r="10285" spans="4:4" x14ac:dyDescent="0.25">
      <c r="D10285" s="1"/>
    </row>
    <row r="10286" spans="4:4" x14ac:dyDescent="0.25">
      <c r="D10286" s="1"/>
    </row>
    <row r="10287" spans="4:4" x14ac:dyDescent="0.25">
      <c r="D10287" s="1"/>
    </row>
    <row r="10288" spans="4:4" x14ac:dyDescent="0.25">
      <c r="D10288" s="1"/>
    </row>
    <row r="10289" spans="4:4" x14ac:dyDescent="0.25">
      <c r="D10289" s="1"/>
    </row>
    <row r="10290" spans="4:4" x14ac:dyDescent="0.25">
      <c r="D10290" s="1"/>
    </row>
    <row r="10291" spans="4:4" x14ac:dyDescent="0.25">
      <c r="D10291" s="1"/>
    </row>
    <row r="10292" spans="4:4" x14ac:dyDescent="0.25">
      <c r="D10292" s="1"/>
    </row>
    <row r="10293" spans="4:4" x14ac:dyDescent="0.25">
      <c r="D10293" s="1"/>
    </row>
    <row r="10294" spans="4:4" x14ac:dyDescent="0.25">
      <c r="D10294" s="1"/>
    </row>
    <row r="10295" spans="4:4" x14ac:dyDescent="0.25">
      <c r="D10295" s="1"/>
    </row>
    <row r="10296" spans="4:4" x14ac:dyDescent="0.25">
      <c r="D10296" s="1"/>
    </row>
    <row r="10297" spans="4:4" x14ac:dyDescent="0.25">
      <c r="D10297" s="1"/>
    </row>
    <row r="10298" spans="4:4" x14ac:dyDescent="0.25">
      <c r="D10298" s="1"/>
    </row>
    <row r="10299" spans="4:4" x14ac:dyDescent="0.25">
      <c r="D10299" s="1"/>
    </row>
    <row r="10300" spans="4:4" x14ac:dyDescent="0.25">
      <c r="D10300" s="1"/>
    </row>
    <row r="10301" spans="4:4" x14ac:dyDescent="0.25">
      <c r="D10301" s="1"/>
    </row>
    <row r="10302" spans="4:4" x14ac:dyDescent="0.25">
      <c r="D10302" s="1"/>
    </row>
    <row r="10303" spans="4:4" x14ac:dyDescent="0.25">
      <c r="D10303" s="1"/>
    </row>
    <row r="10304" spans="4:4" x14ac:dyDescent="0.25">
      <c r="D10304" s="1"/>
    </row>
    <row r="10305" spans="4:4" x14ac:dyDescent="0.25">
      <c r="D10305" s="1"/>
    </row>
    <row r="10306" spans="4:4" x14ac:dyDescent="0.25">
      <c r="D10306" s="1"/>
    </row>
    <row r="10307" spans="4:4" x14ac:dyDescent="0.25">
      <c r="D10307" s="1"/>
    </row>
    <row r="10308" spans="4:4" x14ac:dyDescent="0.25">
      <c r="D10308" s="1"/>
    </row>
    <row r="10309" spans="4:4" x14ac:dyDescent="0.25">
      <c r="D10309" s="1"/>
    </row>
    <row r="10310" spans="4:4" x14ac:dyDescent="0.25">
      <c r="D10310" s="1"/>
    </row>
    <row r="10311" spans="4:4" x14ac:dyDescent="0.25">
      <c r="D10311" s="1"/>
    </row>
    <row r="10312" spans="4:4" x14ac:dyDescent="0.25">
      <c r="D10312" s="1"/>
    </row>
    <row r="10313" spans="4:4" x14ac:dyDescent="0.25">
      <c r="D10313" s="1"/>
    </row>
    <row r="10314" spans="4:4" x14ac:dyDescent="0.25">
      <c r="D10314" s="1"/>
    </row>
    <row r="10315" spans="4:4" x14ac:dyDescent="0.25">
      <c r="D10315" s="1"/>
    </row>
    <row r="10316" spans="4:4" x14ac:dyDescent="0.25">
      <c r="D10316" s="1"/>
    </row>
    <row r="10317" spans="4:4" x14ac:dyDescent="0.25">
      <c r="D10317" s="1"/>
    </row>
    <row r="10318" spans="4:4" x14ac:dyDescent="0.25">
      <c r="D10318" s="1"/>
    </row>
    <row r="10319" spans="4:4" x14ac:dyDescent="0.25">
      <c r="D10319" s="1"/>
    </row>
    <row r="10320" spans="4:4" x14ac:dyDescent="0.25">
      <c r="D10320" s="1"/>
    </row>
    <row r="10321" spans="4:4" x14ac:dyDescent="0.25">
      <c r="D10321" s="1"/>
    </row>
    <row r="10322" spans="4:4" x14ac:dyDescent="0.25">
      <c r="D10322" s="1"/>
    </row>
    <row r="10323" spans="4:4" x14ac:dyDescent="0.25">
      <c r="D10323" s="1"/>
    </row>
    <row r="10324" spans="4:4" x14ac:dyDescent="0.25">
      <c r="D10324" s="1"/>
    </row>
    <row r="10325" spans="4:4" x14ac:dyDescent="0.25">
      <c r="D10325" s="1"/>
    </row>
    <row r="10326" spans="4:4" x14ac:dyDescent="0.25">
      <c r="D10326" s="1"/>
    </row>
    <row r="10327" spans="4:4" x14ac:dyDescent="0.25">
      <c r="D10327" s="1"/>
    </row>
    <row r="10328" spans="4:4" x14ac:dyDescent="0.25">
      <c r="D10328" s="1"/>
    </row>
    <row r="10329" spans="4:4" x14ac:dyDescent="0.25">
      <c r="D10329" s="1"/>
    </row>
    <row r="10330" spans="4:4" x14ac:dyDescent="0.25">
      <c r="D10330" s="1"/>
    </row>
    <row r="10331" spans="4:4" x14ac:dyDescent="0.25">
      <c r="D10331" s="1"/>
    </row>
    <row r="10332" spans="4:4" x14ac:dyDescent="0.25">
      <c r="D10332" s="1"/>
    </row>
    <row r="10333" spans="4:4" x14ac:dyDescent="0.25">
      <c r="D10333" s="1"/>
    </row>
    <row r="10334" spans="4:4" x14ac:dyDescent="0.25">
      <c r="D10334" s="1"/>
    </row>
    <row r="10335" spans="4:4" x14ac:dyDescent="0.25">
      <c r="D10335" s="1"/>
    </row>
    <row r="10336" spans="4:4" x14ac:dyDescent="0.25">
      <c r="D10336" s="1"/>
    </row>
    <row r="10337" spans="4:4" x14ac:dyDescent="0.25">
      <c r="D10337" s="1"/>
    </row>
    <row r="10338" spans="4:4" x14ac:dyDescent="0.25">
      <c r="D10338" s="1"/>
    </row>
    <row r="10339" spans="4:4" x14ac:dyDescent="0.25">
      <c r="D10339" s="1"/>
    </row>
    <row r="10340" spans="4:4" x14ac:dyDescent="0.25">
      <c r="D10340" s="1"/>
    </row>
    <row r="10341" spans="4:4" x14ac:dyDescent="0.25">
      <c r="D10341" s="1"/>
    </row>
    <row r="10342" spans="4:4" x14ac:dyDescent="0.25">
      <c r="D10342" s="1"/>
    </row>
    <row r="10343" spans="4:4" x14ac:dyDescent="0.25">
      <c r="D10343" s="1"/>
    </row>
    <row r="10344" spans="4:4" x14ac:dyDescent="0.25">
      <c r="D10344" s="1"/>
    </row>
    <row r="10345" spans="4:4" x14ac:dyDescent="0.25">
      <c r="D10345" s="1"/>
    </row>
    <row r="10346" spans="4:4" x14ac:dyDescent="0.25">
      <c r="D10346" s="1"/>
    </row>
    <row r="10347" spans="4:4" x14ac:dyDescent="0.25">
      <c r="D10347" s="1"/>
    </row>
    <row r="10348" spans="4:4" x14ac:dyDescent="0.25">
      <c r="D10348" s="1"/>
    </row>
    <row r="10349" spans="4:4" x14ac:dyDescent="0.25">
      <c r="D10349" s="1"/>
    </row>
    <row r="10350" spans="4:4" x14ac:dyDescent="0.25">
      <c r="D10350" s="1"/>
    </row>
    <row r="10351" spans="4:4" x14ac:dyDescent="0.25">
      <c r="D10351" s="1"/>
    </row>
    <row r="10352" spans="4:4" x14ac:dyDescent="0.25">
      <c r="D10352" s="1"/>
    </row>
    <row r="10353" spans="4:4" x14ac:dyDescent="0.25">
      <c r="D10353" s="1"/>
    </row>
    <row r="10354" spans="4:4" x14ac:dyDescent="0.25">
      <c r="D10354" s="1"/>
    </row>
    <row r="10355" spans="4:4" x14ac:dyDescent="0.25">
      <c r="D10355" s="1"/>
    </row>
    <row r="10356" spans="4:4" x14ac:dyDescent="0.25">
      <c r="D10356" s="1"/>
    </row>
    <row r="10357" spans="4:4" x14ac:dyDescent="0.25">
      <c r="D10357" s="1"/>
    </row>
    <row r="10358" spans="4:4" x14ac:dyDescent="0.25">
      <c r="D10358" s="1"/>
    </row>
    <row r="10359" spans="4:4" x14ac:dyDescent="0.25">
      <c r="D10359" s="1"/>
    </row>
    <row r="10360" spans="4:4" x14ac:dyDescent="0.25">
      <c r="D10360" s="1"/>
    </row>
    <row r="10361" spans="4:4" x14ac:dyDescent="0.25">
      <c r="D10361" s="1"/>
    </row>
    <row r="10362" spans="4:4" x14ac:dyDescent="0.25">
      <c r="D10362" s="1"/>
    </row>
    <row r="10363" spans="4:4" x14ac:dyDescent="0.25">
      <c r="D10363" s="1"/>
    </row>
    <row r="10364" spans="4:4" x14ac:dyDescent="0.25">
      <c r="D10364" s="1"/>
    </row>
    <row r="10365" spans="4:4" x14ac:dyDescent="0.25">
      <c r="D10365" s="1"/>
    </row>
    <row r="10366" spans="4:4" x14ac:dyDescent="0.25">
      <c r="D10366" s="1"/>
    </row>
    <row r="10367" spans="4:4" x14ac:dyDescent="0.25">
      <c r="D10367" s="1"/>
    </row>
    <row r="10368" spans="4:4" x14ac:dyDescent="0.25">
      <c r="D10368" s="1"/>
    </row>
    <row r="10369" spans="4:4" x14ac:dyDescent="0.25">
      <c r="D10369" s="1"/>
    </row>
    <row r="10370" spans="4:4" x14ac:dyDescent="0.25">
      <c r="D10370" s="1"/>
    </row>
    <row r="10371" spans="4:4" x14ac:dyDescent="0.25">
      <c r="D10371" s="1"/>
    </row>
    <row r="10372" spans="4:4" x14ac:dyDescent="0.25">
      <c r="D10372" s="1"/>
    </row>
    <row r="10373" spans="4:4" x14ac:dyDescent="0.25">
      <c r="D10373" s="1"/>
    </row>
    <row r="10374" spans="4:4" x14ac:dyDescent="0.25">
      <c r="D10374" s="1"/>
    </row>
    <row r="10375" spans="4:4" x14ac:dyDescent="0.25">
      <c r="D10375" s="1"/>
    </row>
    <row r="10376" spans="4:4" x14ac:dyDescent="0.25">
      <c r="D10376" s="1"/>
    </row>
    <row r="10377" spans="4:4" x14ac:dyDescent="0.25">
      <c r="D10377" s="1"/>
    </row>
    <row r="10378" spans="4:4" x14ac:dyDescent="0.25">
      <c r="D10378" s="1"/>
    </row>
    <row r="10379" spans="4:4" x14ac:dyDescent="0.25">
      <c r="D10379" s="1"/>
    </row>
    <row r="10380" spans="4:4" x14ac:dyDescent="0.25">
      <c r="D10380" s="1"/>
    </row>
    <row r="10381" spans="4:4" x14ac:dyDescent="0.25">
      <c r="D10381" s="1"/>
    </row>
    <row r="10382" spans="4:4" x14ac:dyDescent="0.25">
      <c r="D10382" s="1"/>
    </row>
    <row r="10383" spans="4:4" x14ac:dyDescent="0.25">
      <c r="D10383" s="1"/>
    </row>
    <row r="10384" spans="4:4" x14ac:dyDescent="0.25">
      <c r="D10384" s="1"/>
    </row>
    <row r="10385" spans="4:4" x14ac:dyDescent="0.25">
      <c r="D10385" s="1"/>
    </row>
    <row r="10386" spans="4:4" x14ac:dyDescent="0.25">
      <c r="D10386" s="1"/>
    </row>
    <row r="10387" spans="4:4" x14ac:dyDescent="0.25">
      <c r="D10387" s="1"/>
    </row>
    <row r="10388" spans="4:4" x14ac:dyDescent="0.25">
      <c r="D10388" s="1"/>
    </row>
    <row r="10389" spans="4:4" x14ac:dyDescent="0.25">
      <c r="D10389" s="1"/>
    </row>
    <row r="10390" spans="4:4" x14ac:dyDescent="0.25">
      <c r="D10390" s="1"/>
    </row>
    <row r="10391" spans="4:4" x14ac:dyDescent="0.25">
      <c r="D10391" s="1"/>
    </row>
    <row r="10392" spans="4:4" x14ac:dyDescent="0.25">
      <c r="D10392" s="1"/>
    </row>
    <row r="10393" spans="4:4" x14ac:dyDescent="0.25">
      <c r="D10393" s="1"/>
    </row>
    <row r="10394" spans="4:4" x14ac:dyDescent="0.25">
      <c r="D10394" s="1"/>
    </row>
    <row r="10395" spans="4:4" x14ac:dyDescent="0.25">
      <c r="D10395" s="1"/>
    </row>
    <row r="10396" spans="4:4" x14ac:dyDescent="0.25">
      <c r="D10396" s="1"/>
    </row>
    <row r="10397" spans="4:4" x14ac:dyDescent="0.25">
      <c r="D10397" s="1"/>
    </row>
    <row r="10398" spans="4:4" x14ac:dyDescent="0.25">
      <c r="D10398" s="1"/>
    </row>
    <row r="10399" spans="4:4" x14ac:dyDescent="0.25">
      <c r="D10399" s="1"/>
    </row>
    <row r="10400" spans="4:4" x14ac:dyDescent="0.25">
      <c r="D10400" s="1"/>
    </row>
    <row r="10401" spans="4:4" x14ac:dyDescent="0.25">
      <c r="D10401" s="1"/>
    </row>
    <row r="10402" spans="4:4" x14ac:dyDescent="0.25">
      <c r="D10402" s="1"/>
    </row>
    <row r="10403" spans="4:4" x14ac:dyDescent="0.25">
      <c r="D10403" s="1"/>
    </row>
    <row r="10404" spans="4:4" x14ac:dyDescent="0.25">
      <c r="D10404" s="1"/>
    </row>
    <row r="10405" spans="4:4" x14ac:dyDescent="0.25">
      <c r="D10405" s="1"/>
    </row>
    <row r="10406" spans="4:4" x14ac:dyDescent="0.25">
      <c r="D10406" s="1"/>
    </row>
    <row r="10407" spans="4:4" x14ac:dyDescent="0.25">
      <c r="D10407" s="1"/>
    </row>
    <row r="10408" spans="4:4" x14ac:dyDescent="0.25">
      <c r="D10408" s="1"/>
    </row>
    <row r="10409" spans="4:4" x14ac:dyDescent="0.25">
      <c r="D10409" s="1"/>
    </row>
    <row r="10410" spans="4:4" x14ac:dyDescent="0.25">
      <c r="D10410" s="1"/>
    </row>
    <row r="10411" spans="4:4" x14ac:dyDescent="0.25">
      <c r="D10411" s="1"/>
    </row>
    <row r="10412" spans="4:4" x14ac:dyDescent="0.25">
      <c r="D10412" s="1"/>
    </row>
    <row r="10413" spans="4:4" x14ac:dyDescent="0.25">
      <c r="D10413" s="1"/>
    </row>
    <row r="10414" spans="4:4" x14ac:dyDescent="0.25">
      <c r="D10414" s="1"/>
    </row>
    <row r="10415" spans="4:4" x14ac:dyDescent="0.25">
      <c r="D10415" s="1"/>
    </row>
    <row r="10416" spans="4:4" x14ac:dyDescent="0.25">
      <c r="D10416" s="1"/>
    </row>
    <row r="10417" spans="4:4" x14ac:dyDescent="0.25">
      <c r="D10417" s="1"/>
    </row>
    <row r="10418" spans="4:4" x14ac:dyDescent="0.25">
      <c r="D10418" s="1"/>
    </row>
    <row r="10419" spans="4:4" x14ac:dyDescent="0.25">
      <c r="D10419" s="1"/>
    </row>
    <row r="10420" spans="4:4" x14ac:dyDescent="0.25">
      <c r="D10420" s="1"/>
    </row>
    <row r="10421" spans="4:4" x14ac:dyDescent="0.25">
      <c r="D10421" s="1"/>
    </row>
    <row r="10422" spans="4:4" x14ac:dyDescent="0.25">
      <c r="D10422" s="1"/>
    </row>
    <row r="10423" spans="4:4" x14ac:dyDescent="0.25">
      <c r="D10423" s="1"/>
    </row>
    <row r="10424" spans="4:4" x14ac:dyDescent="0.25">
      <c r="D10424" s="1"/>
    </row>
    <row r="10425" spans="4:4" x14ac:dyDescent="0.25">
      <c r="D10425" s="1"/>
    </row>
    <row r="10426" spans="4:4" x14ac:dyDescent="0.25">
      <c r="D10426" s="1"/>
    </row>
    <row r="10427" spans="4:4" x14ac:dyDescent="0.25">
      <c r="D10427" s="1"/>
    </row>
    <row r="10428" spans="4:4" x14ac:dyDescent="0.25">
      <c r="D10428" s="1"/>
    </row>
    <row r="10429" spans="4:4" x14ac:dyDescent="0.25">
      <c r="D10429" s="1"/>
    </row>
    <row r="10430" spans="4:4" x14ac:dyDescent="0.25">
      <c r="D10430" s="1"/>
    </row>
    <row r="10431" spans="4:4" x14ac:dyDescent="0.25">
      <c r="D10431" s="1"/>
    </row>
    <row r="10432" spans="4:4" x14ac:dyDescent="0.25">
      <c r="D10432" s="1"/>
    </row>
    <row r="10433" spans="4:4" x14ac:dyDescent="0.25">
      <c r="D10433" s="1"/>
    </row>
    <row r="10434" spans="4:4" x14ac:dyDescent="0.25">
      <c r="D10434" s="1"/>
    </row>
    <row r="10435" spans="4:4" x14ac:dyDescent="0.25">
      <c r="D10435" s="1"/>
    </row>
    <row r="10436" spans="4:4" x14ac:dyDescent="0.25">
      <c r="D10436" s="1"/>
    </row>
    <row r="10437" spans="4:4" x14ac:dyDescent="0.25">
      <c r="D10437" s="1"/>
    </row>
    <row r="10438" spans="4:4" x14ac:dyDescent="0.25">
      <c r="D10438" s="1"/>
    </row>
    <row r="10439" spans="4:4" x14ac:dyDescent="0.25">
      <c r="D10439" s="1"/>
    </row>
    <row r="10440" spans="4:4" x14ac:dyDescent="0.25">
      <c r="D10440" s="1"/>
    </row>
    <row r="10441" spans="4:4" x14ac:dyDescent="0.25">
      <c r="D10441" s="1"/>
    </row>
    <row r="10442" spans="4:4" x14ac:dyDescent="0.25">
      <c r="D10442" s="1"/>
    </row>
    <row r="10443" spans="4:4" x14ac:dyDescent="0.25">
      <c r="D10443" s="1"/>
    </row>
    <row r="10444" spans="4:4" x14ac:dyDescent="0.25">
      <c r="D10444" s="1"/>
    </row>
    <row r="10445" spans="4:4" x14ac:dyDescent="0.25">
      <c r="D10445" s="1"/>
    </row>
    <row r="10446" spans="4:4" x14ac:dyDescent="0.25">
      <c r="D10446" s="1"/>
    </row>
    <row r="10447" spans="4:4" x14ac:dyDescent="0.25">
      <c r="D10447" s="1"/>
    </row>
    <row r="10448" spans="4:4" x14ac:dyDescent="0.25">
      <c r="D10448" s="1"/>
    </row>
    <row r="10449" spans="4:4" x14ac:dyDescent="0.25">
      <c r="D10449" s="1"/>
    </row>
    <row r="10450" spans="4:4" x14ac:dyDescent="0.25">
      <c r="D10450" s="1"/>
    </row>
    <row r="10451" spans="4:4" x14ac:dyDescent="0.25">
      <c r="D10451" s="1"/>
    </row>
    <row r="10452" spans="4:4" x14ac:dyDescent="0.25">
      <c r="D10452" s="1"/>
    </row>
    <row r="10453" spans="4:4" x14ac:dyDescent="0.25">
      <c r="D10453" s="1"/>
    </row>
    <row r="10454" spans="4:4" x14ac:dyDescent="0.25">
      <c r="D10454" s="1"/>
    </row>
    <row r="10455" spans="4:4" x14ac:dyDescent="0.25">
      <c r="D10455" s="1"/>
    </row>
    <row r="10456" spans="4:4" x14ac:dyDescent="0.25">
      <c r="D10456" s="1"/>
    </row>
    <row r="10457" spans="4:4" x14ac:dyDescent="0.25">
      <c r="D10457" s="1"/>
    </row>
    <row r="10458" spans="4:4" x14ac:dyDescent="0.25">
      <c r="D10458" s="1"/>
    </row>
    <row r="10459" spans="4:4" x14ac:dyDescent="0.25">
      <c r="D10459" s="1"/>
    </row>
    <row r="10460" spans="4:4" x14ac:dyDescent="0.25">
      <c r="D10460" s="1"/>
    </row>
    <row r="10461" spans="4:4" x14ac:dyDescent="0.25">
      <c r="D10461" s="1"/>
    </row>
    <row r="10462" spans="4:4" x14ac:dyDescent="0.25">
      <c r="D10462" s="1"/>
    </row>
    <row r="10463" spans="4:4" x14ac:dyDescent="0.25">
      <c r="D10463" s="1"/>
    </row>
    <row r="10464" spans="4:4" x14ac:dyDescent="0.25">
      <c r="D10464" s="1"/>
    </row>
    <row r="10465" spans="4:4" x14ac:dyDescent="0.25">
      <c r="D10465" s="1"/>
    </row>
    <row r="10466" spans="4:4" x14ac:dyDescent="0.25">
      <c r="D10466" s="1"/>
    </row>
    <row r="10467" spans="4:4" x14ac:dyDescent="0.25">
      <c r="D10467" s="1"/>
    </row>
    <row r="10468" spans="4:4" x14ac:dyDescent="0.25">
      <c r="D10468" s="1"/>
    </row>
    <row r="10469" spans="4:4" x14ac:dyDescent="0.25">
      <c r="D10469" s="1"/>
    </row>
    <row r="10470" spans="4:4" x14ac:dyDescent="0.25">
      <c r="D10470" s="1"/>
    </row>
    <row r="10471" spans="4:4" x14ac:dyDescent="0.25">
      <c r="D10471" s="1"/>
    </row>
    <row r="10472" spans="4:4" x14ac:dyDescent="0.25">
      <c r="D10472" s="1"/>
    </row>
    <row r="10473" spans="4:4" x14ac:dyDescent="0.25">
      <c r="D10473" s="1"/>
    </row>
    <row r="10474" spans="4:4" x14ac:dyDescent="0.25">
      <c r="D10474" s="1"/>
    </row>
    <row r="10475" spans="4:4" x14ac:dyDescent="0.25">
      <c r="D10475" s="1"/>
    </row>
    <row r="10476" spans="4:4" x14ac:dyDescent="0.25">
      <c r="D10476" s="1"/>
    </row>
    <row r="10477" spans="4:4" x14ac:dyDescent="0.25">
      <c r="D10477" s="1"/>
    </row>
    <row r="10478" spans="4:4" x14ac:dyDescent="0.25">
      <c r="D10478" s="1"/>
    </row>
    <row r="10479" spans="4:4" x14ac:dyDescent="0.25">
      <c r="D10479" s="1"/>
    </row>
    <row r="10480" spans="4:4" x14ac:dyDescent="0.25">
      <c r="D10480" s="1"/>
    </row>
    <row r="10481" spans="4:4" x14ac:dyDescent="0.25">
      <c r="D10481" s="1"/>
    </row>
    <row r="10482" spans="4:4" x14ac:dyDescent="0.25">
      <c r="D10482" s="1"/>
    </row>
    <row r="10483" spans="4:4" x14ac:dyDescent="0.25">
      <c r="D10483" s="1"/>
    </row>
    <row r="10484" spans="4:4" x14ac:dyDescent="0.25">
      <c r="D10484" s="1"/>
    </row>
    <row r="10485" spans="4:4" x14ac:dyDescent="0.25">
      <c r="D10485" s="1"/>
    </row>
    <row r="10486" spans="4:4" x14ac:dyDescent="0.25">
      <c r="D10486" s="1"/>
    </row>
    <row r="10487" spans="4:4" x14ac:dyDescent="0.25">
      <c r="D10487" s="1"/>
    </row>
    <row r="10488" spans="4:4" x14ac:dyDescent="0.25">
      <c r="D10488" s="1"/>
    </row>
    <row r="10489" spans="4:4" x14ac:dyDescent="0.25">
      <c r="D10489" s="1"/>
    </row>
    <row r="10490" spans="4:4" x14ac:dyDescent="0.25">
      <c r="D10490" s="1"/>
    </row>
    <row r="10491" spans="4:4" x14ac:dyDescent="0.25">
      <c r="D10491" s="1"/>
    </row>
    <row r="10492" spans="4:4" x14ac:dyDescent="0.25">
      <c r="D10492" s="1"/>
    </row>
    <row r="10493" spans="4:4" x14ac:dyDescent="0.25">
      <c r="D10493" s="1"/>
    </row>
    <row r="10494" spans="4:4" x14ac:dyDescent="0.25">
      <c r="D10494" s="1"/>
    </row>
    <row r="10495" spans="4:4" x14ac:dyDescent="0.25">
      <c r="D10495" s="1"/>
    </row>
    <row r="10496" spans="4:4" x14ac:dyDescent="0.25">
      <c r="D10496" s="1"/>
    </row>
    <row r="10497" spans="4:4" x14ac:dyDescent="0.25">
      <c r="D10497" s="1"/>
    </row>
    <row r="10498" spans="4:4" x14ac:dyDescent="0.25">
      <c r="D10498" s="1"/>
    </row>
    <row r="10499" spans="4:4" x14ac:dyDescent="0.25">
      <c r="D10499" s="1"/>
    </row>
    <row r="10500" spans="4:4" x14ac:dyDescent="0.25">
      <c r="D10500" s="1"/>
    </row>
    <row r="10501" spans="4:4" x14ac:dyDescent="0.25">
      <c r="D10501" s="1"/>
    </row>
    <row r="10502" spans="4:4" x14ac:dyDescent="0.25">
      <c r="D10502" s="1"/>
    </row>
    <row r="10503" spans="4:4" x14ac:dyDescent="0.25">
      <c r="D10503" s="1"/>
    </row>
    <row r="10504" spans="4:4" x14ac:dyDescent="0.25">
      <c r="D10504" s="1"/>
    </row>
    <row r="10505" spans="4:4" x14ac:dyDescent="0.25">
      <c r="D10505" s="1"/>
    </row>
    <row r="10506" spans="4:4" x14ac:dyDescent="0.25">
      <c r="D10506" s="1"/>
    </row>
    <row r="10507" spans="4:4" x14ac:dyDescent="0.25">
      <c r="D10507" s="1"/>
    </row>
    <row r="10508" spans="4:4" x14ac:dyDescent="0.25">
      <c r="D10508" s="1"/>
    </row>
    <row r="10509" spans="4:4" x14ac:dyDescent="0.25">
      <c r="D10509" s="1"/>
    </row>
    <row r="10510" spans="4:4" x14ac:dyDescent="0.25">
      <c r="D10510" s="1"/>
    </row>
    <row r="10511" spans="4:4" x14ac:dyDescent="0.25">
      <c r="D10511" s="1"/>
    </row>
    <row r="10512" spans="4:4" x14ac:dyDescent="0.25">
      <c r="D10512" s="1"/>
    </row>
    <row r="10513" spans="4:4" x14ac:dyDescent="0.25">
      <c r="D10513" s="1"/>
    </row>
    <row r="10514" spans="4:4" x14ac:dyDescent="0.25">
      <c r="D10514" s="1"/>
    </row>
    <row r="10515" spans="4:4" x14ac:dyDescent="0.25">
      <c r="D10515" s="1"/>
    </row>
    <row r="10516" spans="4:4" x14ac:dyDescent="0.25">
      <c r="D10516" s="1"/>
    </row>
    <row r="10517" spans="4:4" x14ac:dyDescent="0.25">
      <c r="D10517" s="1"/>
    </row>
    <row r="10518" spans="4:4" x14ac:dyDescent="0.25">
      <c r="D10518" s="1"/>
    </row>
    <row r="10519" spans="4:4" x14ac:dyDescent="0.25">
      <c r="D10519" s="1"/>
    </row>
    <row r="10520" spans="4:4" x14ac:dyDescent="0.25">
      <c r="D10520" s="1"/>
    </row>
    <row r="10521" spans="4:4" x14ac:dyDescent="0.25">
      <c r="D10521" s="1"/>
    </row>
    <row r="10522" spans="4:4" x14ac:dyDescent="0.25">
      <c r="D10522" s="1"/>
    </row>
    <row r="10523" spans="4:4" x14ac:dyDescent="0.25">
      <c r="D10523" s="1"/>
    </row>
    <row r="10524" spans="4:4" x14ac:dyDescent="0.25">
      <c r="D10524" s="1"/>
    </row>
    <row r="10525" spans="4:4" x14ac:dyDescent="0.25">
      <c r="D10525" s="1"/>
    </row>
    <row r="10526" spans="4:4" x14ac:dyDescent="0.25">
      <c r="D10526" s="1"/>
    </row>
    <row r="10527" spans="4:4" x14ac:dyDescent="0.25">
      <c r="D10527" s="1"/>
    </row>
    <row r="10528" spans="4:4" x14ac:dyDescent="0.25">
      <c r="D10528" s="1"/>
    </row>
    <row r="10529" spans="4:4" x14ac:dyDescent="0.25">
      <c r="D10529" s="1"/>
    </row>
    <row r="10530" spans="4:4" x14ac:dyDescent="0.25">
      <c r="D10530" s="1"/>
    </row>
    <row r="10531" spans="4:4" x14ac:dyDescent="0.25">
      <c r="D10531" s="1"/>
    </row>
    <row r="10532" spans="4:4" x14ac:dyDescent="0.25">
      <c r="D10532" s="1"/>
    </row>
    <row r="10533" spans="4:4" x14ac:dyDescent="0.25">
      <c r="D10533" s="1"/>
    </row>
    <row r="10534" spans="4:4" x14ac:dyDescent="0.25">
      <c r="D10534" s="1"/>
    </row>
    <row r="10535" spans="4:4" x14ac:dyDescent="0.25">
      <c r="D10535" s="1"/>
    </row>
    <row r="10536" spans="4:4" x14ac:dyDescent="0.25">
      <c r="D10536" s="1"/>
    </row>
    <row r="10537" spans="4:4" x14ac:dyDescent="0.25">
      <c r="D10537" s="1"/>
    </row>
    <row r="10538" spans="4:4" x14ac:dyDescent="0.25">
      <c r="D10538" s="1"/>
    </row>
    <row r="10539" spans="4:4" x14ac:dyDescent="0.25">
      <c r="D10539" s="1"/>
    </row>
    <row r="10540" spans="4:4" x14ac:dyDescent="0.25">
      <c r="D10540" s="1"/>
    </row>
    <row r="10541" spans="4:4" x14ac:dyDescent="0.25">
      <c r="D10541" s="1"/>
    </row>
    <row r="10542" spans="4:4" x14ac:dyDescent="0.25">
      <c r="D10542" s="1"/>
    </row>
    <row r="10543" spans="4:4" x14ac:dyDescent="0.25">
      <c r="D10543" s="1"/>
    </row>
    <row r="10544" spans="4:4" x14ac:dyDescent="0.25">
      <c r="D10544" s="1"/>
    </row>
    <row r="10545" spans="4:4" x14ac:dyDescent="0.25">
      <c r="D10545" s="1"/>
    </row>
    <row r="10546" spans="4:4" x14ac:dyDescent="0.25">
      <c r="D10546" s="1"/>
    </row>
    <row r="10547" spans="4:4" x14ac:dyDescent="0.25">
      <c r="D10547" s="1"/>
    </row>
    <row r="10548" spans="4:4" x14ac:dyDescent="0.25">
      <c r="D10548" s="1"/>
    </row>
    <row r="10549" spans="4:4" x14ac:dyDescent="0.25">
      <c r="D10549" s="1"/>
    </row>
    <row r="10550" spans="4:4" x14ac:dyDescent="0.25">
      <c r="D10550" s="1"/>
    </row>
    <row r="10551" spans="4:4" x14ac:dyDescent="0.25">
      <c r="D10551" s="1"/>
    </row>
    <row r="10552" spans="4:4" x14ac:dyDescent="0.25">
      <c r="D10552" s="1"/>
    </row>
    <row r="10553" spans="4:4" x14ac:dyDescent="0.25">
      <c r="D10553" s="1"/>
    </row>
    <row r="10554" spans="4:4" x14ac:dyDescent="0.25">
      <c r="D10554" s="1"/>
    </row>
    <row r="10555" spans="4:4" x14ac:dyDescent="0.25">
      <c r="D10555" s="1"/>
    </row>
    <row r="10556" spans="4:4" x14ac:dyDescent="0.25">
      <c r="D10556" s="1"/>
    </row>
    <row r="10557" spans="4:4" x14ac:dyDescent="0.25">
      <c r="D10557" s="1"/>
    </row>
    <row r="10558" spans="4:4" x14ac:dyDescent="0.25">
      <c r="D10558" s="1"/>
    </row>
    <row r="10559" spans="4:4" x14ac:dyDescent="0.25">
      <c r="D10559" s="1"/>
    </row>
    <row r="10560" spans="4:4" x14ac:dyDescent="0.25">
      <c r="D10560" s="1"/>
    </row>
    <row r="10561" spans="4:4" x14ac:dyDescent="0.25">
      <c r="D10561" s="1"/>
    </row>
    <row r="10562" spans="4:4" x14ac:dyDescent="0.25">
      <c r="D10562" s="1"/>
    </row>
    <row r="10563" spans="4:4" x14ac:dyDescent="0.25">
      <c r="D10563" s="1"/>
    </row>
    <row r="10564" spans="4:4" x14ac:dyDescent="0.25">
      <c r="D10564" s="1"/>
    </row>
    <row r="10565" spans="4:4" x14ac:dyDescent="0.25">
      <c r="D10565" s="1"/>
    </row>
    <row r="10566" spans="4:4" x14ac:dyDescent="0.25">
      <c r="D10566" s="1"/>
    </row>
    <row r="10567" spans="4:4" x14ac:dyDescent="0.25">
      <c r="D10567" s="1"/>
    </row>
    <row r="10568" spans="4:4" x14ac:dyDescent="0.25">
      <c r="D10568" s="1"/>
    </row>
    <row r="10569" spans="4:4" x14ac:dyDescent="0.25">
      <c r="D10569" s="1"/>
    </row>
    <row r="10570" spans="4:4" x14ac:dyDescent="0.25">
      <c r="D10570" s="1"/>
    </row>
    <row r="10571" spans="4:4" x14ac:dyDescent="0.25">
      <c r="D10571" s="1"/>
    </row>
    <row r="10572" spans="4:4" x14ac:dyDescent="0.25">
      <c r="D10572" s="1"/>
    </row>
    <row r="10573" spans="4:4" x14ac:dyDescent="0.25">
      <c r="D10573" s="1"/>
    </row>
    <row r="10574" spans="4:4" x14ac:dyDescent="0.25">
      <c r="D10574" s="1"/>
    </row>
    <row r="10575" spans="4:4" x14ac:dyDescent="0.25">
      <c r="D10575" s="1"/>
    </row>
    <row r="10576" spans="4:4" x14ac:dyDescent="0.25">
      <c r="D10576" s="1"/>
    </row>
    <row r="10577" spans="4:4" x14ac:dyDescent="0.25">
      <c r="D10577" s="1"/>
    </row>
    <row r="10578" spans="4:4" x14ac:dyDescent="0.25">
      <c r="D10578" s="1"/>
    </row>
    <row r="10579" spans="4:4" x14ac:dyDescent="0.25">
      <c r="D10579" s="1"/>
    </row>
    <row r="10580" spans="4:4" x14ac:dyDescent="0.25">
      <c r="D10580" s="1"/>
    </row>
    <row r="10581" spans="4:4" x14ac:dyDescent="0.25">
      <c r="D10581" s="1"/>
    </row>
    <row r="10582" spans="4:4" x14ac:dyDescent="0.25">
      <c r="D10582" s="1"/>
    </row>
    <row r="10583" spans="4:4" x14ac:dyDescent="0.25">
      <c r="D10583" s="1"/>
    </row>
    <row r="10584" spans="4:4" x14ac:dyDescent="0.25">
      <c r="D10584" s="1"/>
    </row>
    <row r="10585" spans="4:4" x14ac:dyDescent="0.25">
      <c r="D10585" s="1"/>
    </row>
    <row r="10586" spans="4:4" x14ac:dyDescent="0.25">
      <c r="D10586" s="1"/>
    </row>
    <row r="10587" spans="4:4" x14ac:dyDescent="0.25">
      <c r="D10587" s="1"/>
    </row>
    <row r="10588" spans="4:4" x14ac:dyDescent="0.25">
      <c r="D10588" s="1"/>
    </row>
    <row r="10589" spans="4:4" x14ac:dyDescent="0.25">
      <c r="D10589" s="1"/>
    </row>
    <row r="10590" spans="4:4" x14ac:dyDescent="0.25">
      <c r="D10590" s="1"/>
    </row>
    <row r="10591" spans="4:4" x14ac:dyDescent="0.25">
      <c r="D10591" s="1"/>
    </row>
    <row r="10592" spans="4:4" x14ac:dyDescent="0.25">
      <c r="D10592" s="1"/>
    </row>
    <row r="10593" spans="4:4" x14ac:dyDescent="0.25">
      <c r="D10593" s="1"/>
    </row>
    <row r="10594" spans="4:4" x14ac:dyDescent="0.25">
      <c r="D10594" s="1"/>
    </row>
    <row r="10595" spans="4:4" x14ac:dyDescent="0.25">
      <c r="D10595" s="1"/>
    </row>
    <row r="10596" spans="4:4" x14ac:dyDescent="0.25">
      <c r="D10596" s="1"/>
    </row>
    <row r="10597" spans="4:4" x14ac:dyDescent="0.25">
      <c r="D10597" s="1"/>
    </row>
    <row r="10598" spans="4:4" x14ac:dyDescent="0.25">
      <c r="D10598" s="1"/>
    </row>
    <row r="10599" spans="4:4" x14ac:dyDescent="0.25">
      <c r="D10599" s="1"/>
    </row>
    <row r="10600" spans="4:4" x14ac:dyDescent="0.25">
      <c r="D10600" s="1"/>
    </row>
    <row r="10601" spans="4:4" x14ac:dyDescent="0.25">
      <c r="D10601" s="1"/>
    </row>
    <row r="10602" spans="4:4" x14ac:dyDescent="0.25">
      <c r="D10602" s="1"/>
    </row>
    <row r="10603" spans="4:4" x14ac:dyDescent="0.25">
      <c r="D10603" s="1"/>
    </row>
    <row r="10604" spans="4:4" x14ac:dyDescent="0.25">
      <c r="D10604" s="1"/>
    </row>
    <row r="10605" spans="4:4" x14ac:dyDescent="0.25">
      <c r="D10605" s="1"/>
    </row>
    <row r="10606" spans="4:4" x14ac:dyDescent="0.25">
      <c r="D10606" s="1"/>
    </row>
    <row r="10607" spans="4:4" x14ac:dyDescent="0.25">
      <c r="D10607" s="1"/>
    </row>
    <row r="10608" spans="4:4" x14ac:dyDescent="0.25">
      <c r="D10608" s="1"/>
    </row>
    <row r="10609" spans="4:4" x14ac:dyDescent="0.25">
      <c r="D10609" s="1"/>
    </row>
    <row r="10610" spans="4:4" x14ac:dyDescent="0.25">
      <c r="D10610" s="1"/>
    </row>
    <row r="10611" spans="4:4" x14ac:dyDescent="0.25">
      <c r="D10611" s="1"/>
    </row>
    <row r="10612" spans="4:4" x14ac:dyDescent="0.25">
      <c r="D10612" s="1"/>
    </row>
    <row r="10613" spans="4:4" x14ac:dyDescent="0.25">
      <c r="D10613" s="1"/>
    </row>
    <row r="10614" spans="4:4" x14ac:dyDescent="0.25">
      <c r="D10614" s="1"/>
    </row>
    <row r="10615" spans="4:4" x14ac:dyDescent="0.25">
      <c r="D10615" s="1"/>
    </row>
    <row r="10616" spans="4:4" x14ac:dyDescent="0.25">
      <c r="D10616" s="1"/>
    </row>
    <row r="10617" spans="4:4" x14ac:dyDescent="0.25">
      <c r="D10617" s="1"/>
    </row>
    <row r="10618" spans="4:4" x14ac:dyDescent="0.25">
      <c r="D10618" s="1"/>
    </row>
    <row r="10619" spans="4:4" x14ac:dyDescent="0.25">
      <c r="D10619" s="1"/>
    </row>
    <row r="10620" spans="4:4" x14ac:dyDescent="0.25">
      <c r="D10620" s="1"/>
    </row>
    <row r="10621" spans="4:4" x14ac:dyDescent="0.25">
      <c r="D10621" s="1"/>
    </row>
    <row r="10622" spans="4:4" x14ac:dyDescent="0.25">
      <c r="D10622" s="1"/>
    </row>
    <row r="10623" spans="4:4" x14ac:dyDescent="0.25">
      <c r="D10623" s="1"/>
    </row>
    <row r="10624" spans="4:4" x14ac:dyDescent="0.25">
      <c r="D10624" s="1"/>
    </row>
    <row r="10625" spans="4:4" x14ac:dyDescent="0.25">
      <c r="D10625" s="1"/>
    </row>
    <row r="10626" spans="4:4" x14ac:dyDescent="0.25">
      <c r="D10626" s="1"/>
    </row>
    <row r="10627" spans="4:4" x14ac:dyDescent="0.25">
      <c r="D10627" s="1"/>
    </row>
    <row r="10628" spans="4:4" x14ac:dyDescent="0.25">
      <c r="D10628" s="1"/>
    </row>
    <row r="10629" spans="4:4" x14ac:dyDescent="0.25">
      <c r="D10629" s="1"/>
    </row>
    <row r="10630" spans="4:4" x14ac:dyDescent="0.25">
      <c r="D10630" s="1"/>
    </row>
    <row r="10631" spans="4:4" x14ac:dyDescent="0.25">
      <c r="D10631" s="1"/>
    </row>
    <row r="10632" spans="4:4" x14ac:dyDescent="0.25">
      <c r="D10632" s="1"/>
    </row>
    <row r="10633" spans="4:4" x14ac:dyDescent="0.25">
      <c r="D10633" s="1"/>
    </row>
    <row r="10634" spans="4:4" x14ac:dyDescent="0.25">
      <c r="D10634" s="1"/>
    </row>
    <row r="10635" spans="4:4" x14ac:dyDescent="0.25">
      <c r="D10635" s="1"/>
    </row>
    <row r="10636" spans="4:4" x14ac:dyDescent="0.25">
      <c r="D10636" s="1"/>
    </row>
    <row r="10637" spans="4:4" x14ac:dyDescent="0.25">
      <c r="D10637" s="1"/>
    </row>
    <row r="10638" spans="4:4" x14ac:dyDescent="0.25">
      <c r="D10638" s="1"/>
    </row>
    <row r="10639" spans="4:4" x14ac:dyDescent="0.25">
      <c r="D10639" s="1"/>
    </row>
    <row r="10640" spans="4:4" x14ac:dyDescent="0.25">
      <c r="D10640" s="1"/>
    </row>
    <row r="10641" spans="4:4" x14ac:dyDescent="0.25">
      <c r="D10641" s="1"/>
    </row>
    <row r="10642" spans="4:4" x14ac:dyDescent="0.25">
      <c r="D10642" s="1"/>
    </row>
    <row r="10643" spans="4:4" x14ac:dyDescent="0.25">
      <c r="D10643" s="1"/>
    </row>
    <row r="10644" spans="4:4" x14ac:dyDescent="0.25">
      <c r="D10644" s="1"/>
    </row>
    <row r="10645" spans="4:4" x14ac:dyDescent="0.25">
      <c r="D10645" s="1"/>
    </row>
    <row r="10646" spans="4:4" x14ac:dyDescent="0.25">
      <c r="D10646" s="1"/>
    </row>
    <row r="10647" spans="4:4" x14ac:dyDescent="0.25">
      <c r="D10647" s="1"/>
    </row>
    <row r="10648" spans="4:4" x14ac:dyDescent="0.25">
      <c r="D10648" s="1"/>
    </row>
    <row r="10649" spans="4:4" x14ac:dyDescent="0.25">
      <c r="D10649" s="1"/>
    </row>
    <row r="10650" spans="4:4" x14ac:dyDescent="0.25">
      <c r="D10650" s="1"/>
    </row>
    <row r="10651" spans="4:4" x14ac:dyDescent="0.25">
      <c r="D10651" s="1"/>
    </row>
    <row r="10652" spans="4:4" x14ac:dyDescent="0.25">
      <c r="D10652" s="1"/>
    </row>
    <row r="10653" spans="4:4" x14ac:dyDescent="0.25">
      <c r="D10653" s="1"/>
    </row>
    <row r="10654" spans="4:4" x14ac:dyDescent="0.25">
      <c r="D10654" s="1"/>
    </row>
    <row r="10655" spans="4:4" x14ac:dyDescent="0.25">
      <c r="D10655" s="1"/>
    </row>
    <row r="10656" spans="4:4" x14ac:dyDescent="0.25">
      <c r="D10656" s="1"/>
    </row>
    <row r="10657" spans="4:4" x14ac:dyDescent="0.25">
      <c r="D10657" s="1"/>
    </row>
    <row r="10658" spans="4:4" x14ac:dyDescent="0.25">
      <c r="D10658" s="1"/>
    </row>
    <row r="10659" spans="4:4" x14ac:dyDescent="0.25">
      <c r="D10659" s="1"/>
    </row>
    <row r="10660" spans="4:4" x14ac:dyDescent="0.25">
      <c r="D10660" s="1"/>
    </row>
    <row r="10661" spans="4:4" x14ac:dyDescent="0.25">
      <c r="D10661" s="1"/>
    </row>
    <row r="10662" spans="4:4" x14ac:dyDescent="0.25">
      <c r="D10662" s="1"/>
    </row>
    <row r="10663" spans="4:4" x14ac:dyDescent="0.25">
      <c r="D10663" s="1"/>
    </row>
    <row r="10664" spans="4:4" x14ac:dyDescent="0.25">
      <c r="D10664" s="1"/>
    </row>
    <row r="10665" spans="4:4" x14ac:dyDescent="0.25">
      <c r="D10665" s="1"/>
    </row>
    <row r="10666" spans="4:4" x14ac:dyDescent="0.25">
      <c r="D10666" s="1"/>
    </row>
    <row r="10667" spans="4:4" x14ac:dyDescent="0.25">
      <c r="D10667" s="1"/>
    </row>
    <row r="10668" spans="4:4" x14ac:dyDescent="0.25">
      <c r="D10668" s="1"/>
    </row>
    <row r="10669" spans="4:4" x14ac:dyDescent="0.25">
      <c r="D10669" s="1"/>
    </row>
    <row r="10670" spans="4:4" x14ac:dyDescent="0.25">
      <c r="D10670" s="1"/>
    </row>
    <row r="10671" spans="4:4" x14ac:dyDescent="0.25">
      <c r="D10671" s="1"/>
    </row>
    <row r="10672" spans="4:4" x14ac:dyDescent="0.25">
      <c r="D10672" s="1"/>
    </row>
    <row r="10673" spans="4:4" x14ac:dyDescent="0.25">
      <c r="D10673" s="1"/>
    </row>
    <row r="10674" spans="4:4" x14ac:dyDescent="0.25">
      <c r="D10674" s="1"/>
    </row>
    <row r="10675" spans="4:4" x14ac:dyDescent="0.25">
      <c r="D10675" s="1"/>
    </row>
    <row r="10676" spans="4:4" x14ac:dyDescent="0.25">
      <c r="D10676" s="1"/>
    </row>
    <row r="10677" spans="4:4" x14ac:dyDescent="0.25">
      <c r="D10677" s="1"/>
    </row>
    <row r="10678" spans="4:4" x14ac:dyDescent="0.25">
      <c r="D10678" s="1"/>
    </row>
    <row r="10679" spans="4:4" x14ac:dyDescent="0.25">
      <c r="D10679" s="1"/>
    </row>
    <row r="10680" spans="4:4" x14ac:dyDescent="0.25">
      <c r="D10680" s="1"/>
    </row>
    <row r="10681" spans="4:4" x14ac:dyDescent="0.25">
      <c r="D10681" s="1"/>
    </row>
    <row r="10682" spans="4:4" x14ac:dyDescent="0.25">
      <c r="D10682" s="1"/>
    </row>
    <row r="10683" spans="4:4" x14ac:dyDescent="0.25">
      <c r="D10683" s="1"/>
    </row>
    <row r="10684" spans="4:4" x14ac:dyDescent="0.25">
      <c r="D10684" s="1"/>
    </row>
    <row r="10685" spans="4:4" x14ac:dyDescent="0.25">
      <c r="D10685" s="1"/>
    </row>
    <row r="10686" spans="4:4" x14ac:dyDescent="0.25">
      <c r="D10686" s="1"/>
    </row>
    <row r="10687" spans="4:4" x14ac:dyDescent="0.25">
      <c r="D10687" s="1"/>
    </row>
    <row r="10688" spans="4:4" x14ac:dyDescent="0.25">
      <c r="D10688" s="1"/>
    </row>
    <row r="10689" spans="4:4" x14ac:dyDescent="0.25">
      <c r="D10689" s="1"/>
    </row>
    <row r="10690" spans="4:4" x14ac:dyDescent="0.25">
      <c r="D10690" s="1"/>
    </row>
    <row r="10691" spans="4:4" x14ac:dyDescent="0.25">
      <c r="D10691" s="1"/>
    </row>
    <row r="10692" spans="4:4" x14ac:dyDescent="0.25">
      <c r="D10692" s="1"/>
    </row>
    <row r="10693" spans="4:4" x14ac:dyDescent="0.25">
      <c r="D10693" s="1"/>
    </row>
    <row r="10694" spans="4:4" x14ac:dyDescent="0.25">
      <c r="D10694" s="1"/>
    </row>
    <row r="10695" spans="4:4" x14ac:dyDescent="0.25">
      <c r="D10695" s="1"/>
    </row>
    <row r="10696" spans="4:4" x14ac:dyDescent="0.25">
      <c r="D10696" s="1"/>
    </row>
    <row r="10697" spans="4:4" x14ac:dyDescent="0.25">
      <c r="D10697" s="1"/>
    </row>
    <row r="10698" spans="4:4" x14ac:dyDescent="0.25">
      <c r="D10698" s="1"/>
    </row>
    <row r="10699" spans="4:4" x14ac:dyDescent="0.25">
      <c r="D10699" s="1"/>
    </row>
    <row r="10700" spans="4:4" x14ac:dyDescent="0.25">
      <c r="D10700" s="1"/>
    </row>
    <row r="10701" spans="4:4" x14ac:dyDescent="0.25">
      <c r="D10701" s="1"/>
    </row>
    <row r="10702" spans="4:4" x14ac:dyDescent="0.25">
      <c r="D10702" s="1"/>
    </row>
    <row r="10703" spans="4:4" x14ac:dyDescent="0.25">
      <c r="D10703" s="1"/>
    </row>
    <row r="10704" spans="4:4" x14ac:dyDescent="0.25">
      <c r="D10704" s="1"/>
    </row>
    <row r="10705" spans="4:4" x14ac:dyDescent="0.25">
      <c r="D10705" s="1"/>
    </row>
    <row r="10706" spans="4:4" x14ac:dyDescent="0.25">
      <c r="D10706" s="1"/>
    </row>
    <row r="10707" spans="4:4" x14ac:dyDescent="0.25">
      <c r="D10707" s="1"/>
    </row>
    <row r="10708" spans="4:4" x14ac:dyDescent="0.25">
      <c r="D10708" s="1"/>
    </row>
    <row r="10709" spans="4:4" x14ac:dyDescent="0.25">
      <c r="D10709" s="1"/>
    </row>
    <row r="10710" spans="4:4" x14ac:dyDescent="0.25">
      <c r="D10710" s="1"/>
    </row>
    <row r="10711" spans="4:4" x14ac:dyDescent="0.25">
      <c r="D10711" s="1"/>
    </row>
    <row r="10712" spans="4:4" x14ac:dyDescent="0.25">
      <c r="D10712" s="1"/>
    </row>
    <row r="10713" spans="4:4" x14ac:dyDescent="0.25">
      <c r="D10713" s="1"/>
    </row>
    <row r="10714" spans="4:4" x14ac:dyDescent="0.25">
      <c r="D10714" s="1"/>
    </row>
    <row r="10715" spans="4:4" x14ac:dyDescent="0.25">
      <c r="D10715" s="1"/>
    </row>
    <row r="10716" spans="4:4" x14ac:dyDescent="0.25">
      <c r="D10716" s="1"/>
    </row>
    <row r="10717" spans="4:4" x14ac:dyDescent="0.25">
      <c r="D10717" s="1"/>
    </row>
    <row r="10718" spans="4:4" x14ac:dyDescent="0.25">
      <c r="D10718" s="1"/>
    </row>
    <row r="10719" spans="4:4" x14ac:dyDescent="0.25">
      <c r="D10719" s="1"/>
    </row>
    <row r="10720" spans="4:4" x14ac:dyDescent="0.25">
      <c r="D10720" s="1"/>
    </row>
    <row r="10721" spans="4:4" x14ac:dyDescent="0.25">
      <c r="D10721" s="1"/>
    </row>
    <row r="10722" spans="4:4" x14ac:dyDescent="0.25">
      <c r="D10722" s="1"/>
    </row>
    <row r="10723" spans="4:4" x14ac:dyDescent="0.25">
      <c r="D10723" s="1"/>
    </row>
    <row r="10724" spans="4:4" x14ac:dyDescent="0.25">
      <c r="D10724" s="1"/>
    </row>
    <row r="10725" spans="4:4" x14ac:dyDescent="0.25">
      <c r="D10725" s="1"/>
    </row>
    <row r="10726" spans="4:4" x14ac:dyDescent="0.25">
      <c r="D10726" s="1"/>
    </row>
    <row r="10727" spans="4:4" x14ac:dyDescent="0.25">
      <c r="D10727" s="1"/>
    </row>
    <row r="10728" spans="4:4" x14ac:dyDescent="0.25">
      <c r="D10728" s="1"/>
    </row>
    <row r="10729" spans="4:4" x14ac:dyDescent="0.25">
      <c r="D10729" s="1"/>
    </row>
    <row r="10730" spans="4:4" x14ac:dyDescent="0.25">
      <c r="D10730" s="1"/>
    </row>
    <row r="10731" spans="4:4" x14ac:dyDescent="0.25">
      <c r="D10731" s="1"/>
    </row>
    <row r="10732" spans="4:4" x14ac:dyDescent="0.25">
      <c r="D10732" s="1"/>
    </row>
    <row r="10733" spans="4:4" x14ac:dyDescent="0.25">
      <c r="D10733" s="1"/>
    </row>
    <row r="10734" spans="4:4" x14ac:dyDescent="0.25">
      <c r="D10734" s="1"/>
    </row>
    <row r="10735" spans="4:4" x14ac:dyDescent="0.25">
      <c r="D10735" s="1"/>
    </row>
    <row r="10736" spans="4:4" x14ac:dyDescent="0.25">
      <c r="D10736" s="1"/>
    </row>
    <row r="10737" spans="4:4" x14ac:dyDescent="0.25">
      <c r="D10737" s="1"/>
    </row>
    <row r="10738" spans="4:4" x14ac:dyDescent="0.25">
      <c r="D10738" s="1"/>
    </row>
    <row r="10739" spans="4:4" x14ac:dyDescent="0.25">
      <c r="D10739" s="1"/>
    </row>
    <row r="10740" spans="4:4" x14ac:dyDescent="0.25">
      <c r="D10740" s="1"/>
    </row>
    <row r="10741" spans="4:4" x14ac:dyDescent="0.25">
      <c r="D10741" s="1"/>
    </row>
    <row r="10742" spans="4:4" x14ac:dyDescent="0.25">
      <c r="D10742" s="1"/>
    </row>
    <row r="10743" spans="4:4" x14ac:dyDescent="0.25">
      <c r="D10743" s="1"/>
    </row>
    <row r="10744" spans="4:4" x14ac:dyDescent="0.25">
      <c r="D10744" s="1"/>
    </row>
    <row r="10745" spans="4:4" x14ac:dyDescent="0.25">
      <c r="D10745" s="1"/>
    </row>
    <row r="10746" spans="4:4" x14ac:dyDescent="0.25">
      <c r="D10746" s="1"/>
    </row>
    <row r="10747" spans="4:4" x14ac:dyDescent="0.25">
      <c r="D10747" s="1"/>
    </row>
    <row r="10748" spans="4:4" x14ac:dyDescent="0.25">
      <c r="D10748" s="1"/>
    </row>
    <row r="10749" spans="4:4" x14ac:dyDescent="0.25">
      <c r="D10749" s="1"/>
    </row>
    <row r="10750" spans="4:4" x14ac:dyDescent="0.25">
      <c r="D10750" s="1"/>
    </row>
    <row r="10751" spans="4:4" x14ac:dyDescent="0.25">
      <c r="D10751" s="1"/>
    </row>
    <row r="10752" spans="4:4" x14ac:dyDescent="0.25">
      <c r="D10752" s="1"/>
    </row>
    <row r="10753" spans="4:4" x14ac:dyDescent="0.25">
      <c r="D10753" s="1"/>
    </row>
    <row r="10754" spans="4:4" x14ac:dyDescent="0.25">
      <c r="D10754" s="1"/>
    </row>
    <row r="10755" spans="4:4" x14ac:dyDescent="0.25">
      <c r="D10755" s="1"/>
    </row>
    <row r="10756" spans="4:4" x14ac:dyDescent="0.25">
      <c r="D10756" s="1"/>
    </row>
    <row r="10757" spans="4:4" x14ac:dyDescent="0.25">
      <c r="D10757" s="1"/>
    </row>
    <row r="10758" spans="4:4" x14ac:dyDescent="0.25">
      <c r="D10758" s="1"/>
    </row>
    <row r="10759" spans="4:4" x14ac:dyDescent="0.25">
      <c r="D10759" s="1"/>
    </row>
    <row r="10760" spans="4:4" x14ac:dyDescent="0.25">
      <c r="D10760" s="1"/>
    </row>
    <row r="10761" spans="4:4" x14ac:dyDescent="0.25">
      <c r="D10761" s="1"/>
    </row>
    <row r="10762" spans="4:4" x14ac:dyDescent="0.25">
      <c r="D10762" s="1"/>
    </row>
    <row r="10763" spans="4:4" x14ac:dyDescent="0.25">
      <c r="D10763" s="1"/>
    </row>
    <row r="10764" spans="4:4" x14ac:dyDescent="0.25">
      <c r="D10764" s="1"/>
    </row>
    <row r="10765" spans="4:4" x14ac:dyDescent="0.25">
      <c r="D10765" s="1"/>
    </row>
    <row r="10766" spans="4:4" x14ac:dyDescent="0.25">
      <c r="D10766" s="1"/>
    </row>
    <row r="10767" spans="4:4" x14ac:dyDescent="0.25">
      <c r="D10767" s="1"/>
    </row>
    <row r="10768" spans="4:4" x14ac:dyDescent="0.25">
      <c r="D10768" s="1"/>
    </row>
    <row r="10769" spans="4:4" x14ac:dyDescent="0.25">
      <c r="D10769" s="1"/>
    </row>
    <row r="10770" spans="4:4" x14ac:dyDescent="0.25">
      <c r="D10770" s="1"/>
    </row>
    <row r="10771" spans="4:4" x14ac:dyDescent="0.25">
      <c r="D10771" s="1"/>
    </row>
    <row r="10772" spans="4:4" x14ac:dyDescent="0.25">
      <c r="D10772" s="1"/>
    </row>
    <row r="10773" spans="4:4" x14ac:dyDescent="0.25">
      <c r="D10773" s="1"/>
    </row>
    <row r="10774" spans="4:4" x14ac:dyDescent="0.25">
      <c r="D10774" s="1"/>
    </row>
    <row r="10775" spans="4:4" x14ac:dyDescent="0.25">
      <c r="D10775" s="1"/>
    </row>
    <row r="10776" spans="4:4" x14ac:dyDescent="0.25">
      <c r="D10776" s="1"/>
    </row>
    <row r="10777" spans="4:4" x14ac:dyDescent="0.25">
      <c r="D10777" s="1"/>
    </row>
    <row r="10778" spans="4:4" x14ac:dyDescent="0.25">
      <c r="D10778" s="1"/>
    </row>
    <row r="10779" spans="4:4" x14ac:dyDescent="0.25">
      <c r="D10779" s="1"/>
    </row>
    <row r="10780" spans="4:4" x14ac:dyDescent="0.25">
      <c r="D10780" s="1"/>
    </row>
    <row r="10781" spans="4:4" x14ac:dyDescent="0.25">
      <c r="D10781" s="1"/>
    </row>
    <row r="10782" spans="4:4" x14ac:dyDescent="0.25">
      <c r="D10782" s="1"/>
    </row>
    <row r="10783" spans="4:4" x14ac:dyDescent="0.25">
      <c r="D10783" s="1"/>
    </row>
    <row r="10784" spans="4:4" x14ac:dyDescent="0.25">
      <c r="D10784" s="1"/>
    </row>
    <row r="10785" spans="4:4" x14ac:dyDescent="0.25">
      <c r="D10785" s="1"/>
    </row>
    <row r="10786" spans="4:4" x14ac:dyDescent="0.25">
      <c r="D10786" s="1"/>
    </row>
    <row r="10787" spans="4:4" x14ac:dyDescent="0.25">
      <c r="D10787" s="1"/>
    </row>
    <row r="10788" spans="4:4" x14ac:dyDescent="0.25">
      <c r="D10788" s="1"/>
    </row>
    <row r="10789" spans="4:4" x14ac:dyDescent="0.25">
      <c r="D10789" s="1"/>
    </row>
    <row r="10790" spans="4:4" x14ac:dyDescent="0.25">
      <c r="D10790" s="1"/>
    </row>
    <row r="10791" spans="4:4" x14ac:dyDescent="0.25">
      <c r="D10791" s="1"/>
    </row>
    <row r="10792" spans="4:4" x14ac:dyDescent="0.25">
      <c r="D10792" s="1"/>
    </row>
    <row r="10793" spans="4:4" x14ac:dyDescent="0.25">
      <c r="D10793" s="1"/>
    </row>
    <row r="10794" spans="4:4" x14ac:dyDescent="0.25">
      <c r="D10794" s="1"/>
    </row>
    <row r="10795" spans="4:4" x14ac:dyDescent="0.25">
      <c r="D10795" s="1"/>
    </row>
    <row r="10796" spans="4:4" x14ac:dyDescent="0.25">
      <c r="D10796" s="1"/>
    </row>
    <row r="10797" spans="4:4" x14ac:dyDescent="0.25">
      <c r="D10797" s="1"/>
    </row>
    <row r="10798" spans="4:4" x14ac:dyDescent="0.25">
      <c r="D10798" s="1"/>
    </row>
    <row r="10799" spans="4:4" x14ac:dyDescent="0.25">
      <c r="D10799" s="1"/>
    </row>
    <row r="10800" spans="4:4" x14ac:dyDescent="0.25">
      <c r="D10800" s="1"/>
    </row>
    <row r="10801" spans="4:4" x14ac:dyDescent="0.25">
      <c r="D10801" s="1"/>
    </row>
    <row r="10802" spans="4:4" x14ac:dyDescent="0.25">
      <c r="D10802" s="1"/>
    </row>
    <row r="10803" spans="4:4" x14ac:dyDescent="0.25">
      <c r="D10803" s="1"/>
    </row>
    <row r="10804" spans="4:4" x14ac:dyDescent="0.25">
      <c r="D10804" s="1"/>
    </row>
    <row r="10805" spans="4:4" x14ac:dyDescent="0.25">
      <c r="D10805" s="1"/>
    </row>
    <row r="10806" spans="4:4" x14ac:dyDescent="0.25">
      <c r="D10806" s="1"/>
    </row>
    <row r="10807" spans="4:4" x14ac:dyDescent="0.25">
      <c r="D10807" s="1"/>
    </row>
    <row r="10808" spans="4:4" x14ac:dyDescent="0.25">
      <c r="D10808" s="1"/>
    </row>
    <row r="10809" spans="4:4" x14ac:dyDescent="0.25">
      <c r="D10809" s="1"/>
    </row>
    <row r="10810" spans="4:4" x14ac:dyDescent="0.25">
      <c r="D10810" s="1"/>
    </row>
    <row r="10811" spans="4:4" x14ac:dyDescent="0.25">
      <c r="D10811" s="1"/>
    </row>
    <row r="10812" spans="4:4" x14ac:dyDescent="0.25">
      <c r="D10812" s="1"/>
    </row>
    <row r="10813" spans="4:4" x14ac:dyDescent="0.25">
      <c r="D10813" s="1"/>
    </row>
    <row r="10814" spans="4:4" x14ac:dyDescent="0.25">
      <c r="D10814" s="1"/>
    </row>
    <row r="10815" spans="4:4" x14ac:dyDescent="0.25">
      <c r="D10815" s="1"/>
    </row>
    <row r="10816" spans="4:4" x14ac:dyDescent="0.25">
      <c r="D10816" s="1"/>
    </row>
    <row r="10817" spans="4:4" x14ac:dyDescent="0.25">
      <c r="D10817" s="1"/>
    </row>
    <row r="10818" spans="4:4" x14ac:dyDescent="0.25">
      <c r="D10818" s="1"/>
    </row>
    <row r="10819" spans="4:4" x14ac:dyDescent="0.25">
      <c r="D10819" s="1"/>
    </row>
    <row r="10820" spans="4:4" x14ac:dyDescent="0.25">
      <c r="D10820" s="1"/>
    </row>
    <row r="10821" spans="4:4" x14ac:dyDescent="0.25">
      <c r="D10821" s="1"/>
    </row>
    <row r="10822" spans="4:4" x14ac:dyDescent="0.25">
      <c r="D10822" s="1"/>
    </row>
    <row r="10823" spans="4:4" x14ac:dyDescent="0.25">
      <c r="D10823" s="1"/>
    </row>
    <row r="10824" spans="4:4" x14ac:dyDescent="0.25">
      <c r="D10824" s="1"/>
    </row>
    <row r="10825" spans="4:4" x14ac:dyDescent="0.25">
      <c r="D10825" s="1"/>
    </row>
    <row r="10826" spans="4:4" x14ac:dyDescent="0.25">
      <c r="D10826" s="1"/>
    </row>
    <row r="10827" spans="4:4" x14ac:dyDescent="0.25">
      <c r="D10827" s="1"/>
    </row>
    <row r="10828" spans="4:4" x14ac:dyDescent="0.25">
      <c r="D10828" s="1"/>
    </row>
    <row r="10829" spans="4:4" x14ac:dyDescent="0.25">
      <c r="D10829" s="1"/>
    </row>
    <row r="10830" spans="4:4" x14ac:dyDescent="0.25">
      <c r="D10830" s="1"/>
    </row>
    <row r="10831" spans="4:4" x14ac:dyDescent="0.25">
      <c r="D10831" s="1"/>
    </row>
    <row r="10832" spans="4:4" x14ac:dyDescent="0.25">
      <c r="D10832" s="1"/>
    </row>
    <row r="10833" spans="4:4" x14ac:dyDescent="0.25">
      <c r="D10833" s="1"/>
    </row>
    <row r="10834" spans="4:4" x14ac:dyDescent="0.25">
      <c r="D10834" s="1"/>
    </row>
    <row r="10835" spans="4:4" x14ac:dyDescent="0.25">
      <c r="D10835" s="1"/>
    </row>
    <row r="10836" spans="4:4" x14ac:dyDescent="0.25">
      <c r="D10836" s="1"/>
    </row>
    <row r="10837" spans="4:4" x14ac:dyDescent="0.25">
      <c r="D10837" s="1"/>
    </row>
    <row r="10838" spans="4:4" x14ac:dyDescent="0.25">
      <c r="D10838" s="1"/>
    </row>
    <row r="10839" spans="4:4" x14ac:dyDescent="0.25">
      <c r="D10839" s="1"/>
    </row>
    <row r="10840" spans="4:4" x14ac:dyDescent="0.25">
      <c r="D10840" s="1"/>
    </row>
    <row r="10841" spans="4:4" x14ac:dyDescent="0.25">
      <c r="D10841" s="1"/>
    </row>
    <row r="10842" spans="4:4" x14ac:dyDescent="0.25">
      <c r="D10842" s="1"/>
    </row>
    <row r="10843" spans="4:4" x14ac:dyDescent="0.25">
      <c r="D10843" s="1"/>
    </row>
    <row r="10844" spans="4:4" x14ac:dyDescent="0.25">
      <c r="D10844" s="1"/>
    </row>
    <row r="10845" spans="4:4" x14ac:dyDescent="0.25">
      <c r="D10845" s="1"/>
    </row>
    <row r="10846" spans="4:4" x14ac:dyDescent="0.25">
      <c r="D10846" s="1"/>
    </row>
    <row r="10847" spans="4:4" x14ac:dyDescent="0.25">
      <c r="D10847" s="1"/>
    </row>
    <row r="10848" spans="4:4" x14ac:dyDescent="0.25">
      <c r="D10848" s="1"/>
    </row>
    <row r="10849" spans="4:4" x14ac:dyDescent="0.25">
      <c r="D10849" s="1"/>
    </row>
    <row r="10850" spans="4:4" x14ac:dyDescent="0.25">
      <c r="D10850" s="1"/>
    </row>
    <row r="10851" spans="4:4" x14ac:dyDescent="0.25">
      <c r="D10851" s="1"/>
    </row>
    <row r="10852" spans="4:4" x14ac:dyDescent="0.25">
      <c r="D10852" s="1"/>
    </row>
    <row r="10853" spans="4:4" x14ac:dyDescent="0.25">
      <c r="D10853" s="1"/>
    </row>
    <row r="10854" spans="4:4" x14ac:dyDescent="0.25">
      <c r="D10854" s="1"/>
    </row>
    <row r="10855" spans="4:4" x14ac:dyDescent="0.25">
      <c r="D10855" s="1"/>
    </row>
    <row r="10856" spans="4:4" x14ac:dyDescent="0.25">
      <c r="D10856" s="1"/>
    </row>
    <row r="10857" spans="4:4" x14ac:dyDescent="0.25">
      <c r="D10857" s="1"/>
    </row>
    <row r="10858" spans="4:4" x14ac:dyDescent="0.25">
      <c r="D10858" s="1"/>
    </row>
    <row r="10859" spans="4:4" x14ac:dyDescent="0.25">
      <c r="D10859" s="1"/>
    </row>
    <row r="10860" spans="4:4" x14ac:dyDescent="0.25">
      <c r="D10860" s="1"/>
    </row>
    <row r="10861" spans="4:4" x14ac:dyDescent="0.25">
      <c r="D10861" s="1"/>
    </row>
    <row r="10862" spans="4:4" x14ac:dyDescent="0.25">
      <c r="D10862" s="1"/>
    </row>
    <row r="10863" spans="4:4" x14ac:dyDescent="0.25">
      <c r="D10863" s="1"/>
    </row>
    <row r="10864" spans="4:4" x14ac:dyDescent="0.25">
      <c r="D10864" s="1"/>
    </row>
    <row r="10865" spans="4:4" x14ac:dyDescent="0.25">
      <c r="D10865" s="1"/>
    </row>
    <row r="10866" spans="4:4" x14ac:dyDescent="0.25">
      <c r="D10866" s="1"/>
    </row>
    <row r="10867" spans="4:4" x14ac:dyDescent="0.25">
      <c r="D10867" s="1"/>
    </row>
    <row r="10868" spans="4:4" x14ac:dyDescent="0.25">
      <c r="D10868" s="1"/>
    </row>
    <row r="10869" spans="4:4" x14ac:dyDescent="0.25">
      <c r="D10869" s="1"/>
    </row>
    <row r="10870" spans="4:4" x14ac:dyDescent="0.25">
      <c r="D10870" s="1"/>
    </row>
    <row r="10871" spans="4:4" x14ac:dyDescent="0.25">
      <c r="D10871" s="1"/>
    </row>
    <row r="10872" spans="4:4" x14ac:dyDescent="0.25">
      <c r="D10872" s="1"/>
    </row>
    <row r="10873" spans="4:4" x14ac:dyDescent="0.25">
      <c r="D10873" s="1"/>
    </row>
    <row r="10874" spans="4:4" x14ac:dyDescent="0.25">
      <c r="D10874" s="1"/>
    </row>
    <row r="10875" spans="4:4" x14ac:dyDescent="0.25">
      <c r="D10875" s="1"/>
    </row>
    <row r="10876" spans="4:4" x14ac:dyDescent="0.25">
      <c r="D10876" s="1"/>
    </row>
    <row r="10877" spans="4:4" x14ac:dyDescent="0.25">
      <c r="D10877" s="1"/>
    </row>
    <row r="10878" spans="4:4" x14ac:dyDescent="0.25">
      <c r="D10878" s="1"/>
    </row>
    <row r="10879" spans="4:4" x14ac:dyDescent="0.25">
      <c r="D10879" s="1"/>
    </row>
    <row r="10880" spans="4:4" x14ac:dyDescent="0.25">
      <c r="D10880" s="1"/>
    </row>
    <row r="10881" spans="4:4" x14ac:dyDescent="0.25">
      <c r="D10881" s="1"/>
    </row>
    <row r="10882" spans="4:4" x14ac:dyDescent="0.25">
      <c r="D10882" s="1"/>
    </row>
    <row r="10883" spans="4:4" x14ac:dyDescent="0.25">
      <c r="D10883" s="1"/>
    </row>
    <row r="10884" spans="4:4" x14ac:dyDescent="0.25">
      <c r="D10884" s="1"/>
    </row>
    <row r="10885" spans="4:4" x14ac:dyDescent="0.25">
      <c r="D10885" s="1"/>
    </row>
    <row r="10886" spans="4:4" x14ac:dyDescent="0.25">
      <c r="D10886" s="1"/>
    </row>
    <row r="10887" spans="4:4" x14ac:dyDescent="0.25">
      <c r="D10887" s="1"/>
    </row>
    <row r="10888" spans="4:4" x14ac:dyDescent="0.25">
      <c r="D10888" s="1"/>
    </row>
    <row r="10889" spans="4:4" x14ac:dyDescent="0.25">
      <c r="D10889" s="1"/>
    </row>
    <row r="10890" spans="4:4" x14ac:dyDescent="0.25">
      <c r="D10890" s="1"/>
    </row>
    <row r="10891" spans="4:4" x14ac:dyDescent="0.25">
      <c r="D10891" s="1"/>
    </row>
    <row r="10892" spans="4:4" x14ac:dyDescent="0.25">
      <c r="D10892" s="1"/>
    </row>
    <row r="10893" spans="4:4" x14ac:dyDescent="0.25">
      <c r="D10893" s="1"/>
    </row>
    <row r="10894" spans="4:4" x14ac:dyDescent="0.25">
      <c r="D10894" s="1"/>
    </row>
    <row r="10895" spans="4:4" x14ac:dyDescent="0.25">
      <c r="D10895" s="1"/>
    </row>
    <row r="10896" spans="4:4" x14ac:dyDescent="0.25">
      <c r="D10896" s="1"/>
    </row>
    <row r="10897" spans="4:4" x14ac:dyDescent="0.25">
      <c r="D10897" s="1"/>
    </row>
    <row r="10898" spans="4:4" x14ac:dyDescent="0.25">
      <c r="D10898" s="1"/>
    </row>
    <row r="10899" spans="4:4" x14ac:dyDescent="0.25">
      <c r="D10899" s="1"/>
    </row>
    <row r="10900" spans="4:4" x14ac:dyDescent="0.25">
      <c r="D10900" s="1"/>
    </row>
    <row r="10901" spans="4:4" x14ac:dyDescent="0.25">
      <c r="D10901" s="1"/>
    </row>
    <row r="10902" spans="4:4" x14ac:dyDescent="0.25">
      <c r="D10902" s="1"/>
    </row>
    <row r="10903" spans="4:4" x14ac:dyDescent="0.25">
      <c r="D10903" s="1"/>
    </row>
    <row r="10904" spans="4:4" x14ac:dyDescent="0.25">
      <c r="D10904" s="1"/>
    </row>
    <row r="10905" spans="4:4" x14ac:dyDescent="0.25">
      <c r="D10905" s="1"/>
    </row>
    <row r="10906" spans="4:4" x14ac:dyDescent="0.25">
      <c r="D10906" s="1"/>
    </row>
    <row r="10907" spans="4:4" x14ac:dyDescent="0.25">
      <c r="D10907" s="1"/>
    </row>
    <row r="10908" spans="4:4" x14ac:dyDescent="0.25">
      <c r="D10908" s="1"/>
    </row>
    <row r="10909" spans="4:4" x14ac:dyDescent="0.25">
      <c r="D10909" s="1"/>
    </row>
    <row r="10910" spans="4:4" x14ac:dyDescent="0.25">
      <c r="D10910" s="1"/>
    </row>
    <row r="10911" spans="4:4" x14ac:dyDescent="0.25">
      <c r="D10911" s="1"/>
    </row>
    <row r="10912" spans="4:4" x14ac:dyDescent="0.25">
      <c r="D10912" s="1"/>
    </row>
    <row r="10913" spans="4:4" x14ac:dyDescent="0.25">
      <c r="D10913" s="1"/>
    </row>
    <row r="10914" spans="4:4" x14ac:dyDescent="0.25">
      <c r="D10914" s="1"/>
    </row>
    <row r="10915" spans="4:4" x14ac:dyDescent="0.25">
      <c r="D10915" s="1"/>
    </row>
    <row r="10916" spans="4:4" x14ac:dyDescent="0.25">
      <c r="D10916" s="1"/>
    </row>
    <row r="10917" spans="4:4" x14ac:dyDescent="0.25">
      <c r="D10917" s="1"/>
    </row>
    <row r="10918" spans="4:4" x14ac:dyDescent="0.25">
      <c r="D10918" s="1"/>
    </row>
    <row r="10919" spans="4:4" x14ac:dyDescent="0.25">
      <c r="D10919" s="1"/>
    </row>
    <row r="10920" spans="4:4" x14ac:dyDescent="0.25">
      <c r="D10920" s="1"/>
    </row>
    <row r="10921" spans="4:4" x14ac:dyDescent="0.25">
      <c r="D10921" s="1"/>
    </row>
    <row r="10922" spans="4:4" x14ac:dyDescent="0.25">
      <c r="D10922" s="1"/>
    </row>
    <row r="10923" spans="4:4" x14ac:dyDescent="0.25">
      <c r="D10923" s="1"/>
    </row>
    <row r="10924" spans="4:4" x14ac:dyDescent="0.25">
      <c r="D10924" s="1"/>
    </row>
    <row r="10925" spans="4:4" x14ac:dyDescent="0.25">
      <c r="D10925" s="1"/>
    </row>
    <row r="10926" spans="4:4" x14ac:dyDescent="0.25">
      <c r="D10926" s="1"/>
    </row>
    <row r="10927" spans="4:4" x14ac:dyDescent="0.25">
      <c r="D10927" s="1"/>
    </row>
    <row r="10928" spans="4:4" x14ac:dyDescent="0.25">
      <c r="D10928" s="1"/>
    </row>
    <row r="10929" spans="4:4" x14ac:dyDescent="0.25">
      <c r="D10929" s="1"/>
    </row>
    <row r="10930" spans="4:4" x14ac:dyDescent="0.25">
      <c r="D10930" s="1"/>
    </row>
    <row r="10931" spans="4:4" x14ac:dyDescent="0.25">
      <c r="D10931" s="1"/>
    </row>
    <row r="10932" spans="4:4" x14ac:dyDescent="0.25">
      <c r="D10932" s="1"/>
    </row>
    <row r="10933" spans="4:4" x14ac:dyDescent="0.25">
      <c r="D10933" s="1"/>
    </row>
    <row r="10934" spans="4:4" x14ac:dyDescent="0.25">
      <c r="D10934" s="1"/>
    </row>
    <row r="10935" spans="4:4" x14ac:dyDescent="0.25">
      <c r="D10935" s="1"/>
    </row>
    <row r="10936" spans="4:4" x14ac:dyDescent="0.25">
      <c r="D10936" s="1"/>
    </row>
    <row r="10937" spans="4:4" x14ac:dyDescent="0.25">
      <c r="D10937" s="1"/>
    </row>
    <row r="10938" spans="4:4" x14ac:dyDescent="0.25">
      <c r="D10938" s="1"/>
    </row>
    <row r="10939" spans="4:4" x14ac:dyDescent="0.25">
      <c r="D10939" s="1"/>
    </row>
    <row r="10940" spans="4:4" x14ac:dyDescent="0.25">
      <c r="D10940" s="1"/>
    </row>
    <row r="10941" spans="4:4" x14ac:dyDescent="0.25">
      <c r="D10941" s="1"/>
    </row>
    <row r="10942" spans="4:4" x14ac:dyDescent="0.25">
      <c r="D10942" s="1"/>
    </row>
    <row r="10943" spans="4:4" x14ac:dyDescent="0.25">
      <c r="D10943" s="1"/>
    </row>
    <row r="10944" spans="4:4" x14ac:dyDescent="0.25">
      <c r="D10944" s="1"/>
    </row>
    <row r="10945" spans="4:4" x14ac:dyDescent="0.25">
      <c r="D10945" s="1"/>
    </row>
    <row r="10946" spans="4:4" x14ac:dyDescent="0.25">
      <c r="D10946" s="1"/>
    </row>
    <row r="10947" spans="4:4" x14ac:dyDescent="0.25">
      <c r="D10947" s="1"/>
    </row>
    <row r="10948" spans="4:4" x14ac:dyDescent="0.25">
      <c r="D10948" s="1"/>
    </row>
    <row r="10949" spans="4:4" x14ac:dyDescent="0.25">
      <c r="D10949" s="1"/>
    </row>
    <row r="10950" spans="4:4" x14ac:dyDescent="0.25">
      <c r="D10950" s="1"/>
    </row>
    <row r="10951" spans="4:4" x14ac:dyDescent="0.25">
      <c r="D10951" s="1"/>
    </row>
    <row r="10952" spans="4:4" x14ac:dyDescent="0.25">
      <c r="D10952" s="1"/>
    </row>
    <row r="10953" spans="4:4" x14ac:dyDescent="0.25">
      <c r="D10953" s="1"/>
    </row>
    <row r="10954" spans="4:4" x14ac:dyDescent="0.25">
      <c r="D10954" s="1"/>
    </row>
    <row r="10955" spans="4:4" x14ac:dyDescent="0.25">
      <c r="D10955" s="1"/>
    </row>
    <row r="10956" spans="4:4" x14ac:dyDescent="0.25">
      <c r="D10956" s="1"/>
    </row>
    <row r="10957" spans="4:4" x14ac:dyDescent="0.25">
      <c r="D10957" s="1"/>
    </row>
    <row r="10958" spans="4:4" x14ac:dyDescent="0.25">
      <c r="D10958" s="1"/>
    </row>
    <row r="10959" spans="4:4" x14ac:dyDescent="0.25">
      <c r="D10959" s="1"/>
    </row>
    <row r="10960" spans="4:4" x14ac:dyDescent="0.25">
      <c r="D10960" s="1"/>
    </row>
    <row r="10961" spans="4:4" x14ac:dyDescent="0.25">
      <c r="D10961" s="1"/>
    </row>
    <row r="10962" spans="4:4" x14ac:dyDescent="0.25">
      <c r="D10962" s="1"/>
    </row>
    <row r="10963" spans="4:4" x14ac:dyDescent="0.25">
      <c r="D10963" s="1"/>
    </row>
    <row r="10964" spans="4:4" x14ac:dyDescent="0.25">
      <c r="D10964" s="1"/>
    </row>
    <row r="10965" spans="4:4" x14ac:dyDescent="0.25">
      <c r="D10965" s="1"/>
    </row>
    <row r="10966" spans="4:4" x14ac:dyDescent="0.25">
      <c r="D10966" s="1"/>
    </row>
    <row r="10967" spans="4:4" x14ac:dyDescent="0.25">
      <c r="D10967" s="1"/>
    </row>
    <row r="10968" spans="4:4" x14ac:dyDescent="0.25">
      <c r="D10968" s="1"/>
    </row>
    <row r="10969" spans="4:4" x14ac:dyDescent="0.25">
      <c r="D10969" s="1"/>
    </row>
    <row r="10970" spans="4:4" x14ac:dyDescent="0.25">
      <c r="D10970" s="1"/>
    </row>
    <row r="10971" spans="4:4" x14ac:dyDescent="0.25">
      <c r="D10971" s="1"/>
    </row>
    <row r="10972" spans="4:4" x14ac:dyDescent="0.25">
      <c r="D10972" s="1"/>
    </row>
    <row r="10973" spans="4:4" x14ac:dyDescent="0.25">
      <c r="D10973" s="1"/>
    </row>
    <row r="10974" spans="4:4" x14ac:dyDescent="0.25">
      <c r="D10974" s="1"/>
    </row>
    <row r="10975" spans="4:4" x14ac:dyDescent="0.25">
      <c r="D10975" s="1"/>
    </row>
    <row r="10976" spans="4:4" x14ac:dyDescent="0.25">
      <c r="D10976" s="1"/>
    </row>
    <row r="10977" spans="4:4" x14ac:dyDescent="0.25">
      <c r="D10977" s="1"/>
    </row>
    <row r="10978" spans="4:4" x14ac:dyDescent="0.25">
      <c r="D10978" s="1"/>
    </row>
    <row r="10979" spans="4:4" x14ac:dyDescent="0.25">
      <c r="D10979" s="1"/>
    </row>
    <row r="10980" spans="4:4" x14ac:dyDescent="0.25">
      <c r="D10980" s="1"/>
    </row>
    <row r="10981" spans="4:4" x14ac:dyDescent="0.25">
      <c r="D10981" s="1"/>
    </row>
    <row r="10982" spans="4:4" x14ac:dyDescent="0.25">
      <c r="D10982" s="1"/>
    </row>
    <row r="10983" spans="4:4" x14ac:dyDescent="0.25">
      <c r="D10983" s="1"/>
    </row>
    <row r="10984" spans="4:4" x14ac:dyDescent="0.25">
      <c r="D10984" s="1"/>
    </row>
    <row r="10985" spans="4:4" x14ac:dyDescent="0.25">
      <c r="D10985" s="1"/>
    </row>
    <row r="10986" spans="4:4" x14ac:dyDescent="0.25">
      <c r="D10986" s="1"/>
    </row>
    <row r="10987" spans="4:4" x14ac:dyDescent="0.25">
      <c r="D10987" s="1"/>
    </row>
    <row r="10988" spans="4:4" x14ac:dyDescent="0.25">
      <c r="D10988" s="1"/>
    </row>
    <row r="10989" spans="4:4" x14ac:dyDescent="0.25">
      <c r="D10989" s="1"/>
    </row>
    <row r="10990" spans="4:4" x14ac:dyDescent="0.25">
      <c r="D10990" s="1"/>
    </row>
    <row r="10991" spans="4:4" x14ac:dyDescent="0.25">
      <c r="D10991" s="1"/>
    </row>
    <row r="10992" spans="4:4" x14ac:dyDescent="0.25">
      <c r="D10992" s="1"/>
    </row>
    <row r="10993" spans="4:4" x14ac:dyDescent="0.25">
      <c r="D10993" s="1"/>
    </row>
    <row r="10994" spans="4:4" x14ac:dyDescent="0.25">
      <c r="D10994" s="1"/>
    </row>
    <row r="10995" spans="4:4" x14ac:dyDescent="0.25">
      <c r="D10995" s="1"/>
    </row>
    <row r="10996" spans="4:4" x14ac:dyDescent="0.25">
      <c r="D10996" s="1"/>
    </row>
    <row r="10997" spans="4:4" x14ac:dyDescent="0.25">
      <c r="D10997" s="1"/>
    </row>
    <row r="10998" spans="4:4" x14ac:dyDescent="0.25">
      <c r="D10998" s="1"/>
    </row>
    <row r="10999" spans="4:4" x14ac:dyDescent="0.25">
      <c r="D10999" s="1"/>
    </row>
    <row r="11000" spans="4:4" x14ac:dyDescent="0.25">
      <c r="D11000" s="1"/>
    </row>
    <row r="11001" spans="4:4" x14ac:dyDescent="0.25">
      <c r="D11001" s="1"/>
    </row>
    <row r="11002" spans="4:4" x14ac:dyDescent="0.25">
      <c r="D11002" s="1"/>
    </row>
    <row r="11003" spans="4:4" x14ac:dyDescent="0.25">
      <c r="D11003" s="1"/>
    </row>
    <row r="11004" spans="4:4" x14ac:dyDescent="0.25">
      <c r="D11004" s="1"/>
    </row>
    <row r="11005" spans="4:4" x14ac:dyDescent="0.25">
      <c r="D11005" s="1"/>
    </row>
    <row r="11006" spans="4:4" x14ac:dyDescent="0.25">
      <c r="D11006" s="1"/>
    </row>
    <row r="11007" spans="4:4" x14ac:dyDescent="0.25">
      <c r="D11007" s="1"/>
    </row>
    <row r="11008" spans="4:4" x14ac:dyDescent="0.25">
      <c r="D11008" s="1"/>
    </row>
    <row r="11009" spans="4:4" x14ac:dyDescent="0.25">
      <c r="D11009" s="1"/>
    </row>
    <row r="11010" spans="4:4" x14ac:dyDescent="0.25">
      <c r="D11010" s="1"/>
    </row>
    <row r="11011" spans="4:4" x14ac:dyDescent="0.25">
      <c r="D11011" s="1"/>
    </row>
    <row r="11012" spans="4:4" x14ac:dyDescent="0.25">
      <c r="D11012" s="1"/>
    </row>
    <row r="11013" spans="4:4" x14ac:dyDescent="0.25">
      <c r="D11013" s="1"/>
    </row>
    <row r="11014" spans="4:4" x14ac:dyDescent="0.25">
      <c r="D11014" s="1"/>
    </row>
    <row r="11015" spans="4:4" x14ac:dyDescent="0.25">
      <c r="D11015" s="1"/>
    </row>
    <row r="11016" spans="4:4" x14ac:dyDescent="0.25">
      <c r="D11016" s="1"/>
    </row>
    <row r="11017" spans="4:4" x14ac:dyDescent="0.25">
      <c r="D11017" s="1"/>
    </row>
    <row r="11018" spans="4:4" x14ac:dyDescent="0.25">
      <c r="D11018" s="1"/>
    </row>
    <row r="11019" spans="4:4" x14ac:dyDescent="0.25">
      <c r="D11019" s="1"/>
    </row>
    <row r="11020" spans="4:4" x14ac:dyDescent="0.25">
      <c r="D11020" s="1"/>
    </row>
    <row r="11021" spans="4:4" x14ac:dyDescent="0.25">
      <c r="D11021" s="1"/>
    </row>
    <row r="11022" spans="4:4" x14ac:dyDescent="0.25">
      <c r="D11022" s="1"/>
    </row>
    <row r="11023" spans="4:4" x14ac:dyDescent="0.25">
      <c r="D11023" s="1"/>
    </row>
    <row r="11024" spans="4:4" x14ac:dyDescent="0.25">
      <c r="D11024" s="1"/>
    </row>
    <row r="11025" spans="4:4" x14ac:dyDescent="0.25">
      <c r="D11025" s="1"/>
    </row>
    <row r="11026" spans="4:4" x14ac:dyDescent="0.25">
      <c r="D11026" s="1"/>
    </row>
    <row r="11027" spans="4:4" x14ac:dyDescent="0.25">
      <c r="D11027" s="1"/>
    </row>
    <row r="11028" spans="4:4" x14ac:dyDescent="0.25">
      <c r="D11028" s="1"/>
    </row>
    <row r="11029" spans="4:4" x14ac:dyDescent="0.25">
      <c r="D11029" s="1"/>
    </row>
    <row r="11030" spans="4:4" x14ac:dyDescent="0.25">
      <c r="D11030" s="1"/>
    </row>
    <row r="11031" spans="4:4" x14ac:dyDescent="0.25">
      <c r="D11031" s="1"/>
    </row>
    <row r="11032" spans="4:4" x14ac:dyDescent="0.25">
      <c r="D11032" s="1"/>
    </row>
    <row r="11033" spans="4:4" x14ac:dyDescent="0.25">
      <c r="D11033" s="1"/>
    </row>
    <row r="11034" spans="4:4" x14ac:dyDescent="0.25">
      <c r="D11034" s="1"/>
    </row>
    <row r="11035" spans="4:4" x14ac:dyDescent="0.25">
      <c r="D11035" s="1"/>
    </row>
    <row r="11036" spans="4:4" x14ac:dyDescent="0.25">
      <c r="D11036" s="1"/>
    </row>
    <row r="11037" spans="4:4" x14ac:dyDescent="0.25">
      <c r="D11037" s="1"/>
    </row>
    <row r="11038" spans="4:4" x14ac:dyDescent="0.25">
      <c r="D11038" s="1"/>
    </row>
    <row r="11039" spans="4:4" x14ac:dyDescent="0.25">
      <c r="D11039" s="1"/>
    </row>
    <row r="11040" spans="4:4" x14ac:dyDescent="0.25">
      <c r="D11040" s="1"/>
    </row>
    <row r="11041" spans="4:4" x14ac:dyDescent="0.25">
      <c r="D11041" s="1"/>
    </row>
    <row r="11042" spans="4:4" x14ac:dyDescent="0.25">
      <c r="D11042" s="1"/>
    </row>
    <row r="11043" spans="4:4" x14ac:dyDescent="0.25">
      <c r="D11043" s="1"/>
    </row>
    <row r="11044" spans="4:4" x14ac:dyDescent="0.25">
      <c r="D11044" s="1"/>
    </row>
    <row r="11045" spans="4:4" x14ac:dyDescent="0.25">
      <c r="D11045" s="1"/>
    </row>
    <row r="11046" spans="4:4" x14ac:dyDescent="0.25">
      <c r="D11046" s="1"/>
    </row>
    <row r="11047" spans="4:4" x14ac:dyDescent="0.25">
      <c r="D11047" s="1"/>
    </row>
    <row r="11048" spans="4:4" x14ac:dyDescent="0.25">
      <c r="D11048" s="1"/>
    </row>
    <row r="11049" spans="4:4" x14ac:dyDescent="0.25">
      <c r="D11049" s="1"/>
    </row>
    <row r="11050" spans="4:4" x14ac:dyDescent="0.25">
      <c r="D11050" s="1"/>
    </row>
    <row r="11051" spans="4:4" x14ac:dyDescent="0.25">
      <c r="D11051" s="1"/>
    </row>
    <row r="11052" spans="4:4" x14ac:dyDescent="0.25">
      <c r="D11052" s="1"/>
    </row>
    <row r="11053" spans="4:4" x14ac:dyDescent="0.25">
      <c r="D11053" s="1"/>
    </row>
    <row r="11054" spans="4:4" x14ac:dyDescent="0.25">
      <c r="D11054" s="1"/>
    </row>
    <row r="11055" spans="4:4" x14ac:dyDescent="0.25">
      <c r="D11055" s="1"/>
    </row>
    <row r="11056" spans="4:4" x14ac:dyDescent="0.25">
      <c r="D11056" s="1"/>
    </row>
    <row r="11057" spans="4:4" x14ac:dyDescent="0.25">
      <c r="D11057" s="1"/>
    </row>
    <row r="11058" spans="4:4" x14ac:dyDescent="0.25">
      <c r="D11058" s="1"/>
    </row>
    <row r="11059" spans="4:4" x14ac:dyDescent="0.25">
      <c r="D11059" s="1"/>
    </row>
    <row r="11060" spans="4:4" x14ac:dyDescent="0.25">
      <c r="D11060" s="1"/>
    </row>
    <row r="11061" spans="4:4" x14ac:dyDescent="0.25">
      <c r="D11061" s="1"/>
    </row>
    <row r="11062" spans="4:4" x14ac:dyDescent="0.25">
      <c r="D11062" s="1"/>
    </row>
    <row r="11063" spans="4:4" x14ac:dyDescent="0.25">
      <c r="D11063" s="1"/>
    </row>
    <row r="11064" spans="4:4" x14ac:dyDescent="0.25">
      <c r="D11064" s="1"/>
    </row>
    <row r="11065" spans="4:4" x14ac:dyDescent="0.25">
      <c r="D11065" s="1"/>
    </row>
    <row r="11066" spans="4:4" x14ac:dyDescent="0.25">
      <c r="D11066" s="1"/>
    </row>
    <row r="11067" spans="4:4" x14ac:dyDescent="0.25">
      <c r="D11067" s="1"/>
    </row>
    <row r="11068" spans="4:4" x14ac:dyDescent="0.25">
      <c r="D11068" s="1"/>
    </row>
    <row r="11069" spans="4:4" x14ac:dyDescent="0.25">
      <c r="D11069" s="1"/>
    </row>
    <row r="11070" spans="4:4" x14ac:dyDescent="0.25">
      <c r="D11070" s="1"/>
    </row>
    <row r="11071" spans="4:4" x14ac:dyDescent="0.25">
      <c r="D11071" s="1"/>
    </row>
    <row r="11072" spans="4:4" x14ac:dyDescent="0.25">
      <c r="D11072" s="1"/>
    </row>
    <row r="11073" spans="4:4" x14ac:dyDescent="0.25">
      <c r="D11073" s="1"/>
    </row>
    <row r="11074" spans="4:4" x14ac:dyDescent="0.25">
      <c r="D11074" s="1"/>
    </row>
    <row r="11075" spans="4:4" x14ac:dyDescent="0.25">
      <c r="D11075" s="1"/>
    </row>
    <row r="11076" spans="4:4" x14ac:dyDescent="0.25">
      <c r="D11076" s="1"/>
    </row>
    <row r="11077" spans="4:4" x14ac:dyDescent="0.25">
      <c r="D11077" s="1"/>
    </row>
    <row r="11078" spans="4:4" x14ac:dyDescent="0.25">
      <c r="D11078" s="1"/>
    </row>
    <row r="11079" spans="4:4" x14ac:dyDescent="0.25">
      <c r="D11079" s="1"/>
    </row>
    <row r="11080" spans="4:4" x14ac:dyDescent="0.25">
      <c r="D11080" s="1"/>
    </row>
    <row r="11081" spans="4:4" x14ac:dyDescent="0.25">
      <c r="D11081" s="1"/>
    </row>
    <row r="11082" spans="4:4" x14ac:dyDescent="0.25">
      <c r="D11082" s="1"/>
    </row>
    <row r="11083" spans="4:4" x14ac:dyDescent="0.25">
      <c r="D11083" s="1"/>
    </row>
    <row r="11084" spans="4:4" x14ac:dyDescent="0.25">
      <c r="D11084" s="1"/>
    </row>
    <row r="11085" spans="4:4" x14ac:dyDescent="0.25">
      <c r="D11085" s="1"/>
    </row>
    <row r="11086" spans="4:4" x14ac:dyDescent="0.25">
      <c r="D11086" s="1"/>
    </row>
    <row r="11087" spans="4:4" x14ac:dyDescent="0.25">
      <c r="D11087" s="1"/>
    </row>
    <row r="11088" spans="4:4" x14ac:dyDescent="0.25">
      <c r="D11088" s="1"/>
    </row>
    <row r="11089" spans="4:4" x14ac:dyDescent="0.25">
      <c r="D11089" s="1"/>
    </row>
    <row r="11090" spans="4:4" x14ac:dyDescent="0.25">
      <c r="D11090" s="1"/>
    </row>
    <row r="11091" spans="4:4" x14ac:dyDescent="0.25">
      <c r="D11091" s="1"/>
    </row>
    <row r="11092" spans="4:4" x14ac:dyDescent="0.25">
      <c r="D11092" s="1"/>
    </row>
    <row r="11093" spans="4:4" x14ac:dyDescent="0.25">
      <c r="D11093" s="1"/>
    </row>
    <row r="11094" spans="4:4" x14ac:dyDescent="0.25">
      <c r="D11094" s="1"/>
    </row>
    <row r="11095" spans="4:4" x14ac:dyDescent="0.25">
      <c r="D11095" s="1"/>
    </row>
    <row r="11096" spans="4:4" x14ac:dyDescent="0.25">
      <c r="D11096" s="1"/>
    </row>
    <row r="11097" spans="4:4" x14ac:dyDescent="0.25">
      <c r="D11097" s="1"/>
    </row>
    <row r="11098" spans="4:4" x14ac:dyDescent="0.25">
      <c r="D11098" s="1"/>
    </row>
    <row r="11099" spans="4:4" x14ac:dyDescent="0.25">
      <c r="D11099" s="1"/>
    </row>
    <row r="11100" spans="4:4" x14ac:dyDescent="0.25">
      <c r="D11100" s="1"/>
    </row>
    <row r="11101" spans="4:4" x14ac:dyDescent="0.25">
      <c r="D11101" s="1"/>
    </row>
    <row r="11102" spans="4:4" x14ac:dyDescent="0.25">
      <c r="D11102" s="1"/>
    </row>
    <row r="11103" spans="4:4" x14ac:dyDescent="0.25">
      <c r="D11103" s="1"/>
    </row>
    <row r="11104" spans="4:4" x14ac:dyDescent="0.25">
      <c r="D11104" s="1"/>
    </row>
    <row r="11105" spans="4:4" x14ac:dyDescent="0.25">
      <c r="D11105" s="1"/>
    </row>
    <row r="11106" spans="4:4" x14ac:dyDescent="0.25">
      <c r="D11106" s="1"/>
    </row>
    <row r="11107" spans="4:4" x14ac:dyDescent="0.25">
      <c r="D11107" s="1"/>
    </row>
    <row r="11108" spans="4:4" x14ac:dyDescent="0.25">
      <c r="D11108" s="1"/>
    </row>
    <row r="11109" spans="4:4" x14ac:dyDescent="0.25">
      <c r="D11109" s="1"/>
    </row>
    <row r="11110" spans="4:4" x14ac:dyDescent="0.25">
      <c r="D11110" s="1"/>
    </row>
    <row r="11111" spans="4:4" x14ac:dyDescent="0.25">
      <c r="D11111" s="1"/>
    </row>
    <row r="11112" spans="4:4" x14ac:dyDescent="0.25">
      <c r="D11112" s="1"/>
    </row>
    <row r="11113" spans="4:4" x14ac:dyDescent="0.25">
      <c r="D11113" s="1"/>
    </row>
    <row r="11114" spans="4:4" x14ac:dyDescent="0.25">
      <c r="D11114" s="1"/>
    </row>
    <row r="11115" spans="4:4" x14ac:dyDescent="0.25">
      <c r="D11115" s="1"/>
    </row>
    <row r="11116" spans="4:4" x14ac:dyDescent="0.25">
      <c r="D11116" s="1"/>
    </row>
    <row r="11117" spans="4:4" x14ac:dyDescent="0.25">
      <c r="D11117" s="1"/>
    </row>
    <row r="11118" spans="4:4" x14ac:dyDescent="0.25">
      <c r="D11118" s="1"/>
    </row>
    <row r="11119" spans="4:4" x14ac:dyDescent="0.25">
      <c r="D11119" s="1"/>
    </row>
    <row r="11120" spans="4:4" x14ac:dyDescent="0.25">
      <c r="D11120" s="1"/>
    </row>
    <row r="11121" spans="4:4" x14ac:dyDescent="0.25">
      <c r="D11121" s="1"/>
    </row>
    <row r="11122" spans="4:4" x14ac:dyDescent="0.25">
      <c r="D11122" s="1"/>
    </row>
    <row r="11123" spans="4:4" x14ac:dyDescent="0.25">
      <c r="D11123" s="1"/>
    </row>
    <row r="11124" spans="4:4" x14ac:dyDescent="0.25">
      <c r="D11124" s="1"/>
    </row>
    <row r="11125" spans="4:4" x14ac:dyDescent="0.25">
      <c r="D11125" s="1"/>
    </row>
    <row r="11126" spans="4:4" x14ac:dyDescent="0.25">
      <c r="D11126" s="1"/>
    </row>
    <row r="11127" spans="4:4" x14ac:dyDescent="0.25">
      <c r="D11127" s="1"/>
    </row>
    <row r="11128" spans="4:4" x14ac:dyDescent="0.25">
      <c r="D11128" s="1"/>
    </row>
    <row r="11129" spans="4:4" x14ac:dyDescent="0.25">
      <c r="D11129" s="1"/>
    </row>
    <row r="11130" spans="4:4" x14ac:dyDescent="0.25">
      <c r="D11130" s="1"/>
    </row>
    <row r="11131" spans="4:4" x14ac:dyDescent="0.25">
      <c r="D11131" s="1"/>
    </row>
    <row r="11132" spans="4:4" x14ac:dyDescent="0.25">
      <c r="D11132" s="1"/>
    </row>
    <row r="11133" spans="4:4" x14ac:dyDescent="0.25">
      <c r="D11133" s="1"/>
    </row>
    <row r="11134" spans="4:4" x14ac:dyDescent="0.25">
      <c r="D11134" s="1"/>
    </row>
    <row r="11135" spans="4:4" x14ac:dyDescent="0.25">
      <c r="D11135" s="1"/>
    </row>
    <row r="11136" spans="4:4" x14ac:dyDescent="0.25">
      <c r="D11136" s="1"/>
    </row>
    <row r="11137" spans="4:4" x14ac:dyDescent="0.25">
      <c r="D11137" s="1"/>
    </row>
    <row r="11138" spans="4:4" x14ac:dyDescent="0.25">
      <c r="D11138" s="1"/>
    </row>
    <row r="11139" spans="4:4" x14ac:dyDescent="0.25">
      <c r="D11139" s="1"/>
    </row>
    <row r="11140" spans="4:4" x14ac:dyDescent="0.25">
      <c r="D11140" s="1"/>
    </row>
    <row r="11141" spans="4:4" x14ac:dyDescent="0.25">
      <c r="D11141" s="1"/>
    </row>
    <row r="11142" spans="4:4" x14ac:dyDescent="0.25">
      <c r="D11142" s="1"/>
    </row>
    <row r="11143" spans="4:4" x14ac:dyDescent="0.25">
      <c r="D11143" s="1"/>
    </row>
    <row r="11144" spans="4:4" x14ac:dyDescent="0.25">
      <c r="D11144" s="1"/>
    </row>
    <row r="11145" spans="4:4" x14ac:dyDescent="0.25">
      <c r="D11145" s="1"/>
    </row>
    <row r="11146" spans="4:4" x14ac:dyDescent="0.25">
      <c r="D11146" s="1"/>
    </row>
    <row r="11147" spans="4:4" x14ac:dyDescent="0.25">
      <c r="D11147" s="1"/>
    </row>
    <row r="11148" spans="4:4" x14ac:dyDescent="0.25">
      <c r="D11148" s="1"/>
    </row>
    <row r="11149" spans="4:4" x14ac:dyDescent="0.25">
      <c r="D11149" s="1"/>
    </row>
    <row r="11150" spans="4:4" x14ac:dyDescent="0.25">
      <c r="D11150" s="1"/>
    </row>
    <row r="11151" spans="4:4" x14ac:dyDescent="0.25">
      <c r="D11151" s="1"/>
    </row>
    <row r="11152" spans="4:4" x14ac:dyDescent="0.25">
      <c r="D11152" s="1"/>
    </row>
    <row r="11153" spans="4:4" x14ac:dyDescent="0.25">
      <c r="D11153" s="1"/>
    </row>
    <row r="11154" spans="4:4" x14ac:dyDescent="0.25">
      <c r="D11154" s="1"/>
    </row>
    <row r="11155" spans="4:4" x14ac:dyDescent="0.25">
      <c r="D11155" s="1"/>
    </row>
    <row r="11156" spans="4:4" x14ac:dyDescent="0.25">
      <c r="D11156" s="1"/>
    </row>
    <row r="11157" spans="4:4" x14ac:dyDescent="0.25">
      <c r="D11157" s="1"/>
    </row>
    <row r="11158" spans="4:4" x14ac:dyDescent="0.25">
      <c r="D11158" s="1"/>
    </row>
    <row r="11159" spans="4:4" x14ac:dyDescent="0.25">
      <c r="D11159" s="1"/>
    </row>
    <row r="11160" spans="4:4" x14ac:dyDescent="0.25">
      <c r="D11160" s="1"/>
    </row>
    <row r="11161" spans="4:4" x14ac:dyDescent="0.25">
      <c r="D11161" s="1"/>
    </row>
    <row r="11162" spans="4:4" x14ac:dyDescent="0.25">
      <c r="D11162" s="1"/>
    </row>
    <row r="11163" spans="4:4" x14ac:dyDescent="0.25">
      <c r="D11163" s="1"/>
    </row>
    <row r="11164" spans="4:4" x14ac:dyDescent="0.25">
      <c r="D11164" s="1"/>
    </row>
    <row r="11165" spans="4:4" x14ac:dyDescent="0.25">
      <c r="D11165" s="1"/>
    </row>
    <row r="11166" spans="4:4" x14ac:dyDescent="0.25">
      <c r="D11166" s="1"/>
    </row>
    <row r="11167" spans="4:4" x14ac:dyDescent="0.25">
      <c r="D11167" s="1"/>
    </row>
    <row r="11168" spans="4:4" x14ac:dyDescent="0.25">
      <c r="D11168" s="1"/>
    </row>
    <row r="11169" spans="4:4" x14ac:dyDescent="0.25">
      <c r="D11169" s="1"/>
    </row>
    <row r="11170" spans="4:4" x14ac:dyDescent="0.25">
      <c r="D11170" s="1"/>
    </row>
    <row r="11171" spans="4:4" x14ac:dyDescent="0.25">
      <c r="D11171" s="1"/>
    </row>
    <row r="11172" spans="4:4" x14ac:dyDescent="0.25">
      <c r="D11172" s="1"/>
    </row>
    <row r="11173" spans="4:4" x14ac:dyDescent="0.25">
      <c r="D11173" s="1"/>
    </row>
    <row r="11174" spans="4:4" x14ac:dyDescent="0.25">
      <c r="D11174" s="1"/>
    </row>
    <row r="11175" spans="4:4" x14ac:dyDescent="0.25">
      <c r="D11175" s="1"/>
    </row>
    <row r="11176" spans="4:4" x14ac:dyDescent="0.25">
      <c r="D11176" s="1"/>
    </row>
    <row r="11177" spans="4:4" x14ac:dyDescent="0.25">
      <c r="D11177" s="1"/>
    </row>
    <row r="11178" spans="4:4" x14ac:dyDescent="0.25">
      <c r="D11178" s="1"/>
    </row>
    <row r="11179" spans="4:4" x14ac:dyDescent="0.25">
      <c r="D11179" s="1"/>
    </row>
    <row r="11180" spans="4:4" x14ac:dyDescent="0.25">
      <c r="D11180" s="1"/>
    </row>
    <row r="11181" spans="4:4" x14ac:dyDescent="0.25">
      <c r="D11181" s="1"/>
    </row>
    <row r="11182" spans="4:4" x14ac:dyDescent="0.25">
      <c r="D11182" s="1"/>
    </row>
    <row r="11183" spans="4:4" x14ac:dyDescent="0.25">
      <c r="D11183" s="1"/>
    </row>
    <row r="11184" spans="4:4" x14ac:dyDescent="0.25">
      <c r="D11184" s="1"/>
    </row>
    <row r="11185" spans="4:4" x14ac:dyDescent="0.25">
      <c r="D11185" s="1"/>
    </row>
    <row r="11186" spans="4:4" x14ac:dyDescent="0.25">
      <c r="D11186" s="1"/>
    </row>
    <row r="11187" spans="4:4" x14ac:dyDescent="0.25">
      <c r="D11187" s="1"/>
    </row>
    <row r="11188" spans="4:4" x14ac:dyDescent="0.25">
      <c r="D11188" s="1"/>
    </row>
    <row r="11189" spans="4:4" x14ac:dyDescent="0.25">
      <c r="D11189" s="1"/>
    </row>
    <row r="11190" spans="4:4" x14ac:dyDescent="0.25">
      <c r="D11190" s="1"/>
    </row>
    <row r="11191" spans="4:4" x14ac:dyDescent="0.25">
      <c r="D11191" s="1"/>
    </row>
    <row r="11192" spans="4:4" x14ac:dyDescent="0.25">
      <c r="D11192" s="1"/>
    </row>
    <row r="11193" spans="4:4" x14ac:dyDescent="0.25">
      <c r="D11193" s="1"/>
    </row>
    <row r="11194" spans="4:4" x14ac:dyDescent="0.25">
      <c r="D11194" s="1"/>
    </row>
    <row r="11195" spans="4:4" x14ac:dyDescent="0.25">
      <c r="D11195" s="1"/>
    </row>
    <row r="11196" spans="4:4" x14ac:dyDescent="0.25">
      <c r="D11196" s="1"/>
    </row>
    <row r="11197" spans="4:4" x14ac:dyDescent="0.25">
      <c r="D11197" s="1"/>
    </row>
    <row r="11198" spans="4:4" x14ac:dyDescent="0.25">
      <c r="D11198" s="1"/>
    </row>
    <row r="11199" spans="4:4" x14ac:dyDescent="0.25">
      <c r="D11199" s="1"/>
    </row>
    <row r="11200" spans="4:4" x14ac:dyDescent="0.25">
      <c r="D11200" s="1"/>
    </row>
    <row r="11201" spans="4:4" x14ac:dyDescent="0.25">
      <c r="D11201" s="1"/>
    </row>
    <row r="11202" spans="4:4" x14ac:dyDescent="0.25">
      <c r="D11202" s="1"/>
    </row>
    <row r="11203" spans="4:4" x14ac:dyDescent="0.25">
      <c r="D11203" s="1"/>
    </row>
    <row r="11204" spans="4:4" x14ac:dyDescent="0.25">
      <c r="D11204" s="1"/>
    </row>
    <row r="11205" spans="4:4" x14ac:dyDescent="0.25">
      <c r="D11205" s="1"/>
    </row>
    <row r="11206" spans="4:4" x14ac:dyDescent="0.25">
      <c r="D11206" s="1"/>
    </row>
    <row r="11207" spans="4:4" x14ac:dyDescent="0.25">
      <c r="D11207" s="1"/>
    </row>
    <row r="11208" spans="4:4" x14ac:dyDescent="0.25">
      <c r="D11208" s="1"/>
    </row>
    <row r="11209" spans="4:4" x14ac:dyDescent="0.25">
      <c r="D11209" s="1"/>
    </row>
    <row r="11210" spans="4:4" x14ac:dyDescent="0.25">
      <c r="D11210" s="1"/>
    </row>
    <row r="11211" spans="4:4" x14ac:dyDescent="0.25">
      <c r="D11211" s="1"/>
    </row>
    <row r="11212" spans="4:4" x14ac:dyDescent="0.25">
      <c r="D11212" s="1"/>
    </row>
    <row r="11213" spans="4:4" x14ac:dyDescent="0.25">
      <c r="D11213" s="1"/>
    </row>
    <row r="11214" spans="4:4" x14ac:dyDescent="0.25">
      <c r="D11214" s="1"/>
    </row>
    <row r="11215" spans="4:4" x14ac:dyDescent="0.25">
      <c r="D11215" s="1"/>
    </row>
    <row r="11216" spans="4:4" x14ac:dyDescent="0.25">
      <c r="D11216" s="1"/>
    </row>
    <row r="11217" spans="4:4" x14ac:dyDescent="0.25">
      <c r="D11217" s="1"/>
    </row>
    <row r="11218" spans="4:4" x14ac:dyDescent="0.25">
      <c r="D11218" s="1"/>
    </row>
    <row r="11219" spans="4:4" x14ac:dyDescent="0.25">
      <c r="D11219" s="1"/>
    </row>
    <row r="11220" spans="4:4" x14ac:dyDescent="0.25">
      <c r="D11220" s="1"/>
    </row>
    <row r="11221" spans="4:4" x14ac:dyDescent="0.25">
      <c r="D11221" s="1"/>
    </row>
    <row r="11222" spans="4:4" x14ac:dyDescent="0.25">
      <c r="D11222" s="1"/>
    </row>
    <row r="11223" spans="4:4" x14ac:dyDescent="0.25">
      <c r="D11223" s="1"/>
    </row>
    <row r="11224" spans="4:4" x14ac:dyDescent="0.25">
      <c r="D11224" s="1"/>
    </row>
    <row r="11225" spans="4:4" x14ac:dyDescent="0.25">
      <c r="D11225" s="1"/>
    </row>
    <row r="11226" spans="4:4" x14ac:dyDescent="0.25">
      <c r="D11226" s="1"/>
    </row>
    <row r="11227" spans="4:4" x14ac:dyDescent="0.25">
      <c r="D11227" s="1"/>
    </row>
    <row r="11228" spans="4:4" x14ac:dyDescent="0.25">
      <c r="D11228" s="1"/>
    </row>
    <row r="11229" spans="4:4" x14ac:dyDescent="0.25">
      <c r="D11229" s="1"/>
    </row>
    <row r="11230" spans="4:4" x14ac:dyDescent="0.25">
      <c r="D11230" s="1"/>
    </row>
    <row r="11231" spans="4:4" x14ac:dyDescent="0.25">
      <c r="D11231" s="1"/>
    </row>
    <row r="11232" spans="4:4" x14ac:dyDescent="0.25">
      <c r="D11232" s="1"/>
    </row>
    <row r="11233" spans="4:4" x14ac:dyDescent="0.25">
      <c r="D11233" s="1"/>
    </row>
    <row r="11234" spans="4:4" x14ac:dyDescent="0.25">
      <c r="D11234" s="1"/>
    </row>
    <row r="11235" spans="4:4" x14ac:dyDescent="0.25">
      <c r="D11235" s="1"/>
    </row>
    <row r="11236" spans="4:4" x14ac:dyDescent="0.25">
      <c r="D11236" s="1"/>
    </row>
    <row r="11237" spans="4:4" x14ac:dyDescent="0.25">
      <c r="D11237" s="1"/>
    </row>
    <row r="11238" spans="4:4" x14ac:dyDescent="0.25">
      <c r="D11238" s="1"/>
    </row>
    <row r="11239" spans="4:4" x14ac:dyDescent="0.25">
      <c r="D11239" s="1"/>
    </row>
    <row r="11240" spans="4:4" x14ac:dyDescent="0.25">
      <c r="D11240" s="1"/>
    </row>
    <row r="11241" spans="4:4" x14ac:dyDescent="0.25">
      <c r="D11241" s="1"/>
    </row>
    <row r="11242" spans="4:4" x14ac:dyDescent="0.25">
      <c r="D11242" s="1"/>
    </row>
    <row r="11243" spans="4:4" x14ac:dyDescent="0.25">
      <c r="D11243" s="1"/>
    </row>
    <row r="11244" spans="4:4" x14ac:dyDescent="0.25">
      <c r="D11244" s="1"/>
    </row>
    <row r="11245" spans="4:4" x14ac:dyDescent="0.25">
      <c r="D11245" s="1"/>
    </row>
    <row r="11246" spans="4:4" x14ac:dyDescent="0.25">
      <c r="D11246" s="1"/>
    </row>
    <row r="11247" spans="4:4" x14ac:dyDescent="0.25">
      <c r="D11247" s="1"/>
    </row>
    <row r="11248" spans="4:4" x14ac:dyDescent="0.25">
      <c r="D11248" s="1"/>
    </row>
    <row r="11249" spans="4:4" x14ac:dyDescent="0.25">
      <c r="D11249" s="1"/>
    </row>
    <row r="11250" spans="4:4" x14ac:dyDescent="0.25">
      <c r="D11250" s="1"/>
    </row>
    <row r="11251" spans="4:4" x14ac:dyDescent="0.25">
      <c r="D11251" s="1"/>
    </row>
    <row r="11252" spans="4:4" x14ac:dyDescent="0.25">
      <c r="D11252" s="1"/>
    </row>
    <row r="11253" spans="4:4" x14ac:dyDescent="0.25">
      <c r="D11253" s="1"/>
    </row>
    <row r="11254" spans="4:4" x14ac:dyDescent="0.25">
      <c r="D11254" s="1"/>
    </row>
    <row r="11255" spans="4:4" x14ac:dyDescent="0.25">
      <c r="D11255" s="1"/>
    </row>
    <row r="11256" spans="4:4" x14ac:dyDescent="0.25">
      <c r="D11256" s="1"/>
    </row>
    <row r="11257" spans="4:4" x14ac:dyDescent="0.25">
      <c r="D11257" s="1"/>
    </row>
    <row r="11258" spans="4:4" x14ac:dyDescent="0.25">
      <c r="D11258" s="1"/>
    </row>
    <row r="11259" spans="4:4" x14ac:dyDescent="0.25">
      <c r="D11259" s="1"/>
    </row>
    <row r="11260" spans="4:4" x14ac:dyDescent="0.25">
      <c r="D11260" s="1"/>
    </row>
    <row r="11261" spans="4:4" x14ac:dyDescent="0.25">
      <c r="D11261" s="1"/>
    </row>
    <row r="11262" spans="4:4" x14ac:dyDescent="0.25">
      <c r="D11262" s="1"/>
    </row>
    <row r="11263" spans="4:4" x14ac:dyDescent="0.25">
      <c r="D11263" s="1"/>
    </row>
    <row r="11264" spans="4:4" x14ac:dyDescent="0.25">
      <c r="D11264" s="1"/>
    </row>
    <row r="11265" spans="4:4" x14ac:dyDescent="0.25">
      <c r="D11265" s="1"/>
    </row>
    <row r="11266" spans="4:4" x14ac:dyDescent="0.25">
      <c r="D11266" s="1"/>
    </row>
    <row r="11267" spans="4:4" x14ac:dyDescent="0.25">
      <c r="D11267" s="1"/>
    </row>
    <row r="11268" spans="4:4" x14ac:dyDescent="0.25">
      <c r="D11268" s="1"/>
    </row>
    <row r="11269" spans="4:4" x14ac:dyDescent="0.25">
      <c r="D11269" s="1"/>
    </row>
    <row r="11270" spans="4:4" x14ac:dyDescent="0.25">
      <c r="D11270" s="1"/>
    </row>
    <row r="11271" spans="4:4" x14ac:dyDescent="0.25">
      <c r="D11271" s="1"/>
    </row>
    <row r="11272" spans="4:4" x14ac:dyDescent="0.25">
      <c r="D11272" s="1"/>
    </row>
    <row r="11273" spans="4:4" x14ac:dyDescent="0.25">
      <c r="D11273" s="1"/>
    </row>
    <row r="11274" spans="4:4" x14ac:dyDescent="0.25">
      <c r="D11274" s="1"/>
    </row>
    <row r="11275" spans="4:4" x14ac:dyDescent="0.25">
      <c r="D11275" s="1"/>
    </row>
    <row r="11276" spans="4:4" x14ac:dyDescent="0.25">
      <c r="D11276" s="1"/>
    </row>
    <row r="11277" spans="4:4" x14ac:dyDescent="0.25">
      <c r="D11277" s="1"/>
    </row>
    <row r="11278" spans="4:4" x14ac:dyDescent="0.25">
      <c r="D11278" s="1"/>
    </row>
    <row r="11279" spans="4:4" x14ac:dyDescent="0.25">
      <c r="D11279" s="1"/>
    </row>
    <row r="11280" spans="4:4" x14ac:dyDescent="0.25">
      <c r="D11280" s="1"/>
    </row>
    <row r="11281" spans="4:4" x14ac:dyDescent="0.25">
      <c r="D11281" s="1"/>
    </row>
    <row r="11282" spans="4:4" x14ac:dyDescent="0.25">
      <c r="D11282" s="1"/>
    </row>
    <row r="11283" spans="4:4" x14ac:dyDescent="0.25">
      <c r="D11283" s="1"/>
    </row>
    <row r="11284" spans="4:4" x14ac:dyDescent="0.25">
      <c r="D11284" s="1"/>
    </row>
    <row r="11285" spans="4:4" x14ac:dyDescent="0.25">
      <c r="D11285" s="1"/>
    </row>
    <row r="11286" spans="4:4" x14ac:dyDescent="0.25">
      <c r="D11286" s="1"/>
    </row>
    <row r="11287" spans="4:4" x14ac:dyDescent="0.25">
      <c r="D11287" s="1"/>
    </row>
    <row r="11288" spans="4:4" x14ac:dyDescent="0.25">
      <c r="D11288" s="1"/>
    </row>
    <row r="11289" spans="4:4" x14ac:dyDescent="0.25">
      <c r="D11289" s="1"/>
    </row>
    <row r="11290" spans="4:4" x14ac:dyDescent="0.25">
      <c r="D11290" s="1"/>
    </row>
    <row r="11291" spans="4:4" x14ac:dyDescent="0.25">
      <c r="D11291" s="1"/>
    </row>
    <row r="11292" spans="4:4" x14ac:dyDescent="0.25">
      <c r="D11292" s="1"/>
    </row>
    <row r="11293" spans="4:4" x14ac:dyDescent="0.25">
      <c r="D11293" s="1"/>
    </row>
    <row r="11294" spans="4:4" x14ac:dyDescent="0.25">
      <c r="D11294" s="1"/>
    </row>
    <row r="11295" spans="4:4" x14ac:dyDescent="0.25">
      <c r="D11295" s="1"/>
    </row>
    <row r="11296" spans="4:4" x14ac:dyDescent="0.25">
      <c r="D11296" s="1"/>
    </row>
    <row r="11297" spans="4:4" x14ac:dyDescent="0.25">
      <c r="D11297" s="1"/>
    </row>
    <row r="11298" spans="4:4" x14ac:dyDescent="0.25">
      <c r="D11298" s="1"/>
    </row>
    <row r="11299" spans="4:4" x14ac:dyDescent="0.25">
      <c r="D11299" s="1"/>
    </row>
    <row r="11300" spans="4:4" x14ac:dyDescent="0.25">
      <c r="D11300" s="1"/>
    </row>
    <row r="11301" spans="4:4" x14ac:dyDescent="0.25">
      <c r="D11301" s="1"/>
    </row>
    <row r="11302" spans="4:4" x14ac:dyDescent="0.25">
      <c r="D11302" s="1"/>
    </row>
    <row r="11303" spans="4:4" x14ac:dyDescent="0.25">
      <c r="D11303" s="1"/>
    </row>
    <row r="11304" spans="4:4" x14ac:dyDescent="0.25">
      <c r="D11304" s="1"/>
    </row>
    <row r="11305" spans="4:4" x14ac:dyDescent="0.25">
      <c r="D11305" s="1"/>
    </row>
    <row r="11306" spans="4:4" x14ac:dyDescent="0.25">
      <c r="D11306" s="1"/>
    </row>
    <row r="11307" spans="4:4" x14ac:dyDescent="0.25">
      <c r="D11307" s="1"/>
    </row>
    <row r="11308" spans="4:4" x14ac:dyDescent="0.25">
      <c r="D11308" s="1"/>
    </row>
    <row r="11309" spans="4:4" x14ac:dyDescent="0.25">
      <c r="D11309" s="1"/>
    </row>
    <row r="11310" spans="4:4" x14ac:dyDescent="0.25">
      <c r="D11310" s="1"/>
    </row>
    <row r="11311" spans="4:4" x14ac:dyDescent="0.25">
      <c r="D11311" s="1"/>
    </row>
    <row r="11312" spans="4:4" x14ac:dyDescent="0.25">
      <c r="D11312" s="1"/>
    </row>
    <row r="11313" spans="4:4" x14ac:dyDescent="0.25">
      <c r="D11313" s="1"/>
    </row>
    <row r="11314" spans="4:4" x14ac:dyDescent="0.25">
      <c r="D11314" s="1"/>
    </row>
    <row r="11315" spans="4:4" x14ac:dyDescent="0.25">
      <c r="D11315" s="1"/>
    </row>
    <row r="11316" spans="4:4" x14ac:dyDescent="0.25">
      <c r="D11316" s="1"/>
    </row>
    <row r="11317" spans="4:4" x14ac:dyDescent="0.25">
      <c r="D11317" s="1"/>
    </row>
    <row r="11318" spans="4:4" x14ac:dyDescent="0.25">
      <c r="D11318" s="1"/>
    </row>
    <row r="11319" spans="4:4" x14ac:dyDescent="0.25">
      <c r="D11319" s="1"/>
    </row>
    <row r="11320" spans="4:4" x14ac:dyDescent="0.25">
      <c r="D11320" s="1"/>
    </row>
    <row r="11321" spans="4:4" x14ac:dyDescent="0.25">
      <c r="D11321" s="1"/>
    </row>
    <row r="11322" spans="4:4" x14ac:dyDescent="0.25">
      <c r="D11322" s="1"/>
    </row>
    <row r="11323" spans="4:4" x14ac:dyDescent="0.25">
      <c r="D11323" s="1"/>
    </row>
    <row r="11324" spans="4:4" x14ac:dyDescent="0.25">
      <c r="D11324" s="1"/>
    </row>
    <row r="11325" spans="4:4" x14ac:dyDescent="0.25">
      <c r="D11325" s="1"/>
    </row>
    <row r="11326" spans="4:4" x14ac:dyDescent="0.25">
      <c r="D11326" s="1"/>
    </row>
    <row r="11327" spans="4:4" x14ac:dyDescent="0.25">
      <c r="D11327" s="1"/>
    </row>
    <row r="11328" spans="4:4" x14ac:dyDescent="0.25">
      <c r="D11328" s="1"/>
    </row>
    <row r="11329" spans="4:4" x14ac:dyDescent="0.25">
      <c r="D11329" s="1"/>
    </row>
    <row r="11330" spans="4:4" x14ac:dyDescent="0.25">
      <c r="D11330" s="1"/>
    </row>
    <row r="11331" spans="4:4" x14ac:dyDescent="0.25">
      <c r="D11331" s="1"/>
    </row>
    <row r="11332" spans="4:4" x14ac:dyDescent="0.25">
      <c r="D11332" s="1"/>
    </row>
    <row r="11333" spans="4:4" x14ac:dyDescent="0.25">
      <c r="D11333" s="1"/>
    </row>
    <row r="11334" spans="4:4" x14ac:dyDescent="0.25">
      <c r="D11334" s="1"/>
    </row>
    <row r="11335" spans="4:4" x14ac:dyDescent="0.25">
      <c r="D11335" s="1"/>
    </row>
    <row r="11336" spans="4:4" x14ac:dyDescent="0.25">
      <c r="D11336" s="1"/>
    </row>
    <row r="11337" spans="4:4" x14ac:dyDescent="0.25">
      <c r="D11337" s="1"/>
    </row>
    <row r="11338" spans="4:4" x14ac:dyDescent="0.25">
      <c r="D11338" s="1"/>
    </row>
    <row r="11339" spans="4:4" x14ac:dyDescent="0.25">
      <c r="D11339" s="1"/>
    </row>
    <row r="11340" spans="4:4" x14ac:dyDescent="0.25">
      <c r="D11340" s="1"/>
    </row>
    <row r="11341" spans="4:4" x14ac:dyDescent="0.25">
      <c r="D11341" s="1"/>
    </row>
    <row r="11342" spans="4:4" x14ac:dyDescent="0.25">
      <c r="D11342" s="1"/>
    </row>
    <row r="11343" spans="4:4" x14ac:dyDescent="0.25">
      <c r="D11343" s="1"/>
    </row>
    <row r="11344" spans="4:4" x14ac:dyDescent="0.25">
      <c r="D11344" s="1"/>
    </row>
    <row r="11345" spans="4:4" x14ac:dyDescent="0.25">
      <c r="D11345" s="1"/>
    </row>
    <row r="11346" spans="4:4" x14ac:dyDescent="0.25">
      <c r="D11346" s="1"/>
    </row>
    <row r="11347" spans="4:4" x14ac:dyDescent="0.25">
      <c r="D11347" s="1"/>
    </row>
    <row r="11348" spans="4:4" x14ac:dyDescent="0.25">
      <c r="D11348" s="1"/>
    </row>
    <row r="11349" spans="4:4" x14ac:dyDescent="0.25">
      <c r="D11349" s="1"/>
    </row>
    <row r="11350" spans="4:4" x14ac:dyDescent="0.25">
      <c r="D11350" s="1"/>
    </row>
    <row r="11351" spans="4:4" x14ac:dyDescent="0.25">
      <c r="D11351" s="1"/>
    </row>
    <row r="11352" spans="4:4" x14ac:dyDescent="0.25">
      <c r="D11352" s="1"/>
    </row>
    <row r="11353" spans="4:4" x14ac:dyDescent="0.25">
      <c r="D11353" s="1"/>
    </row>
    <row r="11354" spans="4:4" x14ac:dyDescent="0.25">
      <c r="D11354" s="1"/>
    </row>
    <row r="11355" spans="4:4" x14ac:dyDescent="0.25">
      <c r="D11355" s="1"/>
    </row>
    <row r="11356" spans="4:4" x14ac:dyDescent="0.25">
      <c r="D11356" s="1"/>
    </row>
    <row r="11357" spans="4:4" x14ac:dyDescent="0.25">
      <c r="D11357" s="1"/>
    </row>
    <row r="11358" spans="4:4" x14ac:dyDescent="0.25">
      <c r="D11358" s="1"/>
    </row>
    <row r="11359" spans="4:4" x14ac:dyDescent="0.25">
      <c r="D11359" s="1"/>
    </row>
    <row r="11360" spans="4:4" x14ac:dyDescent="0.25">
      <c r="D11360" s="1"/>
    </row>
    <row r="11361" spans="4:4" x14ac:dyDescent="0.25">
      <c r="D11361" s="1"/>
    </row>
    <row r="11362" spans="4:4" x14ac:dyDescent="0.25">
      <c r="D11362" s="1"/>
    </row>
    <row r="11363" spans="4:4" x14ac:dyDescent="0.25">
      <c r="D11363" s="1"/>
    </row>
    <row r="11364" spans="4:4" x14ac:dyDescent="0.25">
      <c r="D11364" s="1"/>
    </row>
    <row r="11365" spans="4:4" x14ac:dyDescent="0.25">
      <c r="D11365" s="1"/>
    </row>
    <row r="11366" spans="4:4" x14ac:dyDescent="0.25">
      <c r="D11366" s="1"/>
    </row>
    <row r="11367" spans="4:4" x14ac:dyDescent="0.25">
      <c r="D11367" s="1"/>
    </row>
    <row r="11368" spans="4:4" x14ac:dyDescent="0.25">
      <c r="D11368" s="1"/>
    </row>
    <row r="11369" spans="4:4" x14ac:dyDescent="0.25">
      <c r="D11369" s="1"/>
    </row>
    <row r="11370" spans="4:4" x14ac:dyDescent="0.25">
      <c r="D11370" s="1"/>
    </row>
    <row r="11371" spans="4:4" x14ac:dyDescent="0.25">
      <c r="D11371" s="1"/>
    </row>
    <row r="11372" spans="4:4" x14ac:dyDescent="0.25">
      <c r="D11372" s="1"/>
    </row>
    <row r="11373" spans="4:4" x14ac:dyDescent="0.25">
      <c r="D11373" s="1"/>
    </row>
    <row r="11374" spans="4:4" x14ac:dyDescent="0.25">
      <c r="D11374" s="1"/>
    </row>
    <row r="11375" spans="4:4" x14ac:dyDescent="0.25">
      <c r="D11375" s="1"/>
    </row>
    <row r="11376" spans="4:4" x14ac:dyDescent="0.25">
      <c r="D11376" s="1"/>
    </row>
    <row r="11377" spans="4:4" x14ac:dyDescent="0.25">
      <c r="D11377" s="1"/>
    </row>
    <row r="11378" spans="4:4" x14ac:dyDescent="0.25">
      <c r="D11378" s="1"/>
    </row>
    <row r="11379" spans="4:4" x14ac:dyDescent="0.25">
      <c r="D11379" s="1"/>
    </row>
    <row r="11380" spans="4:4" x14ac:dyDescent="0.25">
      <c r="D11380" s="1"/>
    </row>
    <row r="11381" spans="4:4" x14ac:dyDescent="0.25">
      <c r="D11381" s="1"/>
    </row>
    <row r="11382" spans="4:4" x14ac:dyDescent="0.25">
      <c r="D11382" s="1"/>
    </row>
    <row r="11383" spans="4:4" x14ac:dyDescent="0.25">
      <c r="D11383" s="1"/>
    </row>
    <row r="11384" spans="4:4" x14ac:dyDescent="0.25">
      <c r="D11384" s="1"/>
    </row>
    <row r="11385" spans="4:4" x14ac:dyDescent="0.25">
      <c r="D11385" s="1"/>
    </row>
    <row r="11386" spans="4:4" x14ac:dyDescent="0.25">
      <c r="D11386" s="1"/>
    </row>
    <row r="11387" spans="4:4" x14ac:dyDescent="0.25">
      <c r="D11387" s="1"/>
    </row>
    <row r="11388" spans="4:4" x14ac:dyDescent="0.25">
      <c r="D11388" s="1"/>
    </row>
    <row r="11389" spans="4:4" x14ac:dyDescent="0.25">
      <c r="D11389" s="1"/>
    </row>
    <row r="11390" spans="4:4" x14ac:dyDescent="0.25">
      <c r="D11390" s="1"/>
    </row>
    <row r="11391" spans="4:4" x14ac:dyDescent="0.25">
      <c r="D11391" s="1"/>
    </row>
    <row r="11392" spans="4:4" x14ac:dyDescent="0.25">
      <c r="D11392" s="1"/>
    </row>
    <row r="11393" spans="4:4" x14ac:dyDescent="0.25">
      <c r="D11393" s="1"/>
    </row>
    <row r="11394" spans="4:4" x14ac:dyDescent="0.25">
      <c r="D11394" s="1"/>
    </row>
    <row r="11395" spans="4:4" x14ac:dyDescent="0.25">
      <c r="D11395" s="1"/>
    </row>
    <row r="11396" spans="4:4" x14ac:dyDescent="0.25">
      <c r="D11396" s="1"/>
    </row>
    <row r="11397" spans="4:4" x14ac:dyDescent="0.25">
      <c r="D11397" s="1"/>
    </row>
    <row r="11398" spans="4:4" x14ac:dyDescent="0.25">
      <c r="D11398" s="1"/>
    </row>
    <row r="11399" spans="4:4" x14ac:dyDescent="0.25">
      <c r="D11399" s="1"/>
    </row>
    <row r="11400" spans="4:4" x14ac:dyDescent="0.25">
      <c r="D11400" s="1"/>
    </row>
    <row r="11401" spans="4:4" x14ac:dyDescent="0.25">
      <c r="D11401" s="1"/>
    </row>
    <row r="11402" spans="4:4" x14ac:dyDescent="0.25">
      <c r="D11402" s="1"/>
    </row>
    <row r="11403" spans="4:4" x14ac:dyDescent="0.25">
      <c r="D11403" s="1"/>
    </row>
    <row r="11404" spans="4:4" x14ac:dyDescent="0.25">
      <c r="D11404" s="1"/>
    </row>
    <row r="11405" spans="4:4" x14ac:dyDescent="0.25">
      <c r="D11405" s="1"/>
    </row>
    <row r="11406" spans="4:4" x14ac:dyDescent="0.25">
      <c r="D11406" s="1"/>
    </row>
    <row r="11407" spans="4:4" x14ac:dyDescent="0.25">
      <c r="D11407" s="1"/>
    </row>
    <row r="11408" spans="4:4" x14ac:dyDescent="0.25">
      <c r="D11408" s="1"/>
    </row>
    <row r="11409" spans="4:4" x14ac:dyDescent="0.25">
      <c r="D11409" s="1"/>
    </row>
    <row r="11410" spans="4:4" x14ac:dyDescent="0.25">
      <c r="D11410" s="1"/>
    </row>
    <row r="11411" spans="4:4" x14ac:dyDescent="0.25">
      <c r="D11411" s="1"/>
    </row>
    <row r="11412" spans="4:4" x14ac:dyDescent="0.25">
      <c r="D11412" s="1"/>
    </row>
    <row r="11413" spans="4:4" x14ac:dyDescent="0.25">
      <c r="D11413" s="1"/>
    </row>
    <row r="11414" spans="4:4" x14ac:dyDescent="0.25">
      <c r="D11414" s="1"/>
    </row>
    <row r="11415" spans="4:4" x14ac:dyDescent="0.25">
      <c r="D11415" s="1"/>
    </row>
    <row r="11416" spans="4:4" x14ac:dyDescent="0.25">
      <c r="D11416" s="1"/>
    </row>
    <row r="11417" spans="4:4" x14ac:dyDescent="0.25">
      <c r="D11417" s="1"/>
    </row>
    <row r="11418" spans="4:4" x14ac:dyDescent="0.25">
      <c r="D11418" s="1"/>
    </row>
    <row r="11419" spans="4:4" x14ac:dyDescent="0.25">
      <c r="D11419" s="1"/>
    </row>
    <row r="11420" spans="4:4" x14ac:dyDescent="0.25">
      <c r="D11420" s="1"/>
    </row>
    <row r="11421" spans="4:4" x14ac:dyDescent="0.25">
      <c r="D11421" s="1"/>
    </row>
    <row r="11422" spans="4:4" x14ac:dyDescent="0.25">
      <c r="D11422" s="1"/>
    </row>
    <row r="11423" spans="4:4" x14ac:dyDescent="0.25">
      <c r="D11423" s="1"/>
    </row>
    <row r="11424" spans="4:4" x14ac:dyDescent="0.25">
      <c r="D11424" s="1"/>
    </row>
    <row r="11425" spans="4:4" x14ac:dyDescent="0.25">
      <c r="D11425" s="1"/>
    </row>
    <row r="11426" spans="4:4" x14ac:dyDescent="0.25">
      <c r="D11426" s="1"/>
    </row>
    <row r="11427" spans="4:4" x14ac:dyDescent="0.25">
      <c r="D11427" s="1"/>
    </row>
    <row r="11428" spans="4:4" x14ac:dyDescent="0.25">
      <c r="D11428" s="1"/>
    </row>
    <row r="11429" spans="4:4" x14ac:dyDescent="0.25">
      <c r="D11429" s="1"/>
    </row>
    <row r="11430" spans="4:4" x14ac:dyDescent="0.25">
      <c r="D11430" s="1"/>
    </row>
    <row r="11431" spans="4:4" x14ac:dyDescent="0.25">
      <c r="D11431" s="1"/>
    </row>
    <row r="11432" spans="4:4" x14ac:dyDescent="0.25">
      <c r="D11432" s="1"/>
    </row>
    <row r="11433" spans="4:4" x14ac:dyDescent="0.25">
      <c r="D11433" s="1"/>
    </row>
    <row r="11434" spans="4:4" x14ac:dyDescent="0.25">
      <c r="D11434" s="1"/>
    </row>
    <row r="11435" spans="4:4" x14ac:dyDescent="0.25">
      <c r="D11435" s="1"/>
    </row>
    <row r="11436" spans="4:4" x14ac:dyDescent="0.25">
      <c r="D11436" s="1"/>
    </row>
    <row r="11437" spans="4:4" x14ac:dyDescent="0.25">
      <c r="D11437" s="1"/>
    </row>
    <row r="11438" spans="4:4" x14ac:dyDescent="0.25">
      <c r="D11438" s="1"/>
    </row>
    <row r="11439" spans="4:4" x14ac:dyDescent="0.25">
      <c r="D11439" s="1"/>
    </row>
    <row r="11440" spans="4:4" x14ac:dyDescent="0.25">
      <c r="D11440" s="1"/>
    </row>
    <row r="11441" spans="4:4" x14ac:dyDescent="0.25">
      <c r="D11441" s="1"/>
    </row>
    <row r="11442" spans="4:4" x14ac:dyDescent="0.25">
      <c r="D11442" s="1"/>
    </row>
    <row r="11443" spans="4:4" x14ac:dyDescent="0.25">
      <c r="D11443" s="1"/>
    </row>
    <row r="11444" spans="4:4" x14ac:dyDescent="0.25">
      <c r="D11444" s="1"/>
    </row>
    <row r="11445" spans="4:4" x14ac:dyDescent="0.25">
      <c r="D11445" s="1"/>
    </row>
    <row r="11446" spans="4:4" x14ac:dyDescent="0.25">
      <c r="D11446" s="1"/>
    </row>
    <row r="11447" spans="4:4" x14ac:dyDescent="0.25">
      <c r="D11447" s="1"/>
    </row>
    <row r="11448" spans="4:4" x14ac:dyDescent="0.25">
      <c r="D11448" s="1"/>
    </row>
    <row r="11449" spans="4:4" x14ac:dyDescent="0.25">
      <c r="D11449" s="1"/>
    </row>
    <row r="11450" spans="4:4" x14ac:dyDescent="0.25">
      <c r="D11450" s="1"/>
    </row>
    <row r="11451" spans="4:4" x14ac:dyDescent="0.25">
      <c r="D11451" s="1"/>
    </row>
    <row r="11452" spans="4:4" x14ac:dyDescent="0.25">
      <c r="D11452" s="1"/>
    </row>
    <row r="11453" spans="4:4" x14ac:dyDescent="0.25">
      <c r="D11453" s="1"/>
    </row>
    <row r="11454" spans="4:4" x14ac:dyDescent="0.25">
      <c r="D11454" s="1"/>
    </row>
    <row r="11455" spans="4:4" x14ac:dyDescent="0.25">
      <c r="D11455" s="1"/>
    </row>
    <row r="11456" spans="4:4" x14ac:dyDescent="0.25">
      <c r="D11456" s="1"/>
    </row>
    <row r="11457" spans="4:4" x14ac:dyDescent="0.25">
      <c r="D11457" s="1"/>
    </row>
    <row r="11458" spans="4:4" x14ac:dyDescent="0.25">
      <c r="D11458" s="1"/>
    </row>
    <row r="11459" spans="4:4" x14ac:dyDescent="0.25">
      <c r="D11459" s="1"/>
    </row>
    <row r="11460" spans="4:4" x14ac:dyDescent="0.25">
      <c r="D11460" s="1"/>
    </row>
    <row r="11461" spans="4:4" x14ac:dyDescent="0.25">
      <c r="D11461" s="1"/>
    </row>
    <row r="11462" spans="4:4" x14ac:dyDescent="0.25">
      <c r="D11462" s="1"/>
    </row>
    <row r="11463" spans="4:4" x14ac:dyDescent="0.25">
      <c r="D11463" s="1"/>
    </row>
    <row r="11464" spans="4:4" x14ac:dyDescent="0.25">
      <c r="D11464" s="1"/>
    </row>
    <row r="11465" spans="4:4" x14ac:dyDescent="0.25">
      <c r="D11465" s="1"/>
    </row>
    <row r="11466" spans="4:4" x14ac:dyDescent="0.25">
      <c r="D11466" s="1"/>
    </row>
    <row r="11467" spans="4:4" x14ac:dyDescent="0.25">
      <c r="D11467" s="1"/>
    </row>
    <row r="11468" spans="4:4" x14ac:dyDescent="0.25">
      <c r="D11468" s="1"/>
    </row>
    <row r="11469" spans="4:4" x14ac:dyDescent="0.25">
      <c r="D11469" s="1"/>
    </row>
    <row r="11470" spans="4:4" x14ac:dyDescent="0.25">
      <c r="D11470" s="1"/>
    </row>
    <row r="11471" spans="4:4" x14ac:dyDescent="0.25">
      <c r="D11471" s="1"/>
    </row>
    <row r="11472" spans="4:4" x14ac:dyDescent="0.25">
      <c r="D11472" s="1"/>
    </row>
    <row r="11473" spans="4:4" x14ac:dyDescent="0.25">
      <c r="D11473" s="1"/>
    </row>
    <row r="11474" spans="4:4" x14ac:dyDescent="0.25">
      <c r="D11474" s="1"/>
    </row>
    <row r="11475" spans="4:4" x14ac:dyDescent="0.25">
      <c r="D11475" s="1"/>
    </row>
    <row r="11476" spans="4:4" x14ac:dyDescent="0.25">
      <c r="D11476" s="1"/>
    </row>
    <row r="11477" spans="4:4" x14ac:dyDescent="0.25">
      <c r="D11477" s="1"/>
    </row>
    <row r="11478" spans="4:4" x14ac:dyDescent="0.25">
      <c r="D11478" s="1"/>
    </row>
    <row r="11479" spans="4:4" x14ac:dyDescent="0.25">
      <c r="D11479" s="1"/>
    </row>
    <row r="11480" spans="4:4" x14ac:dyDescent="0.25">
      <c r="D11480" s="1"/>
    </row>
    <row r="11481" spans="4:4" x14ac:dyDescent="0.25">
      <c r="D11481" s="1"/>
    </row>
    <row r="11482" spans="4:4" x14ac:dyDescent="0.25">
      <c r="D11482" s="1"/>
    </row>
    <row r="11483" spans="4:4" x14ac:dyDescent="0.25">
      <c r="D11483" s="1"/>
    </row>
    <row r="11484" spans="4:4" x14ac:dyDescent="0.25">
      <c r="D11484" s="1"/>
    </row>
    <row r="11485" spans="4:4" x14ac:dyDescent="0.25">
      <c r="D11485" s="1"/>
    </row>
    <row r="11486" spans="4:4" x14ac:dyDescent="0.25">
      <c r="D11486" s="1"/>
    </row>
    <row r="11487" spans="4:4" x14ac:dyDescent="0.25">
      <c r="D11487" s="1"/>
    </row>
    <row r="11488" spans="4:4" x14ac:dyDescent="0.25">
      <c r="D11488" s="1"/>
    </row>
    <row r="11489" spans="4:4" x14ac:dyDescent="0.25">
      <c r="D11489" s="1"/>
    </row>
    <row r="11490" spans="4:4" x14ac:dyDescent="0.25">
      <c r="D11490" s="1"/>
    </row>
    <row r="11491" spans="4:4" x14ac:dyDescent="0.25">
      <c r="D11491" s="1"/>
    </row>
    <row r="11492" spans="4:4" x14ac:dyDescent="0.25">
      <c r="D11492" s="1"/>
    </row>
    <row r="11493" spans="4:4" x14ac:dyDescent="0.25">
      <c r="D11493" s="1"/>
    </row>
    <row r="11494" spans="4:4" x14ac:dyDescent="0.25">
      <c r="D11494" s="1"/>
    </row>
    <row r="11495" spans="4:4" x14ac:dyDescent="0.25">
      <c r="D11495" s="1"/>
    </row>
    <row r="11496" spans="4:4" x14ac:dyDescent="0.25">
      <c r="D11496" s="1"/>
    </row>
    <row r="11497" spans="4:4" x14ac:dyDescent="0.25">
      <c r="D11497" s="1"/>
    </row>
    <row r="11498" spans="4:4" x14ac:dyDescent="0.25">
      <c r="D11498" s="1"/>
    </row>
    <row r="11499" spans="4:4" x14ac:dyDescent="0.25">
      <c r="D11499" s="1"/>
    </row>
    <row r="11500" spans="4:4" x14ac:dyDescent="0.25">
      <c r="D11500" s="1"/>
    </row>
    <row r="11501" spans="4:4" x14ac:dyDescent="0.25">
      <c r="D11501" s="1"/>
    </row>
    <row r="11502" spans="4:4" x14ac:dyDescent="0.25">
      <c r="D11502" s="1"/>
    </row>
    <row r="11503" spans="4:4" x14ac:dyDescent="0.25">
      <c r="D11503" s="1"/>
    </row>
    <row r="11504" spans="4:4" x14ac:dyDescent="0.25">
      <c r="D11504" s="1"/>
    </row>
    <row r="11505" spans="4:4" x14ac:dyDescent="0.25">
      <c r="D11505" s="1"/>
    </row>
    <row r="11506" spans="4:4" x14ac:dyDescent="0.25">
      <c r="D11506" s="1"/>
    </row>
    <row r="11507" spans="4:4" x14ac:dyDescent="0.25">
      <c r="D11507" s="1"/>
    </row>
    <row r="11508" spans="4:4" x14ac:dyDescent="0.25">
      <c r="D11508" s="1"/>
    </row>
    <row r="11509" spans="4:4" x14ac:dyDescent="0.25">
      <c r="D11509" s="1"/>
    </row>
    <row r="11510" spans="4:4" x14ac:dyDescent="0.25">
      <c r="D11510" s="1"/>
    </row>
    <row r="11511" spans="4:4" x14ac:dyDescent="0.25">
      <c r="D11511" s="1"/>
    </row>
    <row r="11512" spans="4:4" x14ac:dyDescent="0.25">
      <c r="D11512" s="1"/>
    </row>
    <row r="11513" spans="4:4" x14ac:dyDescent="0.25">
      <c r="D11513" s="1"/>
    </row>
    <row r="11514" spans="4:4" x14ac:dyDescent="0.25">
      <c r="D11514" s="1"/>
    </row>
    <row r="11515" spans="4:4" x14ac:dyDescent="0.25">
      <c r="D11515" s="1"/>
    </row>
    <row r="11516" spans="4:4" x14ac:dyDescent="0.25">
      <c r="D11516" s="1"/>
    </row>
    <row r="11517" spans="4:4" x14ac:dyDescent="0.25">
      <c r="D11517" s="1"/>
    </row>
    <row r="11518" spans="4:4" x14ac:dyDescent="0.25">
      <c r="D11518" s="1"/>
    </row>
    <row r="11519" spans="4:4" x14ac:dyDescent="0.25">
      <c r="D11519" s="1"/>
    </row>
    <row r="11520" spans="4:4" x14ac:dyDescent="0.25">
      <c r="D11520" s="1"/>
    </row>
    <row r="11521" spans="4:4" x14ac:dyDescent="0.25">
      <c r="D11521" s="1"/>
    </row>
    <row r="11522" spans="4:4" x14ac:dyDescent="0.25">
      <c r="D11522" s="1"/>
    </row>
    <row r="11523" spans="4:4" x14ac:dyDescent="0.25">
      <c r="D11523" s="1"/>
    </row>
    <row r="11524" spans="4:4" x14ac:dyDescent="0.25">
      <c r="D11524" s="1"/>
    </row>
    <row r="11525" spans="4:4" x14ac:dyDescent="0.25">
      <c r="D11525" s="1"/>
    </row>
    <row r="11526" spans="4:4" x14ac:dyDescent="0.25">
      <c r="D11526" s="1"/>
    </row>
    <row r="11527" spans="4:4" x14ac:dyDescent="0.25">
      <c r="D11527" s="1"/>
    </row>
    <row r="11528" spans="4:4" x14ac:dyDescent="0.25">
      <c r="D11528" s="1"/>
    </row>
    <row r="11529" spans="4:4" x14ac:dyDescent="0.25">
      <c r="D11529" s="1"/>
    </row>
    <row r="11530" spans="4:4" x14ac:dyDescent="0.25">
      <c r="D11530" s="1"/>
    </row>
    <row r="11531" spans="4:4" x14ac:dyDescent="0.25">
      <c r="D11531" s="1"/>
    </row>
    <row r="11532" spans="4:4" x14ac:dyDescent="0.25">
      <c r="D11532" s="1"/>
    </row>
    <row r="11533" spans="4:4" x14ac:dyDescent="0.25">
      <c r="D11533" s="1"/>
    </row>
    <row r="11534" spans="4:4" x14ac:dyDescent="0.25">
      <c r="D11534" s="1"/>
    </row>
    <row r="11535" spans="4:4" x14ac:dyDescent="0.25">
      <c r="D11535" s="1"/>
    </row>
    <row r="11536" spans="4:4" x14ac:dyDescent="0.25">
      <c r="D11536" s="1"/>
    </row>
    <row r="11537" spans="4:4" x14ac:dyDescent="0.25">
      <c r="D11537" s="1"/>
    </row>
    <row r="11538" spans="4:4" x14ac:dyDescent="0.25">
      <c r="D11538" s="1"/>
    </row>
    <row r="11539" spans="4:4" x14ac:dyDescent="0.25">
      <c r="D11539" s="1"/>
    </row>
    <row r="11540" spans="4:4" x14ac:dyDescent="0.25">
      <c r="D11540" s="1"/>
    </row>
    <row r="11541" spans="4:4" x14ac:dyDescent="0.25">
      <c r="D11541" s="1"/>
    </row>
    <row r="11542" spans="4:4" x14ac:dyDescent="0.25">
      <c r="D11542" s="1"/>
    </row>
    <row r="11543" spans="4:4" x14ac:dyDescent="0.25">
      <c r="D11543" s="1"/>
    </row>
    <row r="11544" spans="4:4" x14ac:dyDescent="0.25">
      <c r="D11544" s="1"/>
    </row>
    <row r="11545" spans="4:4" x14ac:dyDescent="0.25">
      <c r="D11545" s="1"/>
    </row>
    <row r="11546" spans="4:4" x14ac:dyDescent="0.25">
      <c r="D11546" s="1"/>
    </row>
    <row r="11547" spans="4:4" x14ac:dyDescent="0.25">
      <c r="D11547" s="1"/>
    </row>
    <row r="11548" spans="4:4" x14ac:dyDescent="0.25">
      <c r="D11548" s="1"/>
    </row>
    <row r="11549" spans="4:4" x14ac:dyDescent="0.25">
      <c r="D11549" s="1"/>
    </row>
    <row r="11550" spans="4:4" x14ac:dyDescent="0.25">
      <c r="D11550" s="1"/>
    </row>
    <row r="11551" spans="4:4" x14ac:dyDescent="0.25">
      <c r="D11551" s="1"/>
    </row>
    <row r="11552" spans="4:4" x14ac:dyDescent="0.25">
      <c r="D11552" s="1"/>
    </row>
    <row r="11553" spans="4:4" x14ac:dyDescent="0.25">
      <c r="D11553" s="1"/>
    </row>
    <row r="11554" spans="4:4" x14ac:dyDescent="0.25">
      <c r="D11554" s="1"/>
    </row>
    <row r="11555" spans="4:4" x14ac:dyDescent="0.25">
      <c r="D11555" s="1"/>
    </row>
    <row r="11556" spans="4:4" x14ac:dyDescent="0.25">
      <c r="D11556" s="1"/>
    </row>
    <row r="11557" spans="4:4" x14ac:dyDescent="0.25">
      <c r="D11557" s="1"/>
    </row>
    <row r="11558" spans="4:4" x14ac:dyDescent="0.25">
      <c r="D11558" s="1"/>
    </row>
    <row r="11559" spans="4:4" x14ac:dyDescent="0.25">
      <c r="D11559" s="1"/>
    </row>
    <row r="11560" spans="4:4" x14ac:dyDescent="0.25">
      <c r="D11560" s="1"/>
    </row>
    <row r="11561" spans="4:4" x14ac:dyDescent="0.25">
      <c r="D11561" s="1"/>
    </row>
    <row r="11562" spans="4:4" x14ac:dyDescent="0.25">
      <c r="D11562" s="1"/>
    </row>
    <row r="11563" spans="4:4" x14ac:dyDescent="0.25">
      <c r="D11563" s="1"/>
    </row>
    <row r="11564" spans="4:4" x14ac:dyDescent="0.25">
      <c r="D11564" s="1"/>
    </row>
    <row r="11565" spans="4:4" x14ac:dyDescent="0.25">
      <c r="D11565" s="1"/>
    </row>
    <row r="11566" spans="4:4" x14ac:dyDescent="0.25">
      <c r="D11566" s="1"/>
    </row>
    <row r="11567" spans="4:4" x14ac:dyDescent="0.25">
      <c r="D11567" s="1"/>
    </row>
    <row r="11568" spans="4:4" x14ac:dyDescent="0.25">
      <c r="D11568" s="1"/>
    </row>
    <row r="11569" spans="4:4" x14ac:dyDescent="0.25">
      <c r="D11569" s="1"/>
    </row>
    <row r="11570" spans="4:4" x14ac:dyDescent="0.25">
      <c r="D11570" s="1"/>
    </row>
    <row r="11571" spans="4:4" x14ac:dyDescent="0.25">
      <c r="D11571" s="1"/>
    </row>
    <row r="11572" spans="4:4" x14ac:dyDescent="0.25">
      <c r="D11572" s="1"/>
    </row>
    <row r="11573" spans="4:4" x14ac:dyDescent="0.25">
      <c r="D11573" s="1"/>
    </row>
    <row r="11574" spans="4:4" x14ac:dyDescent="0.25">
      <c r="D11574" s="1"/>
    </row>
    <row r="11575" spans="4:4" x14ac:dyDescent="0.25">
      <c r="D11575" s="1"/>
    </row>
    <row r="11576" spans="4:4" x14ac:dyDescent="0.25">
      <c r="D11576" s="1"/>
    </row>
    <row r="11577" spans="4:4" x14ac:dyDescent="0.25">
      <c r="D11577" s="1"/>
    </row>
    <row r="11578" spans="4:4" x14ac:dyDescent="0.25">
      <c r="D11578" s="1"/>
    </row>
    <row r="11579" spans="4:4" x14ac:dyDescent="0.25">
      <c r="D11579" s="1"/>
    </row>
    <row r="11580" spans="4:4" x14ac:dyDescent="0.25">
      <c r="D11580" s="1"/>
    </row>
    <row r="11581" spans="4:4" x14ac:dyDescent="0.25">
      <c r="D11581" s="1"/>
    </row>
    <row r="11582" spans="4:4" x14ac:dyDescent="0.25">
      <c r="D11582" s="1"/>
    </row>
    <row r="11583" spans="4:4" x14ac:dyDescent="0.25">
      <c r="D11583" s="1"/>
    </row>
    <row r="11584" spans="4:4" x14ac:dyDescent="0.25">
      <c r="D11584" s="1"/>
    </row>
    <row r="11585" spans="4:4" x14ac:dyDescent="0.25">
      <c r="D11585" s="1"/>
    </row>
    <row r="11586" spans="4:4" x14ac:dyDescent="0.25">
      <c r="D11586" s="1"/>
    </row>
    <row r="11587" spans="4:4" x14ac:dyDescent="0.25">
      <c r="D11587" s="1"/>
    </row>
    <row r="11588" spans="4:4" x14ac:dyDescent="0.25">
      <c r="D11588" s="1"/>
    </row>
    <row r="11589" spans="4:4" x14ac:dyDescent="0.25">
      <c r="D11589" s="1"/>
    </row>
    <row r="11590" spans="4:4" x14ac:dyDescent="0.25">
      <c r="D11590" s="1"/>
    </row>
    <row r="11591" spans="4:4" x14ac:dyDescent="0.25">
      <c r="D11591" s="1"/>
    </row>
    <row r="11592" spans="4:4" x14ac:dyDescent="0.25">
      <c r="D11592" s="1"/>
    </row>
    <row r="11593" spans="4:4" x14ac:dyDescent="0.25">
      <c r="D11593" s="1"/>
    </row>
    <row r="11594" spans="4:4" x14ac:dyDescent="0.25">
      <c r="D11594" s="1"/>
    </row>
    <row r="11595" spans="4:4" x14ac:dyDescent="0.25">
      <c r="D11595" s="1"/>
    </row>
    <row r="11596" spans="4:4" x14ac:dyDescent="0.25">
      <c r="D11596" s="1"/>
    </row>
    <row r="11597" spans="4:4" x14ac:dyDescent="0.25">
      <c r="D11597" s="1"/>
    </row>
    <row r="11598" spans="4:4" x14ac:dyDescent="0.25">
      <c r="D11598" s="1"/>
    </row>
    <row r="11599" spans="4:4" x14ac:dyDescent="0.25">
      <c r="D11599" s="1"/>
    </row>
    <row r="11600" spans="4:4" x14ac:dyDescent="0.25">
      <c r="D11600" s="1"/>
    </row>
    <row r="11601" spans="4:4" x14ac:dyDescent="0.25">
      <c r="D11601" s="1"/>
    </row>
    <row r="11602" spans="4:4" x14ac:dyDescent="0.25">
      <c r="D11602" s="1"/>
    </row>
    <row r="11603" spans="4:4" x14ac:dyDescent="0.25">
      <c r="D11603" s="1"/>
    </row>
    <row r="11604" spans="4:4" x14ac:dyDescent="0.25">
      <c r="D11604" s="1"/>
    </row>
    <row r="11605" spans="4:4" x14ac:dyDescent="0.25">
      <c r="D11605" s="1"/>
    </row>
    <row r="11606" spans="4:4" x14ac:dyDescent="0.25">
      <c r="D11606" s="1"/>
    </row>
    <row r="11607" spans="4:4" x14ac:dyDescent="0.25">
      <c r="D11607" s="1"/>
    </row>
    <row r="11608" spans="4:4" x14ac:dyDescent="0.25">
      <c r="D11608" s="1"/>
    </row>
    <row r="11609" spans="4:4" x14ac:dyDescent="0.25">
      <c r="D11609" s="1"/>
    </row>
    <row r="11610" spans="4:4" x14ac:dyDescent="0.25">
      <c r="D11610" s="1"/>
    </row>
    <row r="11611" spans="4:4" x14ac:dyDescent="0.25">
      <c r="D11611" s="1"/>
    </row>
    <row r="11612" spans="4:4" x14ac:dyDescent="0.25">
      <c r="D11612" s="1"/>
    </row>
    <row r="11613" spans="4:4" x14ac:dyDescent="0.25">
      <c r="D11613" s="1"/>
    </row>
    <row r="11614" spans="4:4" x14ac:dyDescent="0.25">
      <c r="D11614" s="1"/>
    </row>
    <row r="11615" spans="4:4" x14ac:dyDescent="0.25">
      <c r="D11615" s="1"/>
    </row>
    <row r="11616" spans="4:4" x14ac:dyDescent="0.25">
      <c r="D11616" s="1"/>
    </row>
    <row r="11617" spans="4:4" x14ac:dyDescent="0.25">
      <c r="D11617" s="1"/>
    </row>
    <row r="11618" spans="4:4" x14ac:dyDescent="0.25">
      <c r="D11618" s="1"/>
    </row>
    <row r="11619" spans="4:4" x14ac:dyDescent="0.25">
      <c r="D11619" s="1"/>
    </row>
    <row r="11620" spans="4:4" x14ac:dyDescent="0.25">
      <c r="D11620" s="1"/>
    </row>
    <row r="11621" spans="4:4" x14ac:dyDescent="0.25">
      <c r="D11621" s="1"/>
    </row>
    <row r="11622" spans="4:4" x14ac:dyDescent="0.25">
      <c r="D11622" s="1"/>
    </row>
    <row r="11623" spans="4:4" x14ac:dyDescent="0.25">
      <c r="D11623" s="1"/>
    </row>
    <row r="11624" spans="4:4" x14ac:dyDescent="0.25">
      <c r="D11624" s="1"/>
    </row>
    <row r="11625" spans="4:4" x14ac:dyDescent="0.25">
      <c r="D11625" s="1"/>
    </row>
    <row r="11626" spans="4:4" x14ac:dyDescent="0.25">
      <c r="D11626" s="1"/>
    </row>
    <row r="11627" spans="4:4" x14ac:dyDescent="0.25">
      <c r="D11627" s="1"/>
    </row>
    <row r="11628" spans="4:4" x14ac:dyDescent="0.25">
      <c r="D11628" s="1"/>
    </row>
    <row r="11629" spans="4:4" x14ac:dyDescent="0.25">
      <c r="D11629" s="1"/>
    </row>
    <row r="11630" spans="4:4" x14ac:dyDescent="0.25">
      <c r="D11630" s="1"/>
    </row>
    <row r="11631" spans="4:4" x14ac:dyDescent="0.25">
      <c r="D11631" s="1"/>
    </row>
    <row r="11632" spans="4:4" x14ac:dyDescent="0.25">
      <c r="D11632" s="1"/>
    </row>
    <row r="11633" spans="4:4" x14ac:dyDescent="0.25">
      <c r="D11633" s="1"/>
    </row>
    <row r="11634" spans="4:4" x14ac:dyDescent="0.25">
      <c r="D11634" s="1"/>
    </row>
    <row r="11635" spans="4:4" x14ac:dyDescent="0.25">
      <c r="D11635" s="1"/>
    </row>
    <row r="11636" spans="4:4" x14ac:dyDescent="0.25">
      <c r="D11636" s="1"/>
    </row>
    <row r="11637" spans="4:4" x14ac:dyDescent="0.25">
      <c r="D11637" s="1"/>
    </row>
    <row r="11638" spans="4:4" x14ac:dyDescent="0.25">
      <c r="D11638" s="1"/>
    </row>
    <row r="11639" spans="4:4" x14ac:dyDescent="0.25">
      <c r="D11639" s="1"/>
    </row>
    <row r="11640" spans="4:4" x14ac:dyDescent="0.25">
      <c r="D11640" s="1"/>
    </row>
    <row r="11641" spans="4:4" x14ac:dyDescent="0.25">
      <c r="D11641" s="1"/>
    </row>
    <row r="11642" spans="4:4" x14ac:dyDescent="0.25">
      <c r="D11642" s="1"/>
    </row>
    <row r="11643" spans="4:4" x14ac:dyDescent="0.25">
      <c r="D11643" s="1"/>
    </row>
    <row r="11644" spans="4:4" x14ac:dyDescent="0.25">
      <c r="D11644" s="1"/>
    </row>
    <row r="11645" spans="4:4" x14ac:dyDescent="0.25">
      <c r="D11645" s="1"/>
    </row>
    <row r="11646" spans="4:4" x14ac:dyDescent="0.25">
      <c r="D11646" s="1"/>
    </row>
    <row r="11647" spans="4:4" x14ac:dyDescent="0.25">
      <c r="D11647" s="1"/>
    </row>
    <row r="11648" spans="4:4" x14ac:dyDescent="0.25">
      <c r="D11648" s="1"/>
    </row>
    <row r="11649" spans="4:4" x14ac:dyDescent="0.25">
      <c r="D11649" s="1"/>
    </row>
    <row r="11650" spans="4:4" x14ac:dyDescent="0.25">
      <c r="D11650" s="1"/>
    </row>
    <row r="11651" spans="4:4" x14ac:dyDescent="0.25">
      <c r="D11651" s="1"/>
    </row>
    <row r="11652" spans="4:4" x14ac:dyDescent="0.25">
      <c r="D11652" s="1"/>
    </row>
    <row r="11653" spans="4:4" x14ac:dyDescent="0.25">
      <c r="D11653" s="1"/>
    </row>
    <row r="11654" spans="4:4" x14ac:dyDescent="0.25">
      <c r="D11654" s="1"/>
    </row>
    <row r="11655" spans="4:4" x14ac:dyDescent="0.25">
      <c r="D11655" s="1"/>
    </row>
    <row r="11656" spans="4:4" x14ac:dyDescent="0.25">
      <c r="D11656" s="1"/>
    </row>
    <row r="11657" spans="4:4" x14ac:dyDescent="0.25">
      <c r="D11657" s="1"/>
    </row>
    <row r="11658" spans="4:4" x14ac:dyDescent="0.25">
      <c r="D11658" s="1"/>
    </row>
    <row r="11659" spans="4:4" x14ac:dyDescent="0.25">
      <c r="D11659" s="1"/>
    </row>
    <row r="11660" spans="4:4" x14ac:dyDescent="0.25">
      <c r="D11660" s="1"/>
    </row>
    <row r="11661" spans="4:4" x14ac:dyDescent="0.25">
      <c r="D11661" s="1"/>
    </row>
    <row r="11662" spans="4:4" x14ac:dyDescent="0.25">
      <c r="D11662" s="1"/>
    </row>
    <row r="11663" spans="4:4" x14ac:dyDescent="0.25">
      <c r="D11663" s="1"/>
    </row>
    <row r="11664" spans="4:4" x14ac:dyDescent="0.25">
      <c r="D11664" s="1"/>
    </row>
    <row r="11665" spans="4:4" x14ac:dyDescent="0.25">
      <c r="D11665" s="1"/>
    </row>
    <row r="11666" spans="4:4" x14ac:dyDescent="0.25">
      <c r="D11666" s="1"/>
    </row>
    <row r="11667" spans="4:4" x14ac:dyDescent="0.25">
      <c r="D11667" s="1"/>
    </row>
    <row r="11668" spans="4:4" x14ac:dyDescent="0.25">
      <c r="D11668" s="1"/>
    </row>
    <row r="11669" spans="4:4" x14ac:dyDescent="0.25">
      <c r="D11669" s="1"/>
    </row>
    <row r="11670" spans="4:4" x14ac:dyDescent="0.25">
      <c r="D11670" s="1"/>
    </row>
    <row r="11671" spans="4:4" x14ac:dyDescent="0.25">
      <c r="D11671" s="1"/>
    </row>
    <row r="11672" spans="4:4" x14ac:dyDescent="0.25">
      <c r="D11672" s="1"/>
    </row>
    <row r="11673" spans="4:4" x14ac:dyDescent="0.25">
      <c r="D11673" s="1"/>
    </row>
    <row r="11674" spans="4:4" x14ac:dyDescent="0.25">
      <c r="D11674" s="1"/>
    </row>
    <row r="11675" spans="4:4" x14ac:dyDescent="0.25">
      <c r="D11675" s="1"/>
    </row>
    <row r="11676" spans="4:4" x14ac:dyDescent="0.25">
      <c r="D11676" s="1"/>
    </row>
    <row r="11677" spans="4:4" x14ac:dyDescent="0.25">
      <c r="D11677" s="1"/>
    </row>
    <row r="11678" spans="4:4" x14ac:dyDescent="0.25">
      <c r="D11678" s="1"/>
    </row>
    <row r="11679" spans="4:4" x14ac:dyDescent="0.25">
      <c r="D11679" s="1"/>
    </row>
    <row r="11680" spans="4:4" x14ac:dyDescent="0.25">
      <c r="D11680" s="1"/>
    </row>
    <row r="11681" spans="4:4" x14ac:dyDescent="0.25">
      <c r="D11681" s="1"/>
    </row>
    <row r="11682" spans="4:4" x14ac:dyDescent="0.25">
      <c r="D11682" s="1"/>
    </row>
    <row r="11683" spans="4:4" x14ac:dyDescent="0.25">
      <c r="D11683" s="1"/>
    </row>
    <row r="11684" spans="4:4" x14ac:dyDescent="0.25">
      <c r="D11684" s="1"/>
    </row>
    <row r="11685" spans="4:4" x14ac:dyDescent="0.25">
      <c r="D11685" s="1"/>
    </row>
    <row r="11686" spans="4:4" x14ac:dyDescent="0.25">
      <c r="D11686" s="1"/>
    </row>
    <row r="11687" spans="4:4" x14ac:dyDescent="0.25">
      <c r="D11687" s="1"/>
    </row>
    <row r="11688" spans="4:4" x14ac:dyDescent="0.25">
      <c r="D11688" s="1"/>
    </row>
    <row r="11689" spans="4:4" x14ac:dyDescent="0.25">
      <c r="D11689" s="1"/>
    </row>
    <row r="11690" spans="4:4" x14ac:dyDescent="0.25">
      <c r="D11690" s="1"/>
    </row>
    <row r="11691" spans="4:4" x14ac:dyDescent="0.25">
      <c r="D11691" s="1"/>
    </row>
    <row r="11692" spans="4:4" x14ac:dyDescent="0.25">
      <c r="D11692" s="1"/>
    </row>
    <row r="11693" spans="4:4" x14ac:dyDescent="0.25">
      <c r="D11693" s="1"/>
    </row>
    <row r="11694" spans="4:4" x14ac:dyDescent="0.25">
      <c r="D11694" s="1"/>
    </row>
    <row r="11695" spans="4:4" x14ac:dyDescent="0.25">
      <c r="D11695" s="1"/>
    </row>
    <row r="11696" spans="4:4" x14ac:dyDescent="0.25">
      <c r="D11696" s="1"/>
    </row>
    <row r="11697" spans="4:4" x14ac:dyDescent="0.25">
      <c r="D11697" s="1"/>
    </row>
    <row r="11698" spans="4:4" x14ac:dyDescent="0.25">
      <c r="D11698" s="1"/>
    </row>
    <row r="11699" spans="4:4" x14ac:dyDescent="0.25">
      <c r="D11699" s="1"/>
    </row>
    <row r="11700" spans="4:4" x14ac:dyDescent="0.25">
      <c r="D11700" s="1"/>
    </row>
    <row r="11701" spans="4:4" x14ac:dyDescent="0.25">
      <c r="D11701" s="1"/>
    </row>
    <row r="11702" spans="4:4" x14ac:dyDescent="0.25">
      <c r="D11702" s="1"/>
    </row>
    <row r="11703" spans="4:4" x14ac:dyDescent="0.25">
      <c r="D11703" s="1"/>
    </row>
    <row r="11704" spans="4:4" x14ac:dyDescent="0.25">
      <c r="D11704" s="1"/>
    </row>
    <row r="11705" spans="4:4" x14ac:dyDescent="0.25">
      <c r="D11705" s="1"/>
    </row>
    <row r="11706" spans="4:4" x14ac:dyDescent="0.25">
      <c r="D11706" s="1"/>
    </row>
    <row r="11707" spans="4:4" x14ac:dyDescent="0.25">
      <c r="D11707" s="1"/>
    </row>
    <row r="11708" spans="4:4" x14ac:dyDescent="0.25">
      <c r="D11708" s="1"/>
    </row>
    <row r="11709" spans="4:4" x14ac:dyDescent="0.25">
      <c r="D11709" s="1"/>
    </row>
    <row r="11710" spans="4:4" x14ac:dyDescent="0.25">
      <c r="D11710" s="1"/>
    </row>
    <row r="11711" spans="4:4" x14ac:dyDescent="0.25">
      <c r="D11711" s="1"/>
    </row>
    <row r="11712" spans="4:4" x14ac:dyDescent="0.25">
      <c r="D11712" s="1"/>
    </row>
    <row r="11713" spans="4:4" x14ac:dyDescent="0.25">
      <c r="D11713" s="1"/>
    </row>
    <row r="11714" spans="4:4" x14ac:dyDescent="0.25">
      <c r="D11714" s="1"/>
    </row>
    <row r="11715" spans="4:4" x14ac:dyDescent="0.25">
      <c r="D11715" s="1"/>
    </row>
    <row r="11716" spans="4:4" x14ac:dyDescent="0.25">
      <c r="D11716" s="1"/>
    </row>
    <row r="11717" spans="4:4" x14ac:dyDescent="0.25">
      <c r="D11717" s="1"/>
    </row>
    <row r="11718" spans="4:4" x14ac:dyDescent="0.25">
      <c r="D11718" s="1"/>
    </row>
    <row r="11719" spans="4:4" x14ac:dyDescent="0.25">
      <c r="D11719" s="1"/>
    </row>
    <row r="11720" spans="4:4" x14ac:dyDescent="0.25">
      <c r="D11720" s="1"/>
    </row>
    <row r="11721" spans="4:4" x14ac:dyDescent="0.25">
      <c r="D11721" s="1"/>
    </row>
    <row r="11722" spans="4:4" x14ac:dyDescent="0.25">
      <c r="D11722" s="1"/>
    </row>
    <row r="11723" spans="4:4" x14ac:dyDescent="0.25">
      <c r="D11723" s="1"/>
    </row>
    <row r="11724" spans="4:4" x14ac:dyDescent="0.25">
      <c r="D11724" s="1"/>
    </row>
    <row r="11725" spans="4:4" x14ac:dyDescent="0.25">
      <c r="D11725" s="1"/>
    </row>
    <row r="11726" spans="4:4" x14ac:dyDescent="0.25">
      <c r="D11726" s="1"/>
    </row>
    <row r="11727" spans="4:4" x14ac:dyDescent="0.25">
      <c r="D11727" s="1"/>
    </row>
    <row r="11728" spans="4:4" x14ac:dyDescent="0.25">
      <c r="D11728" s="1"/>
    </row>
    <row r="11729" spans="4:4" x14ac:dyDescent="0.25">
      <c r="D11729" s="1"/>
    </row>
    <row r="11730" spans="4:4" x14ac:dyDescent="0.25">
      <c r="D11730" s="1"/>
    </row>
    <row r="11731" spans="4:4" x14ac:dyDescent="0.25">
      <c r="D11731" s="1"/>
    </row>
    <row r="11732" spans="4:4" x14ac:dyDescent="0.25">
      <c r="D11732" s="1"/>
    </row>
    <row r="11733" spans="4:4" x14ac:dyDescent="0.25">
      <c r="D11733" s="1"/>
    </row>
    <row r="11734" spans="4:4" x14ac:dyDescent="0.25">
      <c r="D11734" s="1"/>
    </row>
    <row r="11735" spans="4:4" x14ac:dyDescent="0.25">
      <c r="D11735" s="1"/>
    </row>
    <row r="11736" spans="4:4" x14ac:dyDescent="0.25">
      <c r="D11736" s="1"/>
    </row>
    <row r="11737" spans="4:4" x14ac:dyDescent="0.25">
      <c r="D11737" s="1"/>
    </row>
    <row r="11738" spans="4:4" x14ac:dyDescent="0.25">
      <c r="D11738" s="1"/>
    </row>
    <row r="11739" spans="4:4" x14ac:dyDescent="0.25">
      <c r="D11739" s="1"/>
    </row>
    <row r="11740" spans="4:4" x14ac:dyDescent="0.25">
      <c r="D11740" s="1"/>
    </row>
    <row r="11741" spans="4:4" x14ac:dyDescent="0.25">
      <c r="D11741" s="1"/>
    </row>
    <row r="11742" spans="4:4" x14ac:dyDescent="0.25">
      <c r="D11742" s="1"/>
    </row>
    <row r="11743" spans="4:4" x14ac:dyDescent="0.25">
      <c r="D11743" s="1"/>
    </row>
    <row r="11744" spans="4:4" x14ac:dyDescent="0.25">
      <c r="D11744" s="1"/>
    </row>
    <row r="11745" spans="4:4" x14ac:dyDescent="0.25">
      <c r="D11745" s="1"/>
    </row>
    <row r="11746" spans="4:4" x14ac:dyDescent="0.25">
      <c r="D11746" s="1"/>
    </row>
    <row r="11747" spans="4:4" x14ac:dyDescent="0.25">
      <c r="D11747" s="1"/>
    </row>
    <row r="11748" spans="4:4" x14ac:dyDescent="0.25">
      <c r="D11748" s="1"/>
    </row>
    <row r="11749" spans="4:4" x14ac:dyDescent="0.25">
      <c r="D11749" s="1"/>
    </row>
    <row r="11750" spans="4:4" x14ac:dyDescent="0.25">
      <c r="D11750" s="1"/>
    </row>
    <row r="11751" spans="4:4" x14ac:dyDescent="0.25">
      <c r="D11751" s="1"/>
    </row>
    <row r="11752" spans="4:4" x14ac:dyDescent="0.25">
      <c r="D11752" s="1"/>
    </row>
    <row r="11753" spans="4:4" x14ac:dyDescent="0.25">
      <c r="D11753" s="1"/>
    </row>
    <row r="11754" spans="4:4" x14ac:dyDescent="0.25">
      <c r="D11754" s="1"/>
    </row>
    <row r="11755" spans="4:4" x14ac:dyDescent="0.25">
      <c r="D11755" s="1"/>
    </row>
    <row r="11756" spans="4:4" x14ac:dyDescent="0.25">
      <c r="D11756" s="1"/>
    </row>
    <row r="11757" spans="4:4" x14ac:dyDescent="0.25">
      <c r="D11757" s="1"/>
    </row>
    <row r="11758" spans="4:4" x14ac:dyDescent="0.25">
      <c r="D11758" s="1"/>
    </row>
    <row r="11759" spans="4:4" x14ac:dyDescent="0.25">
      <c r="D11759" s="1"/>
    </row>
    <row r="11760" spans="4:4" x14ac:dyDescent="0.25">
      <c r="D11760" s="1"/>
    </row>
    <row r="11761" spans="4:4" x14ac:dyDescent="0.25">
      <c r="D11761" s="1"/>
    </row>
    <row r="11762" spans="4:4" x14ac:dyDescent="0.25">
      <c r="D11762" s="1"/>
    </row>
    <row r="11763" spans="4:4" x14ac:dyDescent="0.25">
      <c r="D11763" s="1"/>
    </row>
    <row r="11764" spans="4:4" x14ac:dyDescent="0.25">
      <c r="D11764" s="1"/>
    </row>
    <row r="11765" spans="4:4" x14ac:dyDescent="0.25">
      <c r="D11765" s="1"/>
    </row>
    <row r="11766" spans="4:4" x14ac:dyDescent="0.25">
      <c r="D11766" s="1"/>
    </row>
    <row r="11767" spans="4:4" x14ac:dyDescent="0.25">
      <c r="D11767" s="1"/>
    </row>
    <row r="11768" spans="4:4" x14ac:dyDescent="0.25">
      <c r="D11768" s="1"/>
    </row>
    <row r="11769" spans="4:4" x14ac:dyDescent="0.25">
      <c r="D11769" s="1"/>
    </row>
    <row r="11770" spans="4:4" x14ac:dyDescent="0.25">
      <c r="D11770" s="1"/>
    </row>
    <row r="11771" spans="4:4" x14ac:dyDescent="0.25">
      <c r="D11771" s="1"/>
    </row>
    <row r="11772" spans="4:4" x14ac:dyDescent="0.25">
      <c r="D11772" s="1"/>
    </row>
    <row r="11773" spans="4:4" x14ac:dyDescent="0.25">
      <c r="D11773" s="1"/>
    </row>
    <row r="11774" spans="4:4" x14ac:dyDescent="0.25">
      <c r="D11774" s="1"/>
    </row>
    <row r="11775" spans="4:4" x14ac:dyDescent="0.25">
      <c r="D11775" s="1"/>
    </row>
    <row r="11776" spans="4:4" x14ac:dyDescent="0.25">
      <c r="D11776" s="1"/>
    </row>
    <row r="11777" spans="4:4" x14ac:dyDescent="0.25">
      <c r="D11777" s="1"/>
    </row>
    <row r="11778" spans="4:4" x14ac:dyDescent="0.25">
      <c r="D11778" s="1"/>
    </row>
    <row r="11779" spans="4:4" x14ac:dyDescent="0.25">
      <c r="D11779" s="1"/>
    </row>
    <row r="11780" spans="4:4" x14ac:dyDescent="0.25">
      <c r="D11780" s="1"/>
    </row>
    <row r="11781" spans="4:4" x14ac:dyDescent="0.25">
      <c r="D11781" s="1"/>
    </row>
    <row r="11782" spans="4:4" x14ac:dyDescent="0.25">
      <c r="D11782" s="1"/>
    </row>
    <row r="11783" spans="4:4" x14ac:dyDescent="0.25">
      <c r="D11783" s="1"/>
    </row>
    <row r="11784" spans="4:4" x14ac:dyDescent="0.25">
      <c r="D11784" s="1"/>
    </row>
    <row r="11785" spans="4:4" x14ac:dyDescent="0.25">
      <c r="D11785" s="1"/>
    </row>
    <row r="11786" spans="4:4" x14ac:dyDescent="0.25">
      <c r="D11786" s="1"/>
    </row>
    <row r="11787" spans="4:4" x14ac:dyDescent="0.25">
      <c r="D11787" s="1"/>
    </row>
    <row r="11788" spans="4:4" x14ac:dyDescent="0.25">
      <c r="D11788" s="1"/>
    </row>
    <row r="11789" spans="4:4" x14ac:dyDescent="0.25">
      <c r="D11789" s="1"/>
    </row>
    <row r="11790" spans="4:4" x14ac:dyDescent="0.25">
      <c r="D11790" s="1"/>
    </row>
    <row r="11791" spans="4:4" x14ac:dyDescent="0.25">
      <c r="D11791" s="1"/>
    </row>
    <row r="11792" spans="4:4" x14ac:dyDescent="0.25">
      <c r="D11792" s="1"/>
    </row>
    <row r="11793" spans="4:4" x14ac:dyDescent="0.25">
      <c r="D11793" s="1"/>
    </row>
    <row r="11794" spans="4:4" x14ac:dyDescent="0.25">
      <c r="D11794" s="1"/>
    </row>
    <row r="11795" spans="4:4" x14ac:dyDescent="0.25">
      <c r="D11795" s="1"/>
    </row>
    <row r="11796" spans="4:4" x14ac:dyDescent="0.25">
      <c r="D11796" s="1"/>
    </row>
    <row r="11797" spans="4:4" x14ac:dyDescent="0.25">
      <c r="D11797" s="1"/>
    </row>
    <row r="11798" spans="4:4" x14ac:dyDescent="0.25">
      <c r="D11798" s="1"/>
    </row>
    <row r="11799" spans="4:4" x14ac:dyDescent="0.25">
      <c r="D11799" s="1"/>
    </row>
    <row r="11800" spans="4:4" x14ac:dyDescent="0.25">
      <c r="D11800" s="1"/>
    </row>
    <row r="11801" spans="4:4" x14ac:dyDescent="0.25">
      <c r="D11801" s="1"/>
    </row>
    <row r="11802" spans="4:4" x14ac:dyDescent="0.25">
      <c r="D11802" s="1"/>
    </row>
    <row r="11803" spans="4:4" x14ac:dyDescent="0.25">
      <c r="D11803" s="1"/>
    </row>
    <row r="11804" spans="4:4" x14ac:dyDescent="0.25">
      <c r="D11804" s="1"/>
    </row>
    <row r="11805" spans="4:4" x14ac:dyDescent="0.25">
      <c r="D11805" s="1"/>
    </row>
    <row r="11806" spans="4:4" x14ac:dyDescent="0.25">
      <c r="D11806" s="1"/>
    </row>
    <row r="11807" spans="4:4" x14ac:dyDescent="0.25">
      <c r="D11807" s="1"/>
    </row>
    <row r="11808" spans="4:4" x14ac:dyDescent="0.25">
      <c r="D11808" s="1"/>
    </row>
    <row r="11809" spans="4:4" x14ac:dyDescent="0.25">
      <c r="D11809" s="1"/>
    </row>
    <row r="11810" spans="4:4" x14ac:dyDescent="0.25">
      <c r="D11810" s="1"/>
    </row>
    <row r="11811" spans="4:4" x14ac:dyDescent="0.25">
      <c r="D11811" s="1"/>
    </row>
    <row r="11812" spans="4:4" x14ac:dyDescent="0.25">
      <c r="D11812" s="1"/>
    </row>
    <row r="11813" spans="4:4" x14ac:dyDescent="0.25">
      <c r="D11813" s="1"/>
    </row>
    <row r="11814" spans="4:4" x14ac:dyDescent="0.25">
      <c r="D11814" s="1"/>
    </row>
    <row r="11815" spans="4:4" x14ac:dyDescent="0.25">
      <c r="D11815" s="1"/>
    </row>
    <row r="11816" spans="4:4" x14ac:dyDescent="0.25">
      <c r="D11816" s="1"/>
    </row>
    <row r="11817" spans="4:4" x14ac:dyDescent="0.25">
      <c r="D11817" s="1"/>
    </row>
    <row r="11818" spans="4:4" x14ac:dyDescent="0.25">
      <c r="D11818" s="1"/>
    </row>
    <row r="11819" spans="4:4" x14ac:dyDescent="0.25">
      <c r="D11819" s="1"/>
    </row>
    <row r="11820" spans="4:4" x14ac:dyDescent="0.25">
      <c r="D11820" s="1"/>
    </row>
    <row r="11821" spans="4:4" x14ac:dyDescent="0.25">
      <c r="D11821" s="1"/>
    </row>
    <row r="11822" spans="4:4" x14ac:dyDescent="0.25">
      <c r="D11822" s="1"/>
    </row>
    <row r="11823" spans="4:4" x14ac:dyDescent="0.25">
      <c r="D11823" s="1"/>
    </row>
    <row r="11824" spans="4:4" x14ac:dyDescent="0.25">
      <c r="D11824" s="1"/>
    </row>
    <row r="11825" spans="4:4" x14ac:dyDescent="0.25">
      <c r="D11825" s="1"/>
    </row>
    <row r="11826" spans="4:4" x14ac:dyDescent="0.25">
      <c r="D11826" s="1"/>
    </row>
    <row r="11827" spans="4:4" x14ac:dyDescent="0.25">
      <c r="D11827" s="1"/>
    </row>
    <row r="11828" spans="4:4" x14ac:dyDescent="0.25">
      <c r="D11828" s="1"/>
    </row>
    <row r="11829" spans="4:4" x14ac:dyDescent="0.25">
      <c r="D11829" s="1"/>
    </row>
    <row r="11830" spans="4:4" x14ac:dyDescent="0.25">
      <c r="D11830" s="1"/>
    </row>
    <row r="11831" spans="4:4" x14ac:dyDescent="0.25">
      <c r="D11831" s="1"/>
    </row>
    <row r="11832" spans="4:4" x14ac:dyDescent="0.25">
      <c r="D11832" s="1"/>
    </row>
    <row r="11833" spans="4:4" x14ac:dyDescent="0.25">
      <c r="D11833" s="1"/>
    </row>
    <row r="11834" spans="4:4" x14ac:dyDescent="0.25">
      <c r="D11834" s="1"/>
    </row>
    <row r="11835" spans="4:4" x14ac:dyDescent="0.25">
      <c r="D11835" s="1"/>
    </row>
    <row r="11836" spans="4:4" x14ac:dyDescent="0.25">
      <c r="D11836" s="1"/>
    </row>
    <row r="11837" spans="4:4" x14ac:dyDescent="0.25">
      <c r="D11837" s="1"/>
    </row>
    <row r="11838" spans="4:4" x14ac:dyDescent="0.25">
      <c r="D11838" s="1"/>
    </row>
    <row r="11839" spans="4:4" x14ac:dyDescent="0.25">
      <c r="D11839" s="1"/>
    </row>
    <row r="11840" spans="4:4" x14ac:dyDescent="0.25">
      <c r="D11840" s="1"/>
    </row>
    <row r="11841" spans="4:4" x14ac:dyDescent="0.25">
      <c r="D11841" s="1"/>
    </row>
    <row r="11842" spans="4:4" x14ac:dyDescent="0.25">
      <c r="D11842" s="1"/>
    </row>
    <row r="11843" spans="4:4" x14ac:dyDescent="0.25">
      <c r="D11843" s="1"/>
    </row>
    <row r="11844" spans="4:4" x14ac:dyDescent="0.25">
      <c r="D11844" s="1"/>
    </row>
    <row r="11845" spans="4:4" x14ac:dyDescent="0.25">
      <c r="D11845" s="1"/>
    </row>
    <row r="11846" spans="4:4" x14ac:dyDescent="0.25">
      <c r="D11846" s="1"/>
    </row>
    <row r="11847" spans="4:4" x14ac:dyDescent="0.25">
      <c r="D11847" s="1"/>
    </row>
    <row r="11848" spans="4:4" x14ac:dyDescent="0.25">
      <c r="D11848" s="1"/>
    </row>
    <row r="11849" spans="4:4" x14ac:dyDescent="0.25">
      <c r="D11849" s="1"/>
    </row>
    <row r="11850" spans="4:4" x14ac:dyDescent="0.25">
      <c r="D11850" s="1"/>
    </row>
    <row r="11851" spans="4:4" x14ac:dyDescent="0.25">
      <c r="D11851" s="1"/>
    </row>
    <row r="11852" spans="4:4" x14ac:dyDescent="0.25">
      <c r="D11852" s="1"/>
    </row>
    <row r="11853" spans="4:4" x14ac:dyDescent="0.25">
      <c r="D11853" s="1"/>
    </row>
    <row r="11854" spans="4:4" x14ac:dyDescent="0.25">
      <c r="D11854" s="1"/>
    </row>
    <row r="11855" spans="4:4" x14ac:dyDescent="0.25">
      <c r="D11855" s="1"/>
    </row>
    <row r="11856" spans="4:4" x14ac:dyDescent="0.25">
      <c r="D11856" s="1"/>
    </row>
    <row r="11857" spans="4:4" x14ac:dyDescent="0.25">
      <c r="D11857" s="1"/>
    </row>
    <row r="11858" spans="4:4" x14ac:dyDescent="0.25">
      <c r="D11858" s="1"/>
    </row>
    <row r="11859" spans="4:4" x14ac:dyDescent="0.25">
      <c r="D11859" s="1"/>
    </row>
    <row r="11860" spans="4:4" x14ac:dyDescent="0.25">
      <c r="D11860" s="1"/>
    </row>
    <row r="11861" spans="4:4" x14ac:dyDescent="0.25">
      <c r="D11861" s="1"/>
    </row>
    <row r="11862" spans="4:4" x14ac:dyDescent="0.25">
      <c r="D11862" s="1"/>
    </row>
    <row r="11863" spans="4:4" x14ac:dyDescent="0.25">
      <c r="D11863" s="1"/>
    </row>
    <row r="11864" spans="4:4" x14ac:dyDescent="0.25">
      <c r="D11864" s="1"/>
    </row>
    <row r="11865" spans="4:4" x14ac:dyDescent="0.25">
      <c r="D11865" s="1"/>
    </row>
    <row r="11866" spans="4:4" x14ac:dyDescent="0.25">
      <c r="D11866" s="1"/>
    </row>
    <row r="11867" spans="4:4" x14ac:dyDescent="0.25">
      <c r="D11867" s="1"/>
    </row>
    <row r="11868" spans="4:4" x14ac:dyDescent="0.25">
      <c r="D11868" s="1"/>
    </row>
    <row r="11869" spans="4:4" x14ac:dyDescent="0.25">
      <c r="D11869" s="1"/>
    </row>
    <row r="11870" spans="4:4" x14ac:dyDescent="0.25">
      <c r="D11870" s="1"/>
    </row>
    <row r="11871" spans="4:4" x14ac:dyDescent="0.25">
      <c r="D11871" s="1"/>
    </row>
    <row r="11872" spans="4:4" x14ac:dyDescent="0.25">
      <c r="D11872" s="1"/>
    </row>
    <row r="11873" spans="4:4" x14ac:dyDescent="0.25">
      <c r="D11873" s="1"/>
    </row>
    <row r="11874" spans="4:4" x14ac:dyDescent="0.25">
      <c r="D11874" s="1"/>
    </row>
    <row r="11875" spans="4:4" x14ac:dyDescent="0.25">
      <c r="D11875" s="1"/>
    </row>
    <row r="11876" spans="4:4" x14ac:dyDescent="0.25">
      <c r="D11876" s="1"/>
    </row>
    <row r="11877" spans="4:4" x14ac:dyDescent="0.25">
      <c r="D11877" s="1"/>
    </row>
    <row r="11878" spans="4:4" x14ac:dyDescent="0.25">
      <c r="D11878" s="1"/>
    </row>
    <row r="11879" spans="4:4" x14ac:dyDescent="0.25">
      <c r="D11879" s="1"/>
    </row>
    <row r="11880" spans="4:4" x14ac:dyDescent="0.25">
      <c r="D11880" s="1"/>
    </row>
    <row r="11881" spans="4:4" x14ac:dyDescent="0.25">
      <c r="D11881" s="1"/>
    </row>
    <row r="11882" spans="4:4" x14ac:dyDescent="0.25">
      <c r="D11882" s="1"/>
    </row>
    <row r="11883" spans="4:4" x14ac:dyDescent="0.25">
      <c r="D11883" s="1"/>
    </row>
    <row r="11884" spans="4:4" x14ac:dyDescent="0.25">
      <c r="D11884" s="1"/>
    </row>
    <row r="11885" spans="4:4" x14ac:dyDescent="0.25">
      <c r="D11885" s="1"/>
    </row>
    <row r="11886" spans="4:4" x14ac:dyDescent="0.25">
      <c r="D11886" s="1"/>
    </row>
    <row r="11887" spans="4:4" x14ac:dyDescent="0.25">
      <c r="D11887" s="1"/>
    </row>
    <row r="11888" spans="4:4" x14ac:dyDescent="0.25">
      <c r="D11888" s="1"/>
    </row>
    <row r="11889" spans="4:4" x14ac:dyDescent="0.25">
      <c r="D11889" s="1"/>
    </row>
    <row r="11890" spans="4:4" x14ac:dyDescent="0.25">
      <c r="D11890" s="1"/>
    </row>
    <row r="11891" spans="4:4" x14ac:dyDescent="0.25">
      <c r="D11891" s="1"/>
    </row>
    <row r="11892" spans="4:4" x14ac:dyDescent="0.25">
      <c r="D11892" s="1"/>
    </row>
    <row r="11893" spans="4:4" x14ac:dyDescent="0.25">
      <c r="D11893" s="1"/>
    </row>
    <row r="11894" spans="4:4" x14ac:dyDescent="0.25">
      <c r="D11894" s="1"/>
    </row>
    <row r="11895" spans="4:4" x14ac:dyDescent="0.25">
      <c r="D11895" s="1"/>
    </row>
    <row r="11896" spans="4:4" x14ac:dyDescent="0.25">
      <c r="D11896" s="1"/>
    </row>
    <row r="11897" spans="4:4" x14ac:dyDescent="0.25">
      <c r="D11897" s="1"/>
    </row>
    <row r="11898" spans="4:4" x14ac:dyDescent="0.25">
      <c r="D11898" s="1"/>
    </row>
    <row r="11899" spans="4:4" x14ac:dyDescent="0.25">
      <c r="D11899" s="1"/>
    </row>
    <row r="11900" spans="4:4" x14ac:dyDescent="0.25">
      <c r="D11900" s="1"/>
    </row>
    <row r="11901" spans="4:4" x14ac:dyDescent="0.25">
      <c r="D11901" s="1"/>
    </row>
    <row r="11902" spans="4:4" x14ac:dyDescent="0.25">
      <c r="D11902" s="1"/>
    </row>
    <row r="11903" spans="4:4" x14ac:dyDescent="0.25">
      <c r="D11903" s="1"/>
    </row>
    <row r="11904" spans="4:4" x14ac:dyDescent="0.25">
      <c r="D11904" s="1"/>
    </row>
    <row r="11905" spans="4:4" x14ac:dyDescent="0.25">
      <c r="D11905" s="1"/>
    </row>
    <row r="11906" spans="4:4" x14ac:dyDescent="0.25">
      <c r="D11906" s="1"/>
    </row>
    <row r="11907" spans="4:4" x14ac:dyDescent="0.25">
      <c r="D11907" s="1"/>
    </row>
    <row r="11908" spans="4:4" x14ac:dyDescent="0.25">
      <c r="D11908" s="1"/>
    </row>
    <row r="11909" spans="4:4" x14ac:dyDescent="0.25">
      <c r="D11909" s="1"/>
    </row>
    <row r="11910" spans="4:4" x14ac:dyDescent="0.25">
      <c r="D11910" s="1"/>
    </row>
    <row r="11911" spans="4:4" x14ac:dyDescent="0.25">
      <c r="D11911" s="1"/>
    </row>
    <row r="11912" spans="4:4" x14ac:dyDescent="0.25">
      <c r="D11912" s="1"/>
    </row>
    <row r="11913" spans="4:4" x14ac:dyDescent="0.25">
      <c r="D11913" s="1"/>
    </row>
    <row r="11914" spans="4:4" x14ac:dyDescent="0.25">
      <c r="D11914" s="1"/>
    </row>
    <row r="11915" spans="4:4" x14ac:dyDescent="0.25">
      <c r="D11915" s="1"/>
    </row>
    <row r="11916" spans="4:4" x14ac:dyDescent="0.25">
      <c r="D11916" s="1"/>
    </row>
    <row r="11917" spans="4:4" x14ac:dyDescent="0.25">
      <c r="D11917" s="1"/>
    </row>
    <row r="11918" spans="4:4" x14ac:dyDescent="0.25">
      <c r="D11918" s="1"/>
    </row>
    <row r="11919" spans="4:4" x14ac:dyDescent="0.25">
      <c r="D11919" s="1"/>
    </row>
    <row r="11920" spans="4:4" x14ac:dyDescent="0.25">
      <c r="D11920" s="1"/>
    </row>
    <row r="11921" spans="4:4" x14ac:dyDescent="0.25">
      <c r="D11921" s="1"/>
    </row>
    <row r="11922" spans="4:4" x14ac:dyDescent="0.25">
      <c r="D11922" s="1"/>
    </row>
    <row r="11923" spans="4:4" x14ac:dyDescent="0.25">
      <c r="D11923" s="1"/>
    </row>
    <row r="11924" spans="4:4" x14ac:dyDescent="0.25">
      <c r="D11924" s="1"/>
    </row>
    <row r="11925" spans="4:4" x14ac:dyDescent="0.25">
      <c r="D11925" s="1"/>
    </row>
    <row r="11926" spans="4:4" x14ac:dyDescent="0.25">
      <c r="D11926" s="1"/>
    </row>
    <row r="11927" spans="4:4" x14ac:dyDescent="0.25">
      <c r="D11927" s="1"/>
    </row>
    <row r="11928" spans="4:4" x14ac:dyDescent="0.25">
      <c r="D11928" s="1"/>
    </row>
    <row r="11929" spans="4:4" x14ac:dyDescent="0.25">
      <c r="D11929" s="1"/>
    </row>
    <row r="11930" spans="4:4" x14ac:dyDescent="0.25">
      <c r="D11930" s="1"/>
    </row>
    <row r="11931" spans="4:4" x14ac:dyDescent="0.25">
      <c r="D11931" s="1"/>
    </row>
    <row r="11932" spans="4:4" x14ac:dyDescent="0.25">
      <c r="D11932" s="1"/>
    </row>
    <row r="11933" spans="4:4" x14ac:dyDescent="0.25">
      <c r="D11933" s="1"/>
    </row>
    <row r="11934" spans="4:4" x14ac:dyDescent="0.25">
      <c r="D11934" s="1"/>
    </row>
    <row r="11935" spans="4:4" x14ac:dyDescent="0.25">
      <c r="D11935" s="1"/>
    </row>
    <row r="11936" spans="4:4" x14ac:dyDescent="0.25">
      <c r="D11936" s="1"/>
    </row>
    <row r="11937" spans="4:4" x14ac:dyDescent="0.25">
      <c r="D11937" s="1"/>
    </row>
    <row r="11938" spans="4:4" x14ac:dyDescent="0.25">
      <c r="D11938" s="1"/>
    </row>
    <row r="11939" spans="4:4" x14ac:dyDescent="0.25">
      <c r="D11939" s="1"/>
    </row>
    <row r="11940" spans="4:4" x14ac:dyDescent="0.25">
      <c r="D11940" s="1"/>
    </row>
    <row r="11941" spans="4:4" x14ac:dyDescent="0.25">
      <c r="D11941" s="1"/>
    </row>
    <row r="11942" spans="4:4" x14ac:dyDescent="0.25">
      <c r="D11942" s="1"/>
    </row>
    <row r="11943" spans="4:4" x14ac:dyDescent="0.25">
      <c r="D11943" s="1"/>
    </row>
    <row r="11944" spans="4:4" x14ac:dyDescent="0.25">
      <c r="D11944" s="1"/>
    </row>
    <row r="11945" spans="4:4" x14ac:dyDescent="0.25">
      <c r="D11945" s="1"/>
    </row>
    <row r="11946" spans="4:4" x14ac:dyDescent="0.25">
      <c r="D11946" s="1"/>
    </row>
    <row r="11947" spans="4:4" x14ac:dyDescent="0.25">
      <c r="D11947" s="1"/>
    </row>
    <row r="11948" spans="4:4" x14ac:dyDescent="0.25">
      <c r="D11948" s="1"/>
    </row>
    <row r="11949" spans="4:4" x14ac:dyDescent="0.25">
      <c r="D11949" s="1"/>
    </row>
    <row r="11950" spans="4:4" x14ac:dyDescent="0.25">
      <c r="D11950" s="1"/>
    </row>
    <row r="11951" spans="4:4" x14ac:dyDescent="0.25">
      <c r="D11951" s="1"/>
    </row>
    <row r="11952" spans="4:4" x14ac:dyDescent="0.25">
      <c r="D11952" s="1"/>
    </row>
    <row r="11953" spans="4:4" x14ac:dyDescent="0.25">
      <c r="D11953" s="1"/>
    </row>
    <row r="11954" spans="4:4" x14ac:dyDescent="0.25">
      <c r="D11954" s="1"/>
    </row>
    <row r="11955" spans="4:4" x14ac:dyDescent="0.25">
      <c r="D11955" s="1"/>
    </row>
    <row r="11956" spans="4:4" x14ac:dyDescent="0.25">
      <c r="D11956" s="1"/>
    </row>
    <row r="11957" spans="4:4" x14ac:dyDescent="0.25">
      <c r="D11957" s="1"/>
    </row>
    <row r="11958" spans="4:4" x14ac:dyDescent="0.25">
      <c r="D11958" s="1"/>
    </row>
    <row r="11959" spans="4:4" x14ac:dyDescent="0.25">
      <c r="D11959" s="1"/>
    </row>
    <row r="11960" spans="4:4" x14ac:dyDescent="0.25">
      <c r="D11960" s="1"/>
    </row>
    <row r="11961" spans="4:4" x14ac:dyDescent="0.25">
      <c r="D11961" s="1"/>
    </row>
    <row r="11962" spans="4:4" x14ac:dyDescent="0.25">
      <c r="D11962" s="1"/>
    </row>
    <row r="11963" spans="4:4" x14ac:dyDescent="0.25">
      <c r="D11963" s="1"/>
    </row>
    <row r="11964" spans="4:4" x14ac:dyDescent="0.25">
      <c r="D11964" s="1"/>
    </row>
    <row r="11965" spans="4:4" x14ac:dyDescent="0.25">
      <c r="D11965" s="1"/>
    </row>
    <row r="11966" spans="4:4" x14ac:dyDescent="0.25">
      <c r="D11966" s="1"/>
    </row>
    <row r="11967" spans="4:4" x14ac:dyDescent="0.25">
      <c r="D11967" s="1"/>
    </row>
    <row r="11968" spans="4:4" x14ac:dyDescent="0.25">
      <c r="D11968" s="1"/>
    </row>
    <row r="11969" spans="4:4" x14ac:dyDescent="0.25">
      <c r="D11969" s="1"/>
    </row>
    <row r="11970" spans="4:4" x14ac:dyDescent="0.25">
      <c r="D11970" s="1"/>
    </row>
    <row r="11971" spans="4:4" x14ac:dyDescent="0.25">
      <c r="D11971" s="1"/>
    </row>
    <row r="11972" spans="4:4" x14ac:dyDescent="0.25">
      <c r="D11972" s="1"/>
    </row>
    <row r="11973" spans="4:4" x14ac:dyDescent="0.25">
      <c r="D11973" s="1"/>
    </row>
    <row r="11974" spans="4:4" x14ac:dyDescent="0.25">
      <c r="D11974" s="1"/>
    </row>
    <row r="11975" spans="4:4" x14ac:dyDescent="0.25">
      <c r="D11975" s="1"/>
    </row>
    <row r="11976" spans="4:4" x14ac:dyDescent="0.25">
      <c r="D11976" s="1"/>
    </row>
    <row r="11977" spans="4:4" x14ac:dyDescent="0.25">
      <c r="D11977" s="1"/>
    </row>
    <row r="11978" spans="4:4" x14ac:dyDescent="0.25">
      <c r="D11978" s="1"/>
    </row>
    <row r="11979" spans="4:4" x14ac:dyDescent="0.25">
      <c r="D11979" s="1"/>
    </row>
    <row r="11980" spans="4:4" x14ac:dyDescent="0.25">
      <c r="D11980" s="1"/>
    </row>
    <row r="11981" spans="4:4" x14ac:dyDescent="0.25">
      <c r="D11981" s="1"/>
    </row>
    <row r="11982" spans="4:4" x14ac:dyDescent="0.25">
      <c r="D11982" s="1"/>
    </row>
    <row r="11983" spans="4:4" x14ac:dyDescent="0.25">
      <c r="D11983" s="1"/>
    </row>
    <row r="11984" spans="4:4" x14ac:dyDescent="0.25">
      <c r="D11984" s="1"/>
    </row>
    <row r="11985" spans="4:4" x14ac:dyDescent="0.25">
      <c r="D11985" s="1"/>
    </row>
    <row r="11986" spans="4:4" x14ac:dyDescent="0.25">
      <c r="D11986" s="1"/>
    </row>
    <row r="11987" spans="4:4" x14ac:dyDescent="0.25">
      <c r="D11987" s="1"/>
    </row>
    <row r="11988" spans="4:4" x14ac:dyDescent="0.25">
      <c r="D11988" s="1"/>
    </row>
    <row r="11989" spans="4:4" x14ac:dyDescent="0.25">
      <c r="D11989" s="1"/>
    </row>
    <row r="11990" spans="4:4" x14ac:dyDescent="0.25">
      <c r="D11990" s="1"/>
    </row>
    <row r="11991" spans="4:4" x14ac:dyDescent="0.25">
      <c r="D11991" s="1"/>
    </row>
    <row r="11992" spans="4:4" x14ac:dyDescent="0.25">
      <c r="D11992" s="1"/>
    </row>
    <row r="11993" spans="4:4" x14ac:dyDescent="0.25">
      <c r="D11993" s="1"/>
    </row>
    <row r="11994" spans="4:4" x14ac:dyDescent="0.25">
      <c r="D11994" s="1"/>
    </row>
    <row r="11995" spans="4:4" x14ac:dyDescent="0.25">
      <c r="D11995" s="1"/>
    </row>
    <row r="11996" spans="4:4" x14ac:dyDescent="0.25">
      <c r="D11996" s="1"/>
    </row>
    <row r="11997" spans="4:4" x14ac:dyDescent="0.25">
      <c r="D11997" s="1"/>
    </row>
    <row r="11998" spans="4:4" x14ac:dyDescent="0.25">
      <c r="D11998" s="1"/>
    </row>
    <row r="11999" spans="4:4" x14ac:dyDescent="0.25">
      <c r="D11999" s="1"/>
    </row>
    <row r="12000" spans="4:4" x14ac:dyDescent="0.25">
      <c r="D12000" s="1"/>
    </row>
    <row r="12001" spans="4:4" x14ac:dyDescent="0.25">
      <c r="D12001" s="1"/>
    </row>
    <row r="12002" spans="4:4" x14ac:dyDescent="0.25">
      <c r="D12002" s="1"/>
    </row>
    <row r="12003" spans="4:4" x14ac:dyDescent="0.25">
      <c r="D12003" s="1"/>
    </row>
    <row r="12004" spans="4:4" x14ac:dyDescent="0.25">
      <c r="D12004" s="1"/>
    </row>
    <row r="12005" spans="4:4" x14ac:dyDescent="0.25">
      <c r="D12005" s="1"/>
    </row>
    <row r="12006" spans="4:4" x14ac:dyDescent="0.25">
      <c r="D12006" s="1"/>
    </row>
    <row r="12007" spans="4:4" x14ac:dyDescent="0.25">
      <c r="D12007" s="1"/>
    </row>
    <row r="12008" spans="4:4" x14ac:dyDescent="0.25">
      <c r="D12008" s="1"/>
    </row>
    <row r="12009" spans="4:4" x14ac:dyDescent="0.25">
      <c r="D12009" s="1"/>
    </row>
    <row r="12010" spans="4:4" x14ac:dyDescent="0.25">
      <c r="D12010" s="1"/>
    </row>
    <row r="12011" spans="4:4" x14ac:dyDescent="0.25">
      <c r="D12011" s="1"/>
    </row>
    <row r="12012" spans="4:4" x14ac:dyDescent="0.25">
      <c r="D12012" s="1"/>
    </row>
    <row r="12013" spans="4:4" x14ac:dyDescent="0.25">
      <c r="D12013" s="1"/>
    </row>
    <row r="12014" spans="4:4" x14ac:dyDescent="0.25">
      <c r="D12014" s="1"/>
    </row>
    <row r="12015" spans="4:4" x14ac:dyDescent="0.25">
      <c r="D12015" s="1"/>
    </row>
    <row r="12016" spans="4:4" x14ac:dyDescent="0.25">
      <c r="D12016" s="1"/>
    </row>
    <row r="12017" spans="4:4" x14ac:dyDescent="0.25">
      <c r="D12017" s="1"/>
    </row>
    <row r="12018" spans="4:4" x14ac:dyDescent="0.25">
      <c r="D12018" s="1"/>
    </row>
    <row r="12019" spans="4:4" x14ac:dyDescent="0.25">
      <c r="D12019" s="1"/>
    </row>
    <row r="12020" spans="4:4" x14ac:dyDescent="0.25">
      <c r="D12020" s="1"/>
    </row>
    <row r="12021" spans="4:4" x14ac:dyDescent="0.25">
      <c r="D12021" s="1"/>
    </row>
    <row r="12022" spans="4:4" x14ac:dyDescent="0.25">
      <c r="D12022" s="1"/>
    </row>
    <row r="12023" spans="4:4" x14ac:dyDescent="0.25">
      <c r="D12023" s="1"/>
    </row>
    <row r="12024" spans="4:4" x14ac:dyDescent="0.25">
      <c r="D12024" s="1"/>
    </row>
    <row r="12025" spans="4:4" x14ac:dyDescent="0.25">
      <c r="D12025" s="1"/>
    </row>
    <row r="12026" spans="4:4" x14ac:dyDescent="0.25">
      <c r="D12026" s="1"/>
    </row>
    <row r="12027" spans="4:4" x14ac:dyDescent="0.25">
      <c r="D12027" s="1"/>
    </row>
    <row r="12028" spans="4:4" x14ac:dyDescent="0.25">
      <c r="D12028" s="1"/>
    </row>
    <row r="12029" spans="4:4" x14ac:dyDescent="0.25">
      <c r="D12029" s="1"/>
    </row>
    <row r="12030" spans="4:4" x14ac:dyDescent="0.25">
      <c r="D12030" s="1"/>
    </row>
    <row r="12031" spans="4:4" x14ac:dyDescent="0.25">
      <c r="D12031" s="1"/>
    </row>
    <row r="12032" spans="4:4" x14ac:dyDescent="0.25">
      <c r="D12032" s="1"/>
    </row>
    <row r="12033" spans="4:4" x14ac:dyDescent="0.25">
      <c r="D12033" s="1"/>
    </row>
    <row r="12034" spans="4:4" x14ac:dyDescent="0.25">
      <c r="D12034" s="1"/>
    </row>
    <row r="12035" spans="4:4" x14ac:dyDescent="0.25">
      <c r="D12035" s="1"/>
    </row>
    <row r="12036" spans="4:4" x14ac:dyDescent="0.25">
      <c r="D12036" s="1"/>
    </row>
    <row r="12037" spans="4:4" x14ac:dyDescent="0.25">
      <c r="D12037" s="1"/>
    </row>
    <row r="12038" spans="4:4" x14ac:dyDescent="0.25">
      <c r="D12038" s="1"/>
    </row>
    <row r="12039" spans="4:4" x14ac:dyDescent="0.25">
      <c r="D12039" s="1"/>
    </row>
    <row r="12040" spans="4:4" x14ac:dyDescent="0.25">
      <c r="D12040" s="1"/>
    </row>
    <row r="12041" spans="4:4" x14ac:dyDescent="0.25">
      <c r="D12041" s="1"/>
    </row>
    <row r="12042" spans="4:4" x14ac:dyDescent="0.25">
      <c r="D12042" s="1"/>
    </row>
    <row r="12043" spans="4:4" x14ac:dyDescent="0.25">
      <c r="D12043" s="1"/>
    </row>
    <row r="12044" spans="4:4" x14ac:dyDescent="0.25">
      <c r="D12044" s="1"/>
    </row>
    <row r="12045" spans="4:4" x14ac:dyDescent="0.25">
      <c r="D12045" s="1"/>
    </row>
    <row r="12046" spans="4:4" x14ac:dyDescent="0.25">
      <c r="D12046" s="1"/>
    </row>
    <row r="12047" spans="4:4" x14ac:dyDescent="0.25">
      <c r="D12047" s="1"/>
    </row>
    <row r="12048" spans="4:4" x14ac:dyDescent="0.25">
      <c r="D12048" s="1"/>
    </row>
    <row r="12049" spans="4:4" x14ac:dyDescent="0.25">
      <c r="D12049" s="1"/>
    </row>
    <row r="12050" spans="4:4" x14ac:dyDescent="0.25">
      <c r="D12050" s="1"/>
    </row>
    <row r="12051" spans="4:4" x14ac:dyDescent="0.25">
      <c r="D12051" s="1"/>
    </row>
    <row r="12052" spans="4:4" x14ac:dyDescent="0.25">
      <c r="D12052" s="1"/>
    </row>
    <row r="12053" spans="4:4" x14ac:dyDescent="0.25">
      <c r="D12053" s="1"/>
    </row>
    <row r="12054" spans="4:4" x14ac:dyDescent="0.25">
      <c r="D12054" s="1"/>
    </row>
    <row r="12055" spans="4:4" x14ac:dyDescent="0.25">
      <c r="D12055" s="1"/>
    </row>
    <row r="12056" spans="4:4" x14ac:dyDescent="0.25">
      <c r="D12056" s="1"/>
    </row>
    <row r="12057" spans="4:4" x14ac:dyDescent="0.25">
      <c r="D12057" s="1"/>
    </row>
    <row r="12058" spans="4:4" x14ac:dyDescent="0.25">
      <c r="D12058" s="1"/>
    </row>
    <row r="12059" spans="4:4" x14ac:dyDescent="0.25">
      <c r="D12059" s="1"/>
    </row>
    <row r="12060" spans="4:4" x14ac:dyDescent="0.25">
      <c r="D12060" s="1"/>
    </row>
    <row r="12061" spans="4:4" x14ac:dyDescent="0.25">
      <c r="D12061" s="1"/>
    </row>
    <row r="12062" spans="4:4" x14ac:dyDescent="0.25">
      <c r="D12062" s="1"/>
    </row>
    <row r="12063" spans="4:4" x14ac:dyDescent="0.25">
      <c r="D12063" s="1"/>
    </row>
    <row r="12064" spans="4:4" x14ac:dyDescent="0.25">
      <c r="D12064" s="1"/>
    </row>
    <row r="12065" spans="4:4" x14ac:dyDescent="0.25">
      <c r="D12065" s="1"/>
    </row>
    <row r="12066" spans="4:4" x14ac:dyDescent="0.25">
      <c r="D12066" s="1"/>
    </row>
    <row r="12067" spans="4:4" x14ac:dyDescent="0.25">
      <c r="D12067" s="1"/>
    </row>
    <row r="12068" spans="4:4" x14ac:dyDescent="0.25">
      <c r="D12068" s="1"/>
    </row>
    <row r="12069" spans="4:4" x14ac:dyDescent="0.25">
      <c r="D12069" s="1"/>
    </row>
    <row r="12070" spans="4:4" x14ac:dyDescent="0.25">
      <c r="D12070" s="1"/>
    </row>
    <row r="12071" spans="4:4" x14ac:dyDescent="0.25">
      <c r="D12071" s="1"/>
    </row>
    <row r="12072" spans="4:4" x14ac:dyDescent="0.25">
      <c r="D12072" s="1"/>
    </row>
    <row r="12073" spans="4:4" x14ac:dyDescent="0.25">
      <c r="D12073" s="1"/>
    </row>
    <row r="12074" spans="4:4" x14ac:dyDescent="0.25">
      <c r="D12074" s="1"/>
    </row>
    <row r="12075" spans="4:4" x14ac:dyDescent="0.25">
      <c r="D12075" s="1"/>
    </row>
    <row r="12076" spans="4:4" x14ac:dyDescent="0.25">
      <c r="D12076" s="1"/>
    </row>
    <row r="12077" spans="4:4" x14ac:dyDescent="0.25">
      <c r="D12077" s="1"/>
    </row>
    <row r="12078" spans="4:4" x14ac:dyDescent="0.25">
      <c r="D12078" s="1"/>
    </row>
    <row r="12079" spans="4:4" x14ac:dyDescent="0.25">
      <c r="D12079" s="1"/>
    </row>
    <row r="12080" spans="4:4" x14ac:dyDescent="0.25">
      <c r="D12080" s="1"/>
    </row>
    <row r="12081" spans="4:4" x14ac:dyDescent="0.25">
      <c r="D12081" s="1"/>
    </row>
    <row r="12082" spans="4:4" x14ac:dyDescent="0.25">
      <c r="D12082" s="1"/>
    </row>
    <row r="12083" spans="4:4" x14ac:dyDescent="0.25">
      <c r="D12083" s="1"/>
    </row>
    <row r="12084" spans="4:4" x14ac:dyDescent="0.25">
      <c r="D12084" s="1"/>
    </row>
    <row r="12085" spans="4:4" x14ac:dyDescent="0.25">
      <c r="D12085" s="1"/>
    </row>
    <row r="12086" spans="4:4" x14ac:dyDescent="0.25">
      <c r="D12086" s="1"/>
    </row>
    <row r="12087" spans="4:4" x14ac:dyDescent="0.25">
      <c r="D12087" s="1"/>
    </row>
    <row r="12088" spans="4:4" x14ac:dyDescent="0.25">
      <c r="D12088" s="1"/>
    </row>
    <row r="12089" spans="4:4" x14ac:dyDescent="0.25">
      <c r="D12089" s="1"/>
    </row>
    <row r="12090" spans="4:4" x14ac:dyDescent="0.25">
      <c r="D12090" s="1"/>
    </row>
    <row r="12091" spans="4:4" x14ac:dyDescent="0.25">
      <c r="D12091" s="1"/>
    </row>
    <row r="12092" spans="4:4" x14ac:dyDescent="0.25">
      <c r="D12092" s="1"/>
    </row>
    <row r="12093" spans="4:4" x14ac:dyDescent="0.25">
      <c r="D12093" s="1"/>
    </row>
    <row r="12094" spans="4:4" x14ac:dyDescent="0.25">
      <c r="D12094" s="1"/>
    </row>
    <row r="12095" spans="4:4" x14ac:dyDescent="0.25">
      <c r="D12095" s="1"/>
    </row>
    <row r="12096" spans="4:4" x14ac:dyDescent="0.25">
      <c r="D12096" s="1"/>
    </row>
    <row r="12097" spans="4:4" x14ac:dyDescent="0.25">
      <c r="D12097" s="1"/>
    </row>
    <row r="12098" spans="4:4" x14ac:dyDescent="0.25">
      <c r="D12098" s="1"/>
    </row>
    <row r="12099" spans="4:4" x14ac:dyDescent="0.25">
      <c r="D12099" s="1"/>
    </row>
    <row r="12100" spans="4:4" x14ac:dyDescent="0.25">
      <c r="D12100" s="1"/>
    </row>
    <row r="12101" spans="4:4" x14ac:dyDescent="0.25">
      <c r="D12101" s="1"/>
    </row>
    <row r="12102" spans="4:4" x14ac:dyDescent="0.25">
      <c r="D12102" s="1"/>
    </row>
    <row r="12103" spans="4:4" x14ac:dyDescent="0.25">
      <c r="D12103" s="1"/>
    </row>
    <row r="12104" spans="4:4" x14ac:dyDescent="0.25">
      <c r="D12104" s="1"/>
    </row>
    <row r="12105" spans="4:4" x14ac:dyDescent="0.25">
      <c r="D12105" s="1"/>
    </row>
    <row r="12106" spans="4:4" x14ac:dyDescent="0.25">
      <c r="D12106" s="1"/>
    </row>
    <row r="12107" spans="4:4" x14ac:dyDescent="0.25">
      <c r="D12107" s="1"/>
    </row>
    <row r="12108" spans="4:4" x14ac:dyDescent="0.25">
      <c r="D12108" s="1"/>
    </row>
    <row r="12109" spans="4:4" x14ac:dyDescent="0.25">
      <c r="D12109" s="1"/>
    </row>
    <row r="12110" spans="4:4" x14ac:dyDescent="0.25">
      <c r="D12110" s="1"/>
    </row>
    <row r="12111" spans="4:4" x14ac:dyDescent="0.25">
      <c r="D12111" s="1"/>
    </row>
    <row r="12112" spans="4:4" x14ac:dyDescent="0.25">
      <c r="D12112" s="1"/>
    </row>
    <row r="12113" spans="4:4" x14ac:dyDescent="0.25">
      <c r="D12113" s="1"/>
    </row>
    <row r="12114" spans="4:4" x14ac:dyDescent="0.25">
      <c r="D12114" s="1"/>
    </row>
    <row r="12115" spans="4:4" x14ac:dyDescent="0.25">
      <c r="D12115" s="1"/>
    </row>
    <row r="12116" spans="4:4" x14ac:dyDescent="0.25">
      <c r="D12116" s="1"/>
    </row>
    <row r="12117" spans="4:4" x14ac:dyDescent="0.25">
      <c r="D12117" s="1"/>
    </row>
    <row r="12118" spans="4:4" x14ac:dyDescent="0.25">
      <c r="D12118" s="1"/>
    </row>
    <row r="12119" spans="4:4" x14ac:dyDescent="0.25">
      <c r="D12119" s="1"/>
    </row>
    <row r="12120" spans="4:4" x14ac:dyDescent="0.25">
      <c r="D12120" s="1"/>
    </row>
    <row r="12121" spans="4:4" x14ac:dyDescent="0.25">
      <c r="D12121" s="1"/>
    </row>
    <row r="12122" spans="4:4" x14ac:dyDescent="0.25">
      <c r="D12122" s="1"/>
    </row>
    <row r="12123" spans="4:4" x14ac:dyDescent="0.25">
      <c r="D12123" s="1"/>
    </row>
    <row r="12124" spans="4:4" x14ac:dyDescent="0.25">
      <c r="D12124" s="1"/>
    </row>
    <row r="12125" spans="4:4" x14ac:dyDescent="0.25">
      <c r="D12125" s="1"/>
    </row>
    <row r="12126" spans="4:4" x14ac:dyDescent="0.25">
      <c r="D12126" s="1"/>
    </row>
    <row r="12127" spans="4:4" x14ac:dyDescent="0.25">
      <c r="D12127" s="1"/>
    </row>
    <row r="12128" spans="4:4" x14ac:dyDescent="0.25">
      <c r="D12128" s="1"/>
    </row>
    <row r="12129" spans="4:4" x14ac:dyDescent="0.25">
      <c r="D12129" s="1"/>
    </row>
    <row r="12130" spans="4:4" x14ac:dyDescent="0.25">
      <c r="D12130" s="1"/>
    </row>
    <row r="12131" spans="4:4" x14ac:dyDescent="0.25">
      <c r="D12131" s="1"/>
    </row>
    <row r="12132" spans="4:4" x14ac:dyDescent="0.25">
      <c r="D12132" s="1"/>
    </row>
    <row r="12133" spans="4:4" x14ac:dyDescent="0.25">
      <c r="D12133" s="1"/>
    </row>
    <row r="12134" spans="4:4" x14ac:dyDescent="0.25">
      <c r="D12134" s="1"/>
    </row>
    <row r="12135" spans="4:4" x14ac:dyDescent="0.25">
      <c r="D12135" s="1"/>
    </row>
    <row r="12136" spans="4:4" x14ac:dyDescent="0.25">
      <c r="D12136" s="1"/>
    </row>
    <row r="12137" spans="4:4" x14ac:dyDescent="0.25">
      <c r="D12137" s="1"/>
    </row>
    <row r="12138" spans="4:4" x14ac:dyDescent="0.25">
      <c r="D12138" s="1"/>
    </row>
    <row r="12139" spans="4:4" x14ac:dyDescent="0.25">
      <c r="D12139" s="1"/>
    </row>
    <row r="12140" spans="4:4" x14ac:dyDescent="0.25">
      <c r="D12140" s="1"/>
    </row>
    <row r="12141" spans="4:4" x14ac:dyDescent="0.25">
      <c r="D12141" s="1"/>
    </row>
    <row r="12142" spans="4:4" x14ac:dyDescent="0.25">
      <c r="D12142" s="1"/>
    </row>
    <row r="12143" spans="4:4" x14ac:dyDescent="0.25">
      <c r="D12143" s="1"/>
    </row>
    <row r="12144" spans="4:4" x14ac:dyDescent="0.25">
      <c r="D12144" s="1"/>
    </row>
    <row r="12145" spans="4:4" x14ac:dyDescent="0.25">
      <c r="D12145" s="1"/>
    </row>
    <row r="12146" spans="4:4" x14ac:dyDescent="0.25">
      <c r="D12146" s="1"/>
    </row>
    <row r="12147" spans="4:4" x14ac:dyDescent="0.25">
      <c r="D12147" s="1"/>
    </row>
    <row r="12148" spans="4:4" x14ac:dyDescent="0.25">
      <c r="D12148" s="1"/>
    </row>
    <row r="12149" spans="4:4" x14ac:dyDescent="0.25">
      <c r="D12149" s="1"/>
    </row>
    <row r="12150" spans="4:4" x14ac:dyDescent="0.25">
      <c r="D12150" s="1"/>
    </row>
    <row r="12151" spans="4:4" x14ac:dyDescent="0.25">
      <c r="D12151" s="1"/>
    </row>
    <row r="12152" spans="4:4" x14ac:dyDescent="0.25">
      <c r="D12152" s="1"/>
    </row>
    <row r="12153" spans="4:4" x14ac:dyDescent="0.25">
      <c r="D12153" s="1"/>
    </row>
    <row r="12154" spans="4:4" x14ac:dyDescent="0.25">
      <c r="D12154" s="1"/>
    </row>
    <row r="12155" spans="4:4" x14ac:dyDescent="0.25">
      <c r="D12155" s="1"/>
    </row>
    <row r="12156" spans="4:4" x14ac:dyDescent="0.25">
      <c r="D12156" s="1"/>
    </row>
    <row r="12157" spans="4:4" x14ac:dyDescent="0.25">
      <c r="D12157" s="1"/>
    </row>
    <row r="12158" spans="4:4" x14ac:dyDescent="0.25">
      <c r="D12158" s="1"/>
    </row>
    <row r="12159" spans="4:4" x14ac:dyDescent="0.25">
      <c r="D12159" s="1"/>
    </row>
    <row r="12160" spans="4:4" x14ac:dyDescent="0.25">
      <c r="D12160" s="1"/>
    </row>
    <row r="12161" spans="4:4" x14ac:dyDescent="0.25">
      <c r="D12161" s="1"/>
    </row>
    <row r="12162" spans="4:4" x14ac:dyDescent="0.25">
      <c r="D12162" s="1"/>
    </row>
    <row r="12163" spans="4:4" x14ac:dyDescent="0.25">
      <c r="D12163" s="1"/>
    </row>
    <row r="12164" spans="4:4" x14ac:dyDescent="0.25">
      <c r="D12164" s="1"/>
    </row>
    <row r="12165" spans="4:4" x14ac:dyDescent="0.25">
      <c r="D12165" s="1"/>
    </row>
    <row r="12166" spans="4:4" x14ac:dyDescent="0.25">
      <c r="D12166" s="1"/>
    </row>
    <row r="12167" spans="4:4" x14ac:dyDescent="0.25">
      <c r="D12167" s="1"/>
    </row>
    <row r="12168" spans="4:4" x14ac:dyDescent="0.25">
      <c r="D12168" s="1"/>
    </row>
    <row r="12169" spans="4:4" x14ac:dyDescent="0.25">
      <c r="D12169" s="1"/>
    </row>
    <row r="12170" spans="4:4" x14ac:dyDescent="0.25">
      <c r="D12170" s="1"/>
    </row>
    <row r="12171" spans="4:4" x14ac:dyDescent="0.25">
      <c r="D12171" s="1"/>
    </row>
    <row r="12172" spans="4:4" x14ac:dyDescent="0.25">
      <c r="D12172" s="1"/>
    </row>
    <row r="12173" spans="4:4" x14ac:dyDescent="0.25">
      <c r="D12173" s="1"/>
    </row>
    <row r="12174" spans="4:4" x14ac:dyDescent="0.25">
      <c r="D12174" s="1"/>
    </row>
    <row r="12175" spans="4:4" x14ac:dyDescent="0.25">
      <c r="D12175" s="1"/>
    </row>
    <row r="12176" spans="4:4" x14ac:dyDescent="0.25">
      <c r="D12176" s="1"/>
    </row>
    <row r="12177" spans="4:4" x14ac:dyDescent="0.25">
      <c r="D12177" s="1"/>
    </row>
    <row r="12178" spans="4:4" x14ac:dyDescent="0.25">
      <c r="D12178" s="1"/>
    </row>
    <row r="12179" spans="4:4" x14ac:dyDescent="0.25">
      <c r="D12179" s="1"/>
    </row>
    <row r="12180" spans="4:4" x14ac:dyDescent="0.25">
      <c r="D12180" s="1"/>
    </row>
    <row r="12181" spans="4:4" x14ac:dyDescent="0.25">
      <c r="D12181" s="1"/>
    </row>
    <row r="12182" spans="4:4" x14ac:dyDescent="0.25">
      <c r="D12182" s="1"/>
    </row>
    <row r="12183" spans="4:4" x14ac:dyDescent="0.25">
      <c r="D12183" s="1"/>
    </row>
    <row r="12184" spans="4:4" x14ac:dyDescent="0.25">
      <c r="D12184" s="1"/>
    </row>
    <row r="12185" spans="4:4" x14ac:dyDescent="0.25">
      <c r="D12185" s="1"/>
    </row>
    <row r="12186" spans="4:4" x14ac:dyDescent="0.25">
      <c r="D12186" s="1"/>
    </row>
    <row r="12187" spans="4:4" x14ac:dyDescent="0.25">
      <c r="D12187" s="1"/>
    </row>
    <row r="12188" spans="4:4" x14ac:dyDescent="0.25">
      <c r="D12188" s="1"/>
    </row>
    <row r="12189" spans="4:4" x14ac:dyDescent="0.25">
      <c r="D12189" s="1"/>
    </row>
    <row r="12190" spans="4:4" x14ac:dyDescent="0.25">
      <c r="D12190" s="1"/>
    </row>
    <row r="12191" spans="4:4" x14ac:dyDescent="0.25">
      <c r="D12191" s="1"/>
    </row>
    <row r="12192" spans="4:4" x14ac:dyDescent="0.25">
      <c r="D12192" s="1"/>
    </row>
    <row r="12193" spans="4:4" x14ac:dyDescent="0.25">
      <c r="D12193" s="1"/>
    </row>
    <row r="12194" spans="4:4" x14ac:dyDescent="0.25">
      <c r="D12194" s="1"/>
    </row>
    <row r="12195" spans="4:4" x14ac:dyDescent="0.25">
      <c r="D12195" s="1"/>
    </row>
    <row r="12196" spans="4:4" x14ac:dyDescent="0.25">
      <c r="D12196" s="1"/>
    </row>
    <row r="12197" spans="4:4" x14ac:dyDescent="0.25">
      <c r="D12197" s="1"/>
    </row>
    <row r="12198" spans="4:4" x14ac:dyDescent="0.25">
      <c r="D12198" s="1"/>
    </row>
    <row r="12199" spans="4:4" x14ac:dyDescent="0.25">
      <c r="D12199" s="1"/>
    </row>
    <row r="12200" spans="4:4" x14ac:dyDescent="0.25">
      <c r="D12200" s="1"/>
    </row>
    <row r="12201" spans="4:4" x14ac:dyDescent="0.25">
      <c r="D12201" s="1"/>
    </row>
    <row r="12202" spans="4:4" x14ac:dyDescent="0.25">
      <c r="D12202" s="1"/>
    </row>
    <row r="12203" spans="4:4" x14ac:dyDescent="0.25">
      <c r="D12203" s="1"/>
    </row>
    <row r="12204" spans="4:4" x14ac:dyDescent="0.25">
      <c r="D12204" s="1"/>
    </row>
    <row r="12205" spans="4:4" x14ac:dyDescent="0.25">
      <c r="D12205" s="1"/>
    </row>
    <row r="12206" spans="4:4" x14ac:dyDescent="0.25">
      <c r="D12206" s="1"/>
    </row>
    <row r="12207" spans="4:4" x14ac:dyDescent="0.25">
      <c r="D12207" s="1"/>
    </row>
    <row r="12208" spans="4:4" x14ac:dyDescent="0.25">
      <c r="D12208" s="1"/>
    </row>
    <row r="12209" spans="4:4" x14ac:dyDescent="0.25">
      <c r="D12209" s="1"/>
    </row>
    <row r="12210" spans="4:4" x14ac:dyDescent="0.25">
      <c r="D12210" s="1"/>
    </row>
    <row r="12211" spans="4:4" x14ac:dyDescent="0.25">
      <c r="D12211" s="1"/>
    </row>
    <row r="12212" spans="4:4" x14ac:dyDescent="0.25">
      <c r="D12212" s="1"/>
    </row>
    <row r="12213" spans="4:4" x14ac:dyDescent="0.25">
      <c r="D12213" s="1"/>
    </row>
    <row r="12214" spans="4:4" x14ac:dyDescent="0.25">
      <c r="D12214" s="1"/>
    </row>
    <row r="12215" spans="4:4" x14ac:dyDescent="0.25">
      <c r="D12215" s="1"/>
    </row>
    <row r="12216" spans="4:4" x14ac:dyDescent="0.25">
      <c r="D12216" s="1"/>
    </row>
    <row r="12217" spans="4:4" x14ac:dyDescent="0.25">
      <c r="D12217" s="1"/>
    </row>
    <row r="12218" spans="4:4" x14ac:dyDescent="0.25">
      <c r="D12218" s="1"/>
    </row>
    <row r="12219" spans="4:4" x14ac:dyDescent="0.25">
      <c r="D12219" s="1"/>
    </row>
    <row r="12220" spans="4:4" x14ac:dyDescent="0.25">
      <c r="D12220" s="1"/>
    </row>
    <row r="12221" spans="4:4" x14ac:dyDescent="0.25">
      <c r="D12221" s="1"/>
    </row>
    <row r="12222" spans="4:4" x14ac:dyDescent="0.25">
      <c r="D12222" s="1"/>
    </row>
    <row r="12223" spans="4:4" x14ac:dyDescent="0.25">
      <c r="D12223" s="1"/>
    </row>
    <row r="12224" spans="4:4" x14ac:dyDescent="0.25">
      <c r="D12224" s="1"/>
    </row>
    <row r="12225" spans="4:4" x14ac:dyDescent="0.25">
      <c r="D12225" s="1"/>
    </row>
    <row r="12226" spans="4:4" x14ac:dyDescent="0.25">
      <c r="D12226" s="1"/>
    </row>
    <row r="12227" spans="4:4" x14ac:dyDescent="0.25">
      <c r="D12227" s="1"/>
    </row>
    <row r="12228" spans="4:4" x14ac:dyDescent="0.25">
      <c r="D12228" s="1"/>
    </row>
    <row r="12229" spans="4:4" x14ac:dyDescent="0.25">
      <c r="D12229" s="1"/>
    </row>
    <row r="12230" spans="4:4" x14ac:dyDescent="0.25">
      <c r="D12230" s="1"/>
    </row>
    <row r="12231" spans="4:4" x14ac:dyDescent="0.25">
      <c r="D12231" s="1"/>
    </row>
    <row r="12232" spans="4:4" x14ac:dyDescent="0.25">
      <c r="D12232" s="1"/>
    </row>
    <row r="12233" spans="4:4" x14ac:dyDescent="0.25">
      <c r="D12233" s="1"/>
    </row>
    <row r="12234" spans="4:4" x14ac:dyDescent="0.25">
      <c r="D12234" s="1"/>
    </row>
    <row r="12235" spans="4:4" x14ac:dyDescent="0.25">
      <c r="D12235" s="1"/>
    </row>
    <row r="12236" spans="4:4" x14ac:dyDescent="0.25">
      <c r="D12236" s="1"/>
    </row>
    <row r="12237" spans="4:4" x14ac:dyDescent="0.25">
      <c r="D12237" s="1"/>
    </row>
    <row r="12238" spans="4:4" x14ac:dyDescent="0.25">
      <c r="D12238" s="1"/>
    </row>
    <row r="12239" spans="4:4" x14ac:dyDescent="0.25">
      <c r="D12239" s="1"/>
    </row>
    <row r="12240" spans="4:4" x14ac:dyDescent="0.25">
      <c r="D12240" s="1"/>
    </row>
    <row r="12241" spans="4:4" x14ac:dyDescent="0.25">
      <c r="D12241" s="1"/>
    </row>
    <row r="12242" spans="4:4" x14ac:dyDescent="0.25">
      <c r="D12242" s="1"/>
    </row>
    <row r="12243" spans="4:4" x14ac:dyDescent="0.25">
      <c r="D12243" s="1"/>
    </row>
    <row r="12244" spans="4:4" x14ac:dyDescent="0.25">
      <c r="D12244" s="1"/>
    </row>
    <row r="12245" spans="4:4" x14ac:dyDescent="0.25">
      <c r="D12245" s="1"/>
    </row>
    <row r="12246" spans="4:4" x14ac:dyDescent="0.25">
      <c r="D12246" s="1"/>
    </row>
    <row r="12247" spans="4:4" x14ac:dyDescent="0.25">
      <c r="D12247" s="1"/>
    </row>
    <row r="12248" spans="4:4" x14ac:dyDescent="0.25">
      <c r="D12248" s="1"/>
    </row>
    <row r="12249" spans="4:4" x14ac:dyDescent="0.25">
      <c r="D12249" s="1"/>
    </row>
    <row r="12250" spans="4:4" x14ac:dyDescent="0.25">
      <c r="D12250" s="1"/>
    </row>
    <row r="12251" spans="4:4" x14ac:dyDescent="0.25">
      <c r="D12251" s="1"/>
    </row>
    <row r="12252" spans="4:4" x14ac:dyDescent="0.25">
      <c r="D12252" s="1"/>
    </row>
    <row r="12253" spans="4:4" x14ac:dyDescent="0.25">
      <c r="D12253" s="1"/>
    </row>
    <row r="12254" spans="4:4" x14ac:dyDescent="0.25">
      <c r="D12254" s="1"/>
    </row>
    <row r="12255" spans="4:4" x14ac:dyDescent="0.25">
      <c r="D12255" s="1"/>
    </row>
    <row r="12256" spans="4:4" x14ac:dyDescent="0.25">
      <c r="D12256" s="1"/>
    </row>
    <row r="12257" spans="4:4" x14ac:dyDescent="0.25">
      <c r="D12257" s="1"/>
    </row>
    <row r="12258" spans="4:4" x14ac:dyDescent="0.25">
      <c r="D12258" s="1"/>
    </row>
    <row r="12259" spans="4:4" x14ac:dyDescent="0.25">
      <c r="D12259" s="1"/>
    </row>
    <row r="12260" spans="4:4" x14ac:dyDescent="0.25">
      <c r="D12260" s="1"/>
    </row>
    <row r="12261" spans="4:4" x14ac:dyDescent="0.25">
      <c r="D12261" s="1"/>
    </row>
    <row r="12262" spans="4:4" x14ac:dyDescent="0.25">
      <c r="D12262" s="1"/>
    </row>
    <row r="12263" spans="4:4" x14ac:dyDescent="0.25">
      <c r="D12263" s="1"/>
    </row>
    <row r="12264" spans="4:4" x14ac:dyDescent="0.25">
      <c r="D12264" s="1"/>
    </row>
    <row r="12265" spans="4:4" x14ac:dyDescent="0.25">
      <c r="D12265" s="1"/>
    </row>
    <row r="12266" spans="4:4" x14ac:dyDescent="0.25">
      <c r="D12266" s="1"/>
    </row>
    <row r="12267" spans="4:4" x14ac:dyDescent="0.25">
      <c r="D12267" s="1"/>
    </row>
    <row r="12268" spans="4:4" x14ac:dyDescent="0.25">
      <c r="D12268" s="1"/>
    </row>
    <row r="12269" spans="4:4" x14ac:dyDescent="0.25">
      <c r="D12269" s="1"/>
    </row>
    <row r="12270" spans="4:4" x14ac:dyDescent="0.25">
      <c r="D12270" s="1"/>
    </row>
    <row r="12271" spans="4:4" x14ac:dyDescent="0.25">
      <c r="D12271" s="1"/>
    </row>
    <row r="12272" spans="4:4" x14ac:dyDescent="0.25">
      <c r="D12272" s="1"/>
    </row>
    <row r="12273" spans="4:4" x14ac:dyDescent="0.25">
      <c r="D12273" s="1"/>
    </row>
    <row r="12274" spans="4:4" x14ac:dyDescent="0.25">
      <c r="D12274" s="1"/>
    </row>
    <row r="12275" spans="4:4" x14ac:dyDescent="0.25">
      <c r="D12275" s="1"/>
    </row>
    <row r="12276" spans="4:4" x14ac:dyDescent="0.25">
      <c r="D12276" s="1"/>
    </row>
    <row r="12277" spans="4:4" x14ac:dyDescent="0.25">
      <c r="D12277" s="1"/>
    </row>
    <row r="12278" spans="4:4" x14ac:dyDescent="0.25">
      <c r="D12278" s="1"/>
    </row>
    <row r="12279" spans="4:4" x14ac:dyDescent="0.25">
      <c r="D12279" s="1"/>
    </row>
    <row r="12280" spans="4:4" x14ac:dyDescent="0.25">
      <c r="D12280" s="1"/>
    </row>
    <row r="12281" spans="4:4" x14ac:dyDescent="0.25">
      <c r="D12281" s="1"/>
    </row>
    <row r="12282" spans="4:4" x14ac:dyDescent="0.25">
      <c r="D12282" s="1"/>
    </row>
    <row r="12283" spans="4:4" x14ac:dyDescent="0.25">
      <c r="D12283" s="1"/>
    </row>
    <row r="12284" spans="4:4" x14ac:dyDescent="0.25">
      <c r="D12284" s="1"/>
    </row>
    <row r="12285" spans="4:4" x14ac:dyDescent="0.25">
      <c r="D12285" s="1"/>
    </row>
    <row r="12286" spans="4:4" x14ac:dyDescent="0.25">
      <c r="D12286" s="1"/>
    </row>
    <row r="12287" spans="4:4" x14ac:dyDescent="0.25">
      <c r="D12287" s="1"/>
    </row>
    <row r="12288" spans="4:4" x14ac:dyDescent="0.25">
      <c r="D12288" s="1"/>
    </row>
    <row r="12289" spans="4:4" x14ac:dyDescent="0.25">
      <c r="D12289" s="1"/>
    </row>
    <row r="12290" spans="4:4" x14ac:dyDescent="0.25">
      <c r="D12290" s="1"/>
    </row>
    <row r="12291" spans="4:4" x14ac:dyDescent="0.25">
      <c r="D12291" s="1"/>
    </row>
    <row r="12292" spans="4:4" x14ac:dyDescent="0.25">
      <c r="D12292" s="1"/>
    </row>
    <row r="12293" spans="4:4" x14ac:dyDescent="0.25">
      <c r="D12293" s="1"/>
    </row>
    <row r="12294" spans="4:4" x14ac:dyDescent="0.25">
      <c r="D12294" s="1"/>
    </row>
    <row r="12295" spans="4:4" x14ac:dyDescent="0.25">
      <c r="D12295" s="1"/>
    </row>
    <row r="12296" spans="4:4" x14ac:dyDescent="0.25">
      <c r="D12296" s="1"/>
    </row>
    <row r="12297" spans="4:4" x14ac:dyDescent="0.25">
      <c r="D12297" s="1"/>
    </row>
    <row r="12298" spans="4:4" x14ac:dyDescent="0.25">
      <c r="D12298" s="1"/>
    </row>
    <row r="12299" spans="4:4" x14ac:dyDescent="0.25">
      <c r="D12299" s="1"/>
    </row>
    <row r="12300" spans="4:4" x14ac:dyDescent="0.25">
      <c r="D12300" s="1"/>
    </row>
    <row r="12301" spans="4:4" x14ac:dyDescent="0.25">
      <c r="D12301" s="1"/>
    </row>
    <row r="12302" spans="4:4" x14ac:dyDescent="0.25">
      <c r="D12302" s="1"/>
    </row>
    <row r="12303" spans="4:4" x14ac:dyDescent="0.25">
      <c r="D12303" s="1"/>
    </row>
    <row r="12304" spans="4:4" x14ac:dyDescent="0.25">
      <c r="D12304" s="1"/>
    </row>
    <row r="12305" spans="4:4" x14ac:dyDescent="0.25">
      <c r="D12305" s="1"/>
    </row>
    <row r="12306" spans="4:4" x14ac:dyDescent="0.25">
      <c r="D12306" s="1"/>
    </row>
    <row r="12307" spans="4:4" x14ac:dyDescent="0.25">
      <c r="D12307" s="1"/>
    </row>
    <row r="12308" spans="4:4" x14ac:dyDescent="0.25">
      <c r="D12308" s="1"/>
    </row>
    <row r="12309" spans="4:4" x14ac:dyDescent="0.25">
      <c r="D12309" s="1"/>
    </row>
    <row r="12310" spans="4:4" x14ac:dyDescent="0.25">
      <c r="D12310" s="1"/>
    </row>
    <row r="12311" spans="4:4" x14ac:dyDescent="0.25">
      <c r="D12311" s="1"/>
    </row>
    <row r="12312" spans="4:4" x14ac:dyDescent="0.25">
      <c r="D12312" s="1"/>
    </row>
    <row r="12313" spans="4:4" x14ac:dyDescent="0.25">
      <c r="D12313" s="1"/>
    </row>
    <row r="12314" spans="4:4" x14ac:dyDescent="0.25">
      <c r="D12314" s="1"/>
    </row>
    <row r="12315" spans="4:4" x14ac:dyDescent="0.25">
      <c r="D12315" s="1"/>
    </row>
    <row r="12316" spans="4:4" x14ac:dyDescent="0.25">
      <c r="D12316" s="1"/>
    </row>
    <row r="12317" spans="4:4" x14ac:dyDescent="0.25">
      <c r="D12317" s="1"/>
    </row>
    <row r="12318" spans="4:4" x14ac:dyDescent="0.25">
      <c r="D12318" s="1"/>
    </row>
    <row r="12319" spans="4:4" x14ac:dyDescent="0.25">
      <c r="D12319" s="1"/>
    </row>
    <row r="12320" spans="4:4" x14ac:dyDescent="0.25">
      <c r="D12320" s="1"/>
    </row>
    <row r="12321" spans="4:4" x14ac:dyDescent="0.25">
      <c r="D12321" s="1"/>
    </row>
    <row r="12322" spans="4:4" x14ac:dyDescent="0.25">
      <c r="D12322" s="1"/>
    </row>
    <row r="12323" spans="4:4" x14ac:dyDescent="0.25">
      <c r="D12323" s="1"/>
    </row>
    <row r="12324" spans="4:4" x14ac:dyDescent="0.25">
      <c r="D12324" s="1"/>
    </row>
    <row r="12325" spans="4:4" x14ac:dyDescent="0.25">
      <c r="D12325" s="1"/>
    </row>
    <row r="12326" spans="4:4" x14ac:dyDescent="0.25">
      <c r="D12326" s="1"/>
    </row>
    <row r="12327" spans="4:4" x14ac:dyDescent="0.25">
      <c r="D12327" s="1"/>
    </row>
    <row r="12328" spans="4:4" x14ac:dyDescent="0.25">
      <c r="D12328" s="1"/>
    </row>
    <row r="12329" spans="4:4" x14ac:dyDescent="0.25">
      <c r="D12329" s="1"/>
    </row>
    <row r="12330" spans="4:4" x14ac:dyDescent="0.25">
      <c r="D12330" s="1"/>
    </row>
    <row r="12331" spans="4:4" x14ac:dyDescent="0.25">
      <c r="D12331" s="1"/>
    </row>
    <row r="12332" spans="4:4" x14ac:dyDescent="0.25">
      <c r="D12332" s="1"/>
    </row>
    <row r="12333" spans="4:4" x14ac:dyDescent="0.25">
      <c r="D12333" s="1"/>
    </row>
    <row r="12334" spans="4:4" x14ac:dyDescent="0.25">
      <c r="D12334" s="1"/>
    </row>
    <row r="12335" spans="4:4" x14ac:dyDescent="0.25">
      <c r="D12335" s="1"/>
    </row>
    <row r="12336" spans="4:4" x14ac:dyDescent="0.25">
      <c r="D12336" s="1"/>
    </row>
    <row r="12337" spans="4:4" x14ac:dyDescent="0.25">
      <c r="D12337" s="1"/>
    </row>
    <row r="12338" spans="4:4" x14ac:dyDescent="0.25">
      <c r="D12338" s="1"/>
    </row>
    <row r="12339" spans="4:4" x14ac:dyDescent="0.25">
      <c r="D12339" s="1"/>
    </row>
    <row r="12340" spans="4:4" x14ac:dyDescent="0.25">
      <c r="D12340" s="1"/>
    </row>
    <row r="12341" spans="4:4" x14ac:dyDescent="0.25">
      <c r="D12341" s="1"/>
    </row>
    <row r="12342" spans="4:4" x14ac:dyDescent="0.25">
      <c r="D12342" s="1"/>
    </row>
    <row r="12343" spans="4:4" x14ac:dyDescent="0.25">
      <c r="D12343" s="1"/>
    </row>
    <row r="12344" spans="4:4" x14ac:dyDescent="0.25">
      <c r="D12344" s="1"/>
    </row>
    <row r="12345" spans="4:4" x14ac:dyDescent="0.25">
      <c r="D12345" s="1"/>
    </row>
    <row r="12346" spans="4:4" x14ac:dyDescent="0.25">
      <c r="D12346" s="1"/>
    </row>
    <row r="12347" spans="4:4" x14ac:dyDescent="0.25">
      <c r="D12347" s="1"/>
    </row>
    <row r="12348" spans="4:4" x14ac:dyDescent="0.25">
      <c r="D12348" s="1"/>
    </row>
    <row r="12349" spans="4:4" x14ac:dyDescent="0.25">
      <c r="D12349" s="1"/>
    </row>
    <row r="12350" spans="4:4" x14ac:dyDescent="0.25">
      <c r="D12350" s="1"/>
    </row>
    <row r="12351" spans="4:4" x14ac:dyDescent="0.25">
      <c r="D12351" s="1"/>
    </row>
    <row r="12352" spans="4:4" x14ac:dyDescent="0.25">
      <c r="D12352" s="1"/>
    </row>
    <row r="12353" spans="4:4" x14ac:dyDescent="0.25">
      <c r="D12353" s="1"/>
    </row>
    <row r="12354" spans="4:4" x14ac:dyDescent="0.25">
      <c r="D12354" s="1"/>
    </row>
    <row r="12355" spans="4:4" x14ac:dyDescent="0.25">
      <c r="D12355" s="1"/>
    </row>
    <row r="12356" spans="4:4" x14ac:dyDescent="0.25">
      <c r="D12356" s="1"/>
    </row>
    <row r="12357" spans="4:4" x14ac:dyDescent="0.25">
      <c r="D12357" s="1"/>
    </row>
    <row r="12358" spans="4:4" x14ac:dyDescent="0.25">
      <c r="D12358" s="1"/>
    </row>
    <row r="12359" spans="4:4" x14ac:dyDescent="0.25">
      <c r="D12359" s="1"/>
    </row>
    <row r="12360" spans="4:4" x14ac:dyDescent="0.25">
      <c r="D12360" s="1"/>
    </row>
    <row r="12361" spans="4:4" x14ac:dyDescent="0.25">
      <c r="D12361" s="1"/>
    </row>
    <row r="12362" spans="4:4" x14ac:dyDescent="0.25">
      <c r="D12362" s="1"/>
    </row>
    <row r="12363" spans="4:4" x14ac:dyDescent="0.25">
      <c r="D12363" s="1"/>
    </row>
    <row r="12364" spans="4:4" x14ac:dyDescent="0.25">
      <c r="D12364" s="1"/>
    </row>
    <row r="12365" spans="4:4" x14ac:dyDescent="0.25">
      <c r="D12365" s="1"/>
    </row>
    <row r="12366" spans="4:4" x14ac:dyDescent="0.25">
      <c r="D12366" s="1"/>
    </row>
    <row r="12367" spans="4:4" x14ac:dyDescent="0.25">
      <c r="D12367" s="1"/>
    </row>
    <row r="12368" spans="4:4" x14ac:dyDescent="0.25">
      <c r="D12368" s="1"/>
    </row>
    <row r="12369" spans="4:4" x14ac:dyDescent="0.25">
      <c r="D12369" s="1"/>
    </row>
    <row r="12370" spans="4:4" x14ac:dyDescent="0.25">
      <c r="D12370" s="1"/>
    </row>
    <row r="12371" spans="4:4" x14ac:dyDescent="0.25">
      <c r="D12371" s="1"/>
    </row>
    <row r="12372" spans="4:4" x14ac:dyDescent="0.25">
      <c r="D12372" s="1"/>
    </row>
    <row r="12373" spans="4:4" x14ac:dyDescent="0.25">
      <c r="D12373" s="1"/>
    </row>
    <row r="12374" spans="4:4" x14ac:dyDescent="0.25">
      <c r="D12374" s="1"/>
    </row>
    <row r="12375" spans="4:4" x14ac:dyDescent="0.25">
      <c r="D12375" s="1"/>
    </row>
    <row r="12376" spans="4:4" x14ac:dyDescent="0.25">
      <c r="D12376" s="1"/>
    </row>
    <row r="12377" spans="4:4" x14ac:dyDescent="0.25">
      <c r="D12377" s="1"/>
    </row>
    <row r="12378" spans="4:4" x14ac:dyDescent="0.25">
      <c r="D12378" s="1"/>
    </row>
    <row r="12379" spans="4:4" x14ac:dyDescent="0.25">
      <c r="D12379" s="1"/>
    </row>
    <row r="12380" spans="4:4" x14ac:dyDescent="0.25">
      <c r="D12380" s="1"/>
    </row>
    <row r="12381" spans="4:4" x14ac:dyDescent="0.25">
      <c r="D12381" s="1"/>
    </row>
    <row r="12382" spans="4:4" x14ac:dyDescent="0.25">
      <c r="D12382" s="1"/>
    </row>
    <row r="12383" spans="4:4" x14ac:dyDescent="0.25">
      <c r="D12383" s="1"/>
    </row>
    <row r="12384" spans="4:4" x14ac:dyDescent="0.25">
      <c r="D12384" s="1"/>
    </row>
    <row r="12385" spans="4:4" x14ac:dyDescent="0.25">
      <c r="D12385" s="1"/>
    </row>
    <row r="12386" spans="4:4" x14ac:dyDescent="0.25">
      <c r="D12386" s="1"/>
    </row>
    <row r="12387" spans="4:4" x14ac:dyDescent="0.25">
      <c r="D12387" s="1"/>
    </row>
    <row r="12388" spans="4:4" x14ac:dyDescent="0.25">
      <c r="D12388" s="1"/>
    </row>
    <row r="12389" spans="4:4" x14ac:dyDescent="0.25">
      <c r="D12389" s="1"/>
    </row>
    <row r="12390" spans="4:4" x14ac:dyDescent="0.25">
      <c r="D12390" s="1"/>
    </row>
    <row r="12391" spans="4:4" x14ac:dyDescent="0.25">
      <c r="D12391" s="1"/>
    </row>
    <row r="12392" spans="4:4" x14ac:dyDescent="0.25">
      <c r="D12392" s="1"/>
    </row>
    <row r="12393" spans="4:4" x14ac:dyDescent="0.25">
      <c r="D12393" s="1"/>
    </row>
    <row r="12394" spans="4:4" x14ac:dyDescent="0.25">
      <c r="D12394" s="1"/>
    </row>
    <row r="12395" spans="4:4" x14ac:dyDescent="0.25">
      <c r="D12395" s="1"/>
    </row>
    <row r="12396" spans="4:4" x14ac:dyDescent="0.25">
      <c r="D12396" s="1"/>
    </row>
    <row r="12397" spans="4:4" x14ac:dyDescent="0.25">
      <c r="D12397" s="1"/>
    </row>
    <row r="12398" spans="4:4" x14ac:dyDescent="0.25">
      <c r="D12398" s="1"/>
    </row>
    <row r="12399" spans="4:4" x14ac:dyDescent="0.25">
      <c r="D12399" s="1"/>
    </row>
    <row r="12400" spans="4:4" x14ac:dyDescent="0.25">
      <c r="D12400" s="1"/>
    </row>
    <row r="12401" spans="4:4" x14ac:dyDescent="0.25">
      <c r="D12401" s="1"/>
    </row>
    <row r="12402" spans="4:4" x14ac:dyDescent="0.25">
      <c r="D12402" s="1"/>
    </row>
    <row r="12403" spans="4:4" x14ac:dyDescent="0.25">
      <c r="D12403" s="1"/>
    </row>
    <row r="12404" spans="4:4" x14ac:dyDescent="0.25">
      <c r="D12404" s="1"/>
    </row>
    <row r="12405" spans="4:4" x14ac:dyDescent="0.25">
      <c r="D12405" s="1"/>
    </row>
    <row r="12406" spans="4:4" x14ac:dyDescent="0.25">
      <c r="D12406" s="1"/>
    </row>
    <row r="12407" spans="4:4" x14ac:dyDescent="0.25">
      <c r="D12407" s="1"/>
    </row>
    <row r="12408" spans="4:4" x14ac:dyDescent="0.25">
      <c r="D12408" s="1"/>
    </row>
    <row r="12409" spans="4:4" x14ac:dyDescent="0.25">
      <c r="D12409" s="1"/>
    </row>
    <row r="12410" spans="4:4" x14ac:dyDescent="0.25">
      <c r="D12410" s="1"/>
    </row>
    <row r="12411" spans="4:4" x14ac:dyDescent="0.25">
      <c r="D12411" s="1"/>
    </row>
    <row r="12412" spans="4:4" x14ac:dyDescent="0.25">
      <c r="D12412" s="1"/>
    </row>
    <row r="12413" spans="4:4" x14ac:dyDescent="0.25">
      <c r="D12413" s="1"/>
    </row>
    <row r="12414" spans="4:4" x14ac:dyDescent="0.25">
      <c r="D12414" s="1"/>
    </row>
    <row r="12415" spans="4:4" x14ac:dyDescent="0.25">
      <c r="D12415" s="1"/>
    </row>
    <row r="12416" spans="4:4" x14ac:dyDescent="0.25">
      <c r="D12416" s="1"/>
    </row>
    <row r="12417" spans="4:4" x14ac:dyDescent="0.25">
      <c r="D12417" s="1"/>
    </row>
    <row r="12418" spans="4:4" x14ac:dyDescent="0.25">
      <c r="D12418" s="1"/>
    </row>
    <row r="12419" spans="4:4" x14ac:dyDescent="0.25">
      <c r="D12419" s="1"/>
    </row>
    <row r="12420" spans="4:4" x14ac:dyDescent="0.25">
      <c r="D12420" s="1"/>
    </row>
    <row r="12421" spans="4:4" x14ac:dyDescent="0.25">
      <c r="D12421" s="1"/>
    </row>
    <row r="12422" spans="4:4" x14ac:dyDescent="0.25">
      <c r="D12422" s="1"/>
    </row>
    <row r="12423" spans="4:4" x14ac:dyDescent="0.25">
      <c r="D12423" s="1"/>
    </row>
    <row r="12424" spans="4:4" x14ac:dyDescent="0.25">
      <c r="D12424" s="1"/>
    </row>
    <row r="12425" spans="4:4" x14ac:dyDescent="0.25">
      <c r="D12425" s="1"/>
    </row>
    <row r="12426" spans="4:4" x14ac:dyDescent="0.25">
      <c r="D12426" s="1"/>
    </row>
    <row r="12427" spans="4:4" x14ac:dyDescent="0.25">
      <c r="D12427" s="1"/>
    </row>
    <row r="12428" spans="4:4" x14ac:dyDescent="0.25">
      <c r="D12428" s="1"/>
    </row>
    <row r="12429" spans="4:4" x14ac:dyDescent="0.25">
      <c r="D12429" s="1"/>
    </row>
    <row r="12430" spans="4:4" x14ac:dyDescent="0.25">
      <c r="D12430" s="1"/>
    </row>
    <row r="12431" spans="4:4" x14ac:dyDescent="0.25">
      <c r="D12431" s="1"/>
    </row>
    <row r="12432" spans="4:4" x14ac:dyDescent="0.25">
      <c r="D12432" s="1"/>
    </row>
    <row r="12433" spans="4:4" x14ac:dyDescent="0.25">
      <c r="D12433" s="1"/>
    </row>
    <row r="12434" spans="4:4" x14ac:dyDescent="0.25">
      <c r="D12434" s="1"/>
    </row>
    <row r="12435" spans="4:4" x14ac:dyDescent="0.25">
      <c r="D12435" s="1"/>
    </row>
    <row r="12436" spans="4:4" x14ac:dyDescent="0.25">
      <c r="D12436" s="1"/>
    </row>
    <row r="12437" spans="4:4" x14ac:dyDescent="0.25">
      <c r="D12437" s="1"/>
    </row>
    <row r="12438" spans="4:4" x14ac:dyDescent="0.25">
      <c r="D12438" s="1"/>
    </row>
    <row r="12439" spans="4:4" x14ac:dyDescent="0.25">
      <c r="D12439" s="1"/>
    </row>
    <row r="12440" spans="4:4" x14ac:dyDescent="0.25">
      <c r="D12440" s="1"/>
    </row>
    <row r="12441" spans="4:4" x14ac:dyDescent="0.25">
      <c r="D12441" s="1"/>
    </row>
    <row r="12442" spans="4:4" x14ac:dyDescent="0.25">
      <c r="D12442" s="1"/>
    </row>
    <row r="12443" spans="4:4" x14ac:dyDescent="0.25">
      <c r="D12443" s="1"/>
    </row>
    <row r="12444" spans="4:4" x14ac:dyDescent="0.25">
      <c r="D12444" s="1"/>
    </row>
    <row r="12445" spans="4:4" x14ac:dyDescent="0.25">
      <c r="D12445" s="1"/>
    </row>
    <row r="12446" spans="4:4" x14ac:dyDescent="0.25">
      <c r="D12446" s="1"/>
    </row>
    <row r="12447" spans="4:4" x14ac:dyDescent="0.25">
      <c r="D12447" s="1"/>
    </row>
    <row r="12448" spans="4:4" x14ac:dyDescent="0.25">
      <c r="D12448" s="1"/>
    </row>
    <row r="12449" spans="4:4" x14ac:dyDescent="0.25">
      <c r="D12449" s="1"/>
    </row>
    <row r="12450" spans="4:4" x14ac:dyDescent="0.25">
      <c r="D12450" s="1"/>
    </row>
    <row r="12451" spans="4:4" x14ac:dyDescent="0.25">
      <c r="D12451" s="1"/>
    </row>
    <row r="12452" spans="4:4" x14ac:dyDescent="0.25">
      <c r="D12452" s="1"/>
    </row>
    <row r="12453" spans="4:4" x14ac:dyDescent="0.25">
      <c r="D12453" s="1"/>
    </row>
    <row r="12454" spans="4:4" x14ac:dyDescent="0.25">
      <c r="D12454" s="1"/>
    </row>
    <row r="12455" spans="4:4" x14ac:dyDescent="0.25">
      <c r="D12455" s="1"/>
    </row>
    <row r="12456" spans="4:4" x14ac:dyDescent="0.25">
      <c r="D12456" s="1"/>
    </row>
    <row r="12457" spans="4:4" x14ac:dyDescent="0.25">
      <c r="D12457" s="1"/>
    </row>
    <row r="12458" spans="4:4" x14ac:dyDescent="0.25">
      <c r="D12458" s="1"/>
    </row>
    <row r="12459" spans="4:4" x14ac:dyDescent="0.25">
      <c r="D12459" s="1"/>
    </row>
    <row r="12460" spans="4:4" x14ac:dyDescent="0.25">
      <c r="D12460" s="1"/>
    </row>
    <row r="12461" spans="4:4" x14ac:dyDescent="0.25">
      <c r="D12461" s="1"/>
    </row>
    <row r="12462" spans="4:4" x14ac:dyDescent="0.25">
      <c r="D12462" s="1"/>
    </row>
    <row r="12463" spans="4:4" x14ac:dyDescent="0.25">
      <c r="D12463" s="1"/>
    </row>
    <row r="12464" spans="4:4" x14ac:dyDescent="0.25">
      <c r="D12464" s="1"/>
    </row>
    <row r="12465" spans="4:4" x14ac:dyDescent="0.25">
      <c r="D12465" s="1"/>
    </row>
    <row r="12466" spans="4:4" x14ac:dyDescent="0.25">
      <c r="D12466" s="1"/>
    </row>
    <row r="12467" spans="4:4" x14ac:dyDescent="0.25">
      <c r="D12467" s="1"/>
    </row>
    <row r="12468" spans="4:4" x14ac:dyDescent="0.25">
      <c r="D12468" s="1"/>
    </row>
    <row r="12469" spans="4:4" x14ac:dyDescent="0.25">
      <c r="D12469" s="1"/>
    </row>
    <row r="12470" spans="4:4" x14ac:dyDescent="0.25">
      <c r="D12470" s="1"/>
    </row>
    <row r="12471" spans="4:4" x14ac:dyDescent="0.25">
      <c r="D12471" s="1"/>
    </row>
    <row r="12472" spans="4:4" x14ac:dyDescent="0.25">
      <c r="D12472" s="1"/>
    </row>
    <row r="12473" spans="4:4" x14ac:dyDescent="0.25">
      <c r="D12473" s="1"/>
    </row>
    <row r="12474" spans="4:4" x14ac:dyDescent="0.25">
      <c r="D12474" s="1"/>
    </row>
    <row r="12475" spans="4:4" x14ac:dyDescent="0.25">
      <c r="D12475" s="1"/>
    </row>
    <row r="12476" spans="4:4" x14ac:dyDescent="0.25">
      <c r="D12476" s="1"/>
    </row>
    <row r="12477" spans="4:4" x14ac:dyDescent="0.25">
      <c r="D12477" s="1"/>
    </row>
    <row r="12478" spans="4:4" x14ac:dyDescent="0.25">
      <c r="D12478" s="1"/>
    </row>
    <row r="12479" spans="4:4" x14ac:dyDescent="0.25">
      <c r="D12479" s="1"/>
    </row>
    <row r="12480" spans="4:4" x14ac:dyDescent="0.25">
      <c r="D12480" s="1"/>
    </row>
    <row r="12481" spans="4:4" x14ac:dyDescent="0.25">
      <c r="D12481" s="1"/>
    </row>
    <row r="12482" spans="4:4" x14ac:dyDescent="0.25">
      <c r="D12482" s="1"/>
    </row>
    <row r="12483" spans="4:4" x14ac:dyDescent="0.25">
      <c r="D12483" s="1"/>
    </row>
    <row r="12484" spans="4:4" x14ac:dyDescent="0.25">
      <c r="D12484" s="1"/>
    </row>
    <row r="12485" spans="4:4" x14ac:dyDescent="0.25">
      <c r="D12485" s="1"/>
    </row>
    <row r="12486" spans="4:4" x14ac:dyDescent="0.25">
      <c r="D12486" s="1"/>
    </row>
    <row r="12487" spans="4:4" x14ac:dyDescent="0.25">
      <c r="D12487" s="1"/>
    </row>
    <row r="12488" spans="4:4" x14ac:dyDescent="0.25">
      <c r="D12488" s="1"/>
    </row>
    <row r="12489" spans="4:4" x14ac:dyDescent="0.25">
      <c r="D12489" s="1"/>
    </row>
    <row r="12490" spans="4:4" x14ac:dyDescent="0.25">
      <c r="D12490" s="1"/>
    </row>
    <row r="12491" spans="4:4" x14ac:dyDescent="0.25">
      <c r="D12491" s="1"/>
    </row>
    <row r="12492" spans="4:4" x14ac:dyDescent="0.25">
      <c r="D12492" s="1"/>
    </row>
    <row r="12493" spans="4:4" x14ac:dyDescent="0.25">
      <c r="D12493" s="1"/>
    </row>
    <row r="12494" spans="4:4" x14ac:dyDescent="0.25">
      <c r="D12494" s="1"/>
    </row>
    <row r="12495" spans="4:4" x14ac:dyDescent="0.25">
      <c r="D12495" s="1"/>
    </row>
    <row r="12496" spans="4:4" x14ac:dyDescent="0.25">
      <c r="D12496" s="1"/>
    </row>
    <row r="12497" spans="4:4" x14ac:dyDescent="0.25">
      <c r="D12497" s="1"/>
    </row>
    <row r="12498" spans="4:4" x14ac:dyDescent="0.25">
      <c r="D12498" s="1"/>
    </row>
    <row r="12499" spans="4:4" x14ac:dyDescent="0.25">
      <c r="D12499" s="1"/>
    </row>
    <row r="12500" spans="4:4" x14ac:dyDescent="0.25">
      <c r="D12500" s="1"/>
    </row>
    <row r="12501" spans="4:4" x14ac:dyDescent="0.25">
      <c r="D12501" s="1"/>
    </row>
    <row r="12502" spans="4:4" x14ac:dyDescent="0.25">
      <c r="D12502" s="1"/>
    </row>
    <row r="12503" spans="4:4" x14ac:dyDescent="0.25">
      <c r="D12503" s="1"/>
    </row>
    <row r="12504" spans="4:4" x14ac:dyDescent="0.25">
      <c r="D12504" s="1"/>
    </row>
    <row r="12505" spans="4:4" x14ac:dyDescent="0.25">
      <c r="D12505" s="1"/>
    </row>
    <row r="12506" spans="4:4" x14ac:dyDescent="0.25">
      <c r="D12506" s="1"/>
    </row>
    <row r="12507" spans="4:4" x14ac:dyDescent="0.25">
      <c r="D12507" s="1"/>
    </row>
    <row r="12508" spans="4:4" x14ac:dyDescent="0.25">
      <c r="D12508" s="1"/>
    </row>
    <row r="12509" spans="4:4" x14ac:dyDescent="0.25">
      <c r="D12509" s="1"/>
    </row>
    <row r="12510" spans="4:4" x14ac:dyDescent="0.25">
      <c r="D12510" s="1"/>
    </row>
    <row r="12511" spans="4:4" x14ac:dyDescent="0.25">
      <c r="D12511" s="1"/>
    </row>
    <row r="12512" spans="4:4" x14ac:dyDescent="0.25">
      <c r="D12512" s="1"/>
    </row>
    <row r="12513" spans="4:4" x14ac:dyDescent="0.25">
      <c r="D12513" s="1"/>
    </row>
    <row r="12514" spans="4:4" x14ac:dyDescent="0.25">
      <c r="D12514" s="1"/>
    </row>
    <row r="12515" spans="4:4" x14ac:dyDescent="0.25">
      <c r="D12515" s="1"/>
    </row>
    <row r="12516" spans="4:4" x14ac:dyDescent="0.25">
      <c r="D12516" s="1"/>
    </row>
    <row r="12517" spans="4:4" x14ac:dyDescent="0.25">
      <c r="D12517" s="1"/>
    </row>
    <row r="12518" spans="4:4" x14ac:dyDescent="0.25">
      <c r="D12518" s="1"/>
    </row>
    <row r="12519" spans="4:4" x14ac:dyDescent="0.25">
      <c r="D12519" s="1"/>
    </row>
    <row r="12520" spans="4:4" x14ac:dyDescent="0.25">
      <c r="D12520" s="1"/>
    </row>
    <row r="12521" spans="4:4" x14ac:dyDescent="0.25">
      <c r="D12521" s="1"/>
    </row>
    <row r="12522" spans="4:4" x14ac:dyDescent="0.25">
      <c r="D12522" s="1"/>
    </row>
    <row r="12523" spans="4:4" x14ac:dyDescent="0.25">
      <c r="D12523" s="1"/>
    </row>
    <row r="12524" spans="4:4" x14ac:dyDescent="0.25">
      <c r="D12524" s="1"/>
    </row>
    <row r="12525" spans="4:4" x14ac:dyDescent="0.25">
      <c r="D12525" s="1"/>
    </row>
    <row r="12526" spans="4:4" x14ac:dyDescent="0.25">
      <c r="D12526" s="1"/>
    </row>
    <row r="12527" spans="4:4" x14ac:dyDescent="0.25">
      <c r="D12527" s="1"/>
    </row>
    <row r="12528" spans="4:4" x14ac:dyDescent="0.25">
      <c r="D12528" s="1"/>
    </row>
    <row r="12529" spans="4:4" x14ac:dyDescent="0.25">
      <c r="D12529" s="1"/>
    </row>
    <row r="12530" spans="4:4" x14ac:dyDescent="0.25">
      <c r="D12530" s="1"/>
    </row>
    <row r="12531" spans="4:4" x14ac:dyDescent="0.25">
      <c r="D12531" s="1"/>
    </row>
    <row r="12532" spans="4:4" x14ac:dyDescent="0.25">
      <c r="D12532" s="1"/>
    </row>
    <row r="12533" spans="4:4" x14ac:dyDescent="0.25">
      <c r="D12533" s="1"/>
    </row>
    <row r="12534" spans="4:4" x14ac:dyDescent="0.25">
      <c r="D12534" s="1"/>
    </row>
    <row r="12535" spans="4:4" x14ac:dyDescent="0.25">
      <c r="D12535" s="1"/>
    </row>
    <row r="12536" spans="4:4" x14ac:dyDescent="0.25">
      <c r="D12536" s="1"/>
    </row>
    <row r="12537" spans="4:4" x14ac:dyDescent="0.25">
      <c r="D12537" s="1"/>
    </row>
    <row r="12538" spans="4:4" x14ac:dyDescent="0.25">
      <c r="D12538" s="1"/>
    </row>
    <row r="12539" spans="4:4" x14ac:dyDescent="0.25">
      <c r="D12539" s="1"/>
    </row>
    <row r="12540" spans="4:4" x14ac:dyDescent="0.25">
      <c r="D12540" s="1"/>
    </row>
    <row r="12541" spans="4:4" x14ac:dyDescent="0.25">
      <c r="D12541" s="1"/>
    </row>
    <row r="12542" spans="4:4" x14ac:dyDescent="0.25">
      <c r="D12542" s="1"/>
    </row>
    <row r="12543" spans="4:4" x14ac:dyDescent="0.25">
      <c r="D12543" s="1"/>
    </row>
    <row r="12544" spans="4:4" x14ac:dyDescent="0.25">
      <c r="D12544" s="1"/>
    </row>
    <row r="12545" spans="4:4" x14ac:dyDescent="0.25">
      <c r="D12545" s="1"/>
    </row>
    <row r="12546" spans="4:4" x14ac:dyDescent="0.25">
      <c r="D12546" s="1"/>
    </row>
    <row r="12547" spans="4:4" x14ac:dyDescent="0.25">
      <c r="D12547" s="1"/>
    </row>
    <row r="12548" spans="4:4" x14ac:dyDescent="0.25">
      <c r="D12548" s="1"/>
    </row>
    <row r="12549" spans="4:4" x14ac:dyDescent="0.25">
      <c r="D12549" s="1"/>
    </row>
    <row r="12550" spans="4:4" x14ac:dyDescent="0.25">
      <c r="D12550" s="1"/>
    </row>
    <row r="12551" spans="4:4" x14ac:dyDescent="0.25">
      <c r="D12551" s="1"/>
    </row>
    <row r="12552" spans="4:4" x14ac:dyDescent="0.25">
      <c r="D12552" s="1"/>
    </row>
    <row r="12553" spans="4:4" x14ac:dyDescent="0.25">
      <c r="D12553" s="1"/>
    </row>
    <row r="12554" spans="4:4" x14ac:dyDescent="0.25">
      <c r="D12554" s="1"/>
    </row>
    <row r="12555" spans="4:4" x14ac:dyDescent="0.25">
      <c r="D12555" s="1"/>
    </row>
    <row r="12556" spans="4:4" x14ac:dyDescent="0.25">
      <c r="D12556" s="1"/>
    </row>
    <row r="12557" spans="4:4" x14ac:dyDescent="0.25">
      <c r="D12557" s="1"/>
    </row>
    <row r="12558" spans="4:4" x14ac:dyDescent="0.25">
      <c r="D12558" s="1"/>
    </row>
    <row r="12559" spans="4:4" x14ac:dyDescent="0.25">
      <c r="D12559" s="1"/>
    </row>
    <row r="12560" spans="4:4" x14ac:dyDescent="0.25">
      <c r="D12560" s="1"/>
    </row>
    <row r="12561" spans="4:4" x14ac:dyDescent="0.25">
      <c r="D12561" s="1"/>
    </row>
    <row r="12562" spans="4:4" x14ac:dyDescent="0.25">
      <c r="D12562" s="1"/>
    </row>
    <row r="12563" spans="4:4" x14ac:dyDescent="0.25">
      <c r="D12563" s="1"/>
    </row>
    <row r="12564" spans="4:4" x14ac:dyDescent="0.25">
      <c r="D12564" s="1"/>
    </row>
    <row r="12565" spans="4:4" x14ac:dyDescent="0.25">
      <c r="D12565" s="1"/>
    </row>
    <row r="12566" spans="4:4" x14ac:dyDescent="0.25">
      <c r="D12566" s="1"/>
    </row>
    <row r="12567" spans="4:4" x14ac:dyDescent="0.25">
      <c r="D12567" s="1"/>
    </row>
    <row r="12568" spans="4:4" x14ac:dyDescent="0.25">
      <c r="D12568" s="1"/>
    </row>
    <row r="12569" spans="4:4" x14ac:dyDescent="0.25">
      <c r="D12569" s="1"/>
    </row>
    <row r="12570" spans="4:4" x14ac:dyDescent="0.25">
      <c r="D12570" s="1"/>
    </row>
    <row r="12571" spans="4:4" x14ac:dyDescent="0.25">
      <c r="D12571" s="1"/>
    </row>
    <row r="12572" spans="4:4" x14ac:dyDescent="0.25">
      <c r="D12572" s="1"/>
    </row>
    <row r="12573" spans="4:4" x14ac:dyDescent="0.25">
      <c r="D12573" s="1"/>
    </row>
    <row r="12574" spans="4:4" x14ac:dyDescent="0.25">
      <c r="D12574" s="1"/>
    </row>
    <row r="12575" spans="4:4" x14ac:dyDescent="0.25">
      <c r="D12575" s="1"/>
    </row>
    <row r="12576" spans="4:4" x14ac:dyDescent="0.25">
      <c r="D12576" s="1"/>
    </row>
    <row r="12577" spans="4:4" x14ac:dyDescent="0.25">
      <c r="D12577" s="1"/>
    </row>
    <row r="12578" spans="4:4" x14ac:dyDescent="0.25">
      <c r="D12578" s="1"/>
    </row>
    <row r="12579" spans="4:4" x14ac:dyDescent="0.25">
      <c r="D12579" s="1"/>
    </row>
    <row r="12580" spans="4:4" x14ac:dyDescent="0.25">
      <c r="D12580" s="1"/>
    </row>
    <row r="12581" spans="4:4" x14ac:dyDescent="0.25">
      <c r="D12581" s="1"/>
    </row>
    <row r="12582" spans="4:4" x14ac:dyDescent="0.25">
      <c r="D12582" s="1"/>
    </row>
    <row r="12583" spans="4:4" x14ac:dyDescent="0.25">
      <c r="D12583" s="1"/>
    </row>
    <row r="12584" spans="4:4" x14ac:dyDescent="0.25">
      <c r="D12584" s="1"/>
    </row>
    <row r="12585" spans="4:4" x14ac:dyDescent="0.25">
      <c r="D12585" s="1"/>
    </row>
    <row r="12586" spans="4:4" x14ac:dyDescent="0.25">
      <c r="D12586" s="1"/>
    </row>
    <row r="12587" spans="4:4" x14ac:dyDescent="0.25">
      <c r="D12587" s="1"/>
    </row>
    <row r="12588" spans="4:4" x14ac:dyDescent="0.25">
      <c r="D12588" s="1"/>
    </row>
    <row r="12589" spans="4:4" x14ac:dyDescent="0.25">
      <c r="D12589" s="1"/>
    </row>
    <row r="12590" spans="4:4" x14ac:dyDescent="0.25">
      <c r="D12590" s="1"/>
    </row>
    <row r="12591" spans="4:4" x14ac:dyDescent="0.25">
      <c r="D12591" s="1"/>
    </row>
    <row r="12592" spans="4:4" x14ac:dyDescent="0.25">
      <c r="D12592" s="1"/>
    </row>
    <row r="12593" spans="4:4" x14ac:dyDescent="0.25">
      <c r="D12593" s="1"/>
    </row>
    <row r="12594" spans="4:4" x14ac:dyDescent="0.25">
      <c r="D12594" s="1"/>
    </row>
    <row r="12595" spans="4:4" x14ac:dyDescent="0.25">
      <c r="D12595" s="1"/>
    </row>
    <row r="12596" spans="4:4" x14ac:dyDescent="0.25">
      <c r="D12596" s="1"/>
    </row>
    <row r="12597" spans="4:4" x14ac:dyDescent="0.25">
      <c r="D12597" s="1"/>
    </row>
    <row r="12598" spans="4:4" x14ac:dyDescent="0.25">
      <c r="D12598" s="1"/>
    </row>
    <row r="12599" spans="4:4" x14ac:dyDescent="0.25">
      <c r="D12599" s="1"/>
    </row>
    <row r="12600" spans="4:4" x14ac:dyDescent="0.25">
      <c r="D12600" s="1"/>
    </row>
    <row r="12601" spans="4:4" x14ac:dyDescent="0.25">
      <c r="D12601" s="1"/>
    </row>
    <row r="12602" spans="4:4" x14ac:dyDescent="0.25">
      <c r="D12602" s="1"/>
    </row>
    <row r="12603" spans="4:4" x14ac:dyDescent="0.25">
      <c r="D12603" s="1"/>
    </row>
    <row r="12604" spans="4:4" x14ac:dyDescent="0.25">
      <c r="D12604" s="1"/>
    </row>
    <row r="12605" spans="4:4" x14ac:dyDescent="0.25">
      <c r="D12605" s="1"/>
    </row>
    <row r="12606" spans="4:4" x14ac:dyDescent="0.25">
      <c r="D12606" s="1"/>
    </row>
    <row r="12607" spans="4:4" x14ac:dyDescent="0.25">
      <c r="D12607" s="1"/>
    </row>
    <row r="12608" spans="4:4" x14ac:dyDescent="0.25">
      <c r="D12608" s="1"/>
    </row>
    <row r="12609" spans="4:4" x14ac:dyDescent="0.25">
      <c r="D12609" s="1"/>
    </row>
    <row r="12610" spans="4:4" x14ac:dyDescent="0.25">
      <c r="D12610" s="1"/>
    </row>
    <row r="12611" spans="4:4" x14ac:dyDescent="0.25">
      <c r="D12611" s="1"/>
    </row>
    <row r="12612" spans="4:4" x14ac:dyDescent="0.25">
      <c r="D12612" s="1"/>
    </row>
    <row r="12613" spans="4:4" x14ac:dyDescent="0.25">
      <c r="D12613" s="1"/>
    </row>
    <row r="12614" spans="4:4" x14ac:dyDescent="0.25">
      <c r="D12614" s="1"/>
    </row>
    <row r="12615" spans="4:4" x14ac:dyDescent="0.25">
      <c r="D12615" s="1"/>
    </row>
    <row r="12616" spans="4:4" x14ac:dyDescent="0.25">
      <c r="D12616" s="1"/>
    </row>
    <row r="12617" spans="4:4" x14ac:dyDescent="0.25">
      <c r="D12617" s="1"/>
    </row>
    <row r="12618" spans="4:4" x14ac:dyDescent="0.25">
      <c r="D12618" s="1"/>
    </row>
    <row r="12619" spans="4:4" x14ac:dyDescent="0.25">
      <c r="D12619" s="1"/>
    </row>
    <row r="12620" spans="4:4" x14ac:dyDescent="0.25">
      <c r="D12620" s="1"/>
    </row>
    <row r="12621" spans="4:4" x14ac:dyDescent="0.25">
      <c r="D12621" s="1"/>
    </row>
    <row r="12622" spans="4:4" x14ac:dyDescent="0.25">
      <c r="D12622" s="1"/>
    </row>
    <row r="12623" spans="4:4" x14ac:dyDescent="0.25">
      <c r="D12623" s="1"/>
    </row>
    <row r="12624" spans="4:4" x14ac:dyDescent="0.25">
      <c r="D12624" s="1"/>
    </row>
    <row r="12625" spans="4:4" x14ac:dyDescent="0.25">
      <c r="D12625" s="1"/>
    </row>
    <row r="12626" spans="4:4" x14ac:dyDescent="0.25">
      <c r="D12626" s="1"/>
    </row>
    <row r="12627" spans="4:4" x14ac:dyDescent="0.25">
      <c r="D12627" s="1"/>
    </row>
    <row r="12628" spans="4:4" x14ac:dyDescent="0.25">
      <c r="D12628" s="1"/>
    </row>
    <row r="12629" spans="4:4" x14ac:dyDescent="0.25">
      <c r="D12629" s="1"/>
    </row>
    <row r="12630" spans="4:4" x14ac:dyDescent="0.25">
      <c r="D12630" s="1"/>
    </row>
    <row r="12631" spans="4:4" x14ac:dyDescent="0.25">
      <c r="D12631" s="1"/>
    </row>
    <row r="12632" spans="4:4" x14ac:dyDescent="0.25">
      <c r="D12632" s="1"/>
    </row>
    <row r="12633" spans="4:4" x14ac:dyDescent="0.25">
      <c r="D12633" s="1"/>
    </row>
    <row r="12634" spans="4:4" x14ac:dyDescent="0.25">
      <c r="D12634" s="1"/>
    </row>
    <row r="12635" spans="4:4" x14ac:dyDescent="0.25">
      <c r="D12635" s="1"/>
    </row>
    <row r="12636" spans="4:4" x14ac:dyDescent="0.25">
      <c r="D12636" s="1"/>
    </row>
    <row r="12637" spans="4:4" x14ac:dyDescent="0.25">
      <c r="D12637" s="1"/>
    </row>
    <row r="12638" spans="4:4" x14ac:dyDescent="0.25">
      <c r="D12638" s="1"/>
    </row>
    <row r="12639" spans="4:4" x14ac:dyDescent="0.25">
      <c r="D12639" s="1"/>
    </row>
    <row r="12640" spans="4:4" x14ac:dyDescent="0.25">
      <c r="D12640" s="1"/>
    </row>
    <row r="12641" spans="4:4" x14ac:dyDescent="0.25">
      <c r="D12641" s="1"/>
    </row>
    <row r="12642" spans="4:4" x14ac:dyDescent="0.25">
      <c r="D12642" s="1"/>
    </row>
    <row r="12643" spans="4:4" x14ac:dyDescent="0.25">
      <c r="D12643" s="1"/>
    </row>
    <row r="12644" spans="4:4" x14ac:dyDescent="0.25">
      <c r="D12644" s="1"/>
    </row>
    <row r="12645" spans="4:4" x14ac:dyDescent="0.25">
      <c r="D12645" s="1"/>
    </row>
    <row r="12646" spans="4:4" x14ac:dyDescent="0.25">
      <c r="D12646" s="1"/>
    </row>
    <row r="12647" spans="4:4" x14ac:dyDescent="0.25">
      <c r="D12647" s="1"/>
    </row>
    <row r="12648" spans="4:4" x14ac:dyDescent="0.25">
      <c r="D12648" s="1"/>
    </row>
    <row r="12649" spans="4:4" x14ac:dyDescent="0.25">
      <c r="D12649" s="1"/>
    </row>
    <row r="12650" spans="4:4" x14ac:dyDescent="0.25">
      <c r="D12650" s="1"/>
    </row>
    <row r="12651" spans="4:4" x14ac:dyDescent="0.25">
      <c r="D12651" s="1"/>
    </row>
    <row r="12652" spans="4:4" x14ac:dyDescent="0.25">
      <c r="D12652" s="1"/>
    </row>
    <row r="12653" spans="4:4" x14ac:dyDescent="0.25">
      <c r="D12653" s="1"/>
    </row>
    <row r="12654" spans="4:4" x14ac:dyDescent="0.25">
      <c r="D12654" s="1"/>
    </row>
    <row r="12655" spans="4:4" x14ac:dyDescent="0.25">
      <c r="D12655" s="1"/>
    </row>
    <row r="12656" spans="4:4" x14ac:dyDescent="0.25">
      <c r="D12656" s="1"/>
    </row>
    <row r="12657" spans="4:4" x14ac:dyDescent="0.25">
      <c r="D12657" s="1"/>
    </row>
    <row r="12658" spans="4:4" x14ac:dyDescent="0.25">
      <c r="D12658" s="1"/>
    </row>
    <row r="12659" spans="4:4" x14ac:dyDescent="0.25">
      <c r="D12659" s="1"/>
    </row>
    <row r="12660" spans="4:4" x14ac:dyDescent="0.25">
      <c r="D12660" s="1"/>
    </row>
    <row r="12661" spans="4:4" x14ac:dyDescent="0.25">
      <c r="D12661" s="1"/>
    </row>
    <row r="12662" spans="4:4" x14ac:dyDescent="0.25">
      <c r="D12662" s="1"/>
    </row>
    <row r="12663" spans="4:4" x14ac:dyDescent="0.25">
      <c r="D12663" s="1"/>
    </row>
    <row r="12664" spans="4:4" x14ac:dyDescent="0.25">
      <c r="D12664" s="1"/>
    </row>
    <row r="12665" spans="4:4" x14ac:dyDescent="0.25">
      <c r="D12665" s="1"/>
    </row>
    <row r="12666" spans="4:4" x14ac:dyDescent="0.25">
      <c r="D12666" s="1"/>
    </row>
    <row r="12667" spans="4:4" x14ac:dyDescent="0.25">
      <c r="D12667" s="1"/>
    </row>
    <row r="12668" spans="4:4" x14ac:dyDescent="0.25">
      <c r="D12668" s="1"/>
    </row>
    <row r="12669" spans="4:4" x14ac:dyDescent="0.25">
      <c r="D12669" s="1"/>
    </row>
    <row r="12670" spans="4:4" x14ac:dyDescent="0.25">
      <c r="D12670" s="1"/>
    </row>
    <row r="12671" spans="4:4" x14ac:dyDescent="0.25">
      <c r="D12671" s="1"/>
    </row>
    <row r="12672" spans="4:4" x14ac:dyDescent="0.25">
      <c r="D12672" s="1"/>
    </row>
    <row r="12673" spans="4:4" x14ac:dyDescent="0.25">
      <c r="D12673" s="1"/>
    </row>
    <row r="12674" spans="4:4" x14ac:dyDescent="0.25">
      <c r="D12674" s="1"/>
    </row>
    <row r="12675" spans="4:4" x14ac:dyDescent="0.25">
      <c r="D12675" s="1"/>
    </row>
    <row r="12676" spans="4:4" x14ac:dyDescent="0.25">
      <c r="D12676" s="1"/>
    </row>
    <row r="12677" spans="4:4" x14ac:dyDescent="0.25">
      <c r="D12677" s="1"/>
    </row>
    <row r="12678" spans="4:4" x14ac:dyDescent="0.25">
      <c r="D12678" s="1"/>
    </row>
    <row r="12679" spans="4:4" x14ac:dyDescent="0.25">
      <c r="D12679" s="1"/>
    </row>
    <row r="12680" spans="4:4" x14ac:dyDescent="0.25">
      <c r="D12680" s="1"/>
    </row>
    <row r="12681" spans="4:4" x14ac:dyDescent="0.25">
      <c r="D12681" s="1"/>
    </row>
    <row r="12682" spans="4:4" x14ac:dyDescent="0.25">
      <c r="D12682" s="1"/>
    </row>
    <row r="12683" spans="4:4" x14ac:dyDescent="0.25">
      <c r="D12683" s="1"/>
    </row>
    <row r="12684" spans="4:4" x14ac:dyDescent="0.25">
      <c r="D12684" s="1"/>
    </row>
    <row r="12685" spans="4:4" x14ac:dyDescent="0.25">
      <c r="D12685" s="1"/>
    </row>
    <row r="12686" spans="4:4" x14ac:dyDescent="0.25">
      <c r="D12686" s="1"/>
    </row>
    <row r="12687" spans="4:4" x14ac:dyDescent="0.25">
      <c r="D12687" s="1"/>
    </row>
    <row r="12688" spans="4:4" x14ac:dyDescent="0.25">
      <c r="D12688" s="1"/>
    </row>
    <row r="12689" spans="4:4" x14ac:dyDescent="0.25">
      <c r="D12689" s="1"/>
    </row>
    <row r="12690" spans="4:4" x14ac:dyDescent="0.25">
      <c r="D12690" s="1"/>
    </row>
    <row r="12691" spans="4:4" x14ac:dyDescent="0.25">
      <c r="D12691" s="1"/>
    </row>
    <row r="12692" spans="4:4" x14ac:dyDescent="0.25">
      <c r="D12692" s="1"/>
    </row>
    <row r="12693" spans="4:4" x14ac:dyDescent="0.25">
      <c r="D12693" s="1"/>
    </row>
    <row r="12694" spans="4:4" x14ac:dyDescent="0.25">
      <c r="D12694" s="1"/>
    </row>
    <row r="12695" spans="4:4" x14ac:dyDescent="0.25">
      <c r="D12695" s="1"/>
    </row>
    <row r="12696" spans="4:4" x14ac:dyDescent="0.25">
      <c r="D12696" s="1"/>
    </row>
    <row r="12697" spans="4:4" x14ac:dyDescent="0.25">
      <c r="D12697" s="1"/>
    </row>
    <row r="12698" spans="4:4" x14ac:dyDescent="0.25">
      <c r="D12698" s="1"/>
    </row>
    <row r="12699" spans="4:4" x14ac:dyDescent="0.25">
      <c r="D12699" s="1"/>
    </row>
    <row r="12700" spans="4:4" x14ac:dyDescent="0.25">
      <c r="D12700" s="1"/>
    </row>
    <row r="12701" spans="4:4" x14ac:dyDescent="0.25">
      <c r="D12701" s="1"/>
    </row>
    <row r="12702" spans="4:4" x14ac:dyDescent="0.25">
      <c r="D12702" s="1"/>
    </row>
    <row r="12703" spans="4:4" x14ac:dyDescent="0.25">
      <c r="D12703" s="1"/>
    </row>
    <row r="12704" spans="4:4" x14ac:dyDescent="0.25">
      <c r="D12704" s="1"/>
    </row>
    <row r="12705" spans="4:4" x14ac:dyDescent="0.25">
      <c r="D12705" s="1"/>
    </row>
    <row r="12706" spans="4:4" x14ac:dyDescent="0.25">
      <c r="D12706" s="1"/>
    </row>
    <row r="12707" spans="4:4" x14ac:dyDescent="0.25">
      <c r="D12707" s="1"/>
    </row>
    <row r="12708" spans="4:4" x14ac:dyDescent="0.25">
      <c r="D12708" s="1"/>
    </row>
    <row r="12709" spans="4:4" x14ac:dyDescent="0.25">
      <c r="D12709" s="1"/>
    </row>
    <row r="12710" spans="4:4" x14ac:dyDescent="0.25">
      <c r="D12710" s="1"/>
    </row>
    <row r="12711" spans="4:4" x14ac:dyDescent="0.25">
      <c r="D12711" s="1"/>
    </row>
    <row r="12712" spans="4:4" x14ac:dyDescent="0.25">
      <c r="D12712" s="1"/>
    </row>
    <row r="12713" spans="4:4" x14ac:dyDescent="0.25">
      <c r="D12713" s="1"/>
    </row>
    <row r="12714" spans="4:4" x14ac:dyDescent="0.25">
      <c r="D12714" s="1"/>
    </row>
    <row r="12715" spans="4:4" x14ac:dyDescent="0.25">
      <c r="D12715" s="1"/>
    </row>
    <row r="12716" spans="4:4" x14ac:dyDescent="0.25">
      <c r="D12716" s="1"/>
    </row>
    <row r="12717" spans="4:4" x14ac:dyDescent="0.25">
      <c r="D12717" s="1"/>
    </row>
    <row r="12718" spans="4:4" x14ac:dyDescent="0.25">
      <c r="D12718" s="1"/>
    </row>
    <row r="12719" spans="4:4" x14ac:dyDescent="0.25">
      <c r="D12719" s="1"/>
    </row>
    <row r="12720" spans="4:4" x14ac:dyDescent="0.25">
      <c r="D12720" s="1"/>
    </row>
    <row r="12721" spans="4:4" x14ac:dyDescent="0.25">
      <c r="D12721" s="1"/>
    </row>
    <row r="12722" spans="4:4" x14ac:dyDescent="0.25">
      <c r="D12722" s="1"/>
    </row>
    <row r="12723" spans="4:4" x14ac:dyDescent="0.25">
      <c r="D12723" s="1"/>
    </row>
    <row r="12724" spans="4:4" x14ac:dyDescent="0.25">
      <c r="D12724" s="1"/>
    </row>
    <row r="12725" spans="4:4" x14ac:dyDescent="0.25">
      <c r="D12725" s="1"/>
    </row>
    <row r="12726" spans="4:4" x14ac:dyDescent="0.25">
      <c r="D12726" s="1"/>
    </row>
    <row r="12727" spans="4:4" x14ac:dyDescent="0.25">
      <c r="D12727" s="1"/>
    </row>
    <row r="12728" spans="4:4" x14ac:dyDescent="0.25">
      <c r="D12728" s="1"/>
    </row>
    <row r="12729" spans="4:4" x14ac:dyDescent="0.25">
      <c r="D12729" s="1"/>
    </row>
    <row r="12730" spans="4:4" x14ac:dyDescent="0.25">
      <c r="D12730" s="1"/>
    </row>
    <row r="12731" spans="4:4" x14ac:dyDescent="0.25">
      <c r="D12731" s="1"/>
    </row>
    <row r="12732" spans="4:4" x14ac:dyDescent="0.25">
      <c r="D12732" s="1"/>
    </row>
    <row r="12733" spans="4:4" x14ac:dyDescent="0.25">
      <c r="D12733" s="1"/>
    </row>
    <row r="12734" spans="4:4" x14ac:dyDescent="0.25">
      <c r="D12734" s="1"/>
    </row>
    <row r="12735" spans="4:4" x14ac:dyDescent="0.25">
      <c r="D12735" s="1"/>
    </row>
    <row r="12736" spans="4:4" x14ac:dyDescent="0.25">
      <c r="D12736" s="1"/>
    </row>
    <row r="12737" spans="4:4" x14ac:dyDescent="0.25">
      <c r="D12737" s="1"/>
    </row>
    <row r="12738" spans="4:4" x14ac:dyDescent="0.25">
      <c r="D12738" s="1"/>
    </row>
    <row r="12739" spans="4:4" x14ac:dyDescent="0.25">
      <c r="D12739" s="1"/>
    </row>
    <row r="12740" spans="4:4" x14ac:dyDescent="0.25">
      <c r="D12740" s="1"/>
    </row>
    <row r="12741" spans="4:4" x14ac:dyDescent="0.25">
      <c r="D12741" s="1"/>
    </row>
    <row r="12742" spans="4:4" x14ac:dyDescent="0.25">
      <c r="D12742" s="1"/>
    </row>
    <row r="12743" spans="4:4" x14ac:dyDescent="0.25">
      <c r="D12743" s="1"/>
    </row>
    <row r="12744" spans="4:4" x14ac:dyDescent="0.25">
      <c r="D12744" s="1"/>
    </row>
    <row r="12745" spans="4:4" x14ac:dyDescent="0.25">
      <c r="D12745" s="1"/>
    </row>
    <row r="12746" spans="4:4" x14ac:dyDescent="0.25">
      <c r="D12746" s="1"/>
    </row>
    <row r="12747" spans="4:4" x14ac:dyDescent="0.25">
      <c r="D12747" s="1"/>
    </row>
    <row r="12748" spans="4:4" x14ac:dyDescent="0.25">
      <c r="D12748" s="1"/>
    </row>
    <row r="12749" spans="4:4" x14ac:dyDescent="0.25">
      <c r="D12749" s="1"/>
    </row>
    <row r="12750" spans="4:4" x14ac:dyDescent="0.25">
      <c r="D12750" s="1"/>
    </row>
    <row r="12751" spans="4:4" x14ac:dyDescent="0.25">
      <c r="D12751" s="1"/>
    </row>
    <row r="12752" spans="4:4" x14ac:dyDescent="0.25">
      <c r="D12752" s="1"/>
    </row>
    <row r="12753" spans="4:4" x14ac:dyDescent="0.25">
      <c r="D12753" s="1"/>
    </row>
    <row r="12754" spans="4:4" x14ac:dyDescent="0.25">
      <c r="D12754" s="1"/>
    </row>
    <row r="12755" spans="4:4" x14ac:dyDescent="0.25">
      <c r="D12755" s="1"/>
    </row>
    <row r="12756" spans="4:4" x14ac:dyDescent="0.25">
      <c r="D12756" s="1"/>
    </row>
    <row r="12757" spans="4:4" x14ac:dyDescent="0.25">
      <c r="D12757" s="1"/>
    </row>
    <row r="12758" spans="4:4" x14ac:dyDescent="0.25">
      <c r="D12758" s="1"/>
    </row>
    <row r="12759" spans="4:4" x14ac:dyDescent="0.25">
      <c r="D12759" s="1"/>
    </row>
    <row r="12760" spans="4:4" x14ac:dyDescent="0.25">
      <c r="D12760" s="1"/>
    </row>
    <row r="12761" spans="4:4" x14ac:dyDescent="0.25">
      <c r="D12761" s="1"/>
    </row>
    <row r="12762" spans="4:4" x14ac:dyDescent="0.25">
      <c r="D12762" s="1"/>
    </row>
    <row r="12763" spans="4:4" x14ac:dyDescent="0.25">
      <c r="D12763" s="1"/>
    </row>
    <row r="12764" spans="4:4" x14ac:dyDescent="0.25">
      <c r="D12764" s="1"/>
    </row>
    <row r="12765" spans="4:4" x14ac:dyDescent="0.25">
      <c r="D12765" s="1"/>
    </row>
    <row r="12766" spans="4:4" x14ac:dyDescent="0.25">
      <c r="D12766" s="1"/>
    </row>
    <row r="12767" spans="4:4" x14ac:dyDescent="0.25">
      <c r="D12767" s="1"/>
    </row>
    <row r="12768" spans="4:4" x14ac:dyDescent="0.25">
      <c r="D12768" s="1"/>
    </row>
    <row r="12769" spans="4:4" x14ac:dyDescent="0.25">
      <c r="D12769" s="1"/>
    </row>
    <row r="12770" spans="4:4" x14ac:dyDescent="0.25">
      <c r="D12770" s="1"/>
    </row>
    <row r="12771" spans="4:4" x14ac:dyDescent="0.25">
      <c r="D12771" s="1"/>
    </row>
    <row r="12772" spans="4:4" x14ac:dyDescent="0.25">
      <c r="D12772" s="1"/>
    </row>
    <row r="12773" spans="4:4" x14ac:dyDescent="0.25">
      <c r="D12773" s="1"/>
    </row>
    <row r="12774" spans="4:4" x14ac:dyDescent="0.25">
      <c r="D12774" s="1"/>
    </row>
    <row r="12775" spans="4:4" x14ac:dyDescent="0.25">
      <c r="D12775" s="1"/>
    </row>
    <row r="12776" spans="4:4" x14ac:dyDescent="0.25">
      <c r="D12776" s="1"/>
    </row>
    <row r="12777" spans="4:4" x14ac:dyDescent="0.25">
      <c r="D12777" s="1"/>
    </row>
    <row r="12778" spans="4:4" x14ac:dyDescent="0.25">
      <c r="D12778" s="1"/>
    </row>
    <row r="12779" spans="4:4" x14ac:dyDescent="0.25">
      <c r="D12779" s="1"/>
    </row>
    <row r="12780" spans="4:4" x14ac:dyDescent="0.25">
      <c r="D12780" s="1"/>
    </row>
    <row r="12781" spans="4:4" x14ac:dyDescent="0.25">
      <c r="D12781" s="1"/>
    </row>
    <row r="12782" spans="4:4" x14ac:dyDescent="0.25">
      <c r="D12782" s="1"/>
    </row>
    <row r="12783" spans="4:4" x14ac:dyDescent="0.25">
      <c r="D12783" s="1"/>
    </row>
    <row r="12784" spans="4:4" x14ac:dyDescent="0.25">
      <c r="D12784" s="1"/>
    </row>
    <row r="12785" spans="4:4" x14ac:dyDescent="0.25">
      <c r="D12785" s="1"/>
    </row>
    <row r="12786" spans="4:4" x14ac:dyDescent="0.25">
      <c r="D12786" s="1"/>
    </row>
    <row r="12787" spans="4:4" x14ac:dyDescent="0.25">
      <c r="D12787" s="1"/>
    </row>
    <row r="12788" spans="4:4" x14ac:dyDescent="0.25">
      <c r="D12788" s="1"/>
    </row>
    <row r="12789" spans="4:4" x14ac:dyDescent="0.25">
      <c r="D12789" s="1"/>
    </row>
    <row r="12790" spans="4:4" x14ac:dyDescent="0.25">
      <c r="D12790" s="1"/>
    </row>
    <row r="12791" spans="4:4" x14ac:dyDescent="0.25">
      <c r="D12791" s="1"/>
    </row>
    <row r="12792" spans="4:4" x14ac:dyDescent="0.25">
      <c r="D12792" s="1"/>
    </row>
    <row r="12793" spans="4:4" x14ac:dyDescent="0.25">
      <c r="D12793" s="1"/>
    </row>
    <row r="12794" spans="4:4" x14ac:dyDescent="0.25">
      <c r="D12794" s="1"/>
    </row>
    <row r="12795" spans="4:4" x14ac:dyDescent="0.25">
      <c r="D12795" s="1"/>
    </row>
    <row r="12796" spans="4:4" x14ac:dyDescent="0.25">
      <c r="D12796" s="1"/>
    </row>
    <row r="12797" spans="4:4" x14ac:dyDescent="0.25">
      <c r="D12797" s="1"/>
    </row>
    <row r="12798" spans="4:4" x14ac:dyDescent="0.25">
      <c r="D12798" s="1"/>
    </row>
    <row r="12799" spans="4:4" x14ac:dyDescent="0.25">
      <c r="D12799" s="1"/>
    </row>
    <row r="12800" spans="4:4" x14ac:dyDescent="0.25">
      <c r="D12800" s="1"/>
    </row>
    <row r="12801" spans="4:4" x14ac:dyDescent="0.25">
      <c r="D12801" s="1"/>
    </row>
    <row r="12802" spans="4:4" x14ac:dyDescent="0.25">
      <c r="D12802" s="1"/>
    </row>
    <row r="12803" spans="4:4" x14ac:dyDescent="0.25">
      <c r="D12803" s="1"/>
    </row>
    <row r="12804" spans="4:4" x14ac:dyDescent="0.25">
      <c r="D12804" s="1"/>
    </row>
    <row r="12805" spans="4:4" x14ac:dyDescent="0.25">
      <c r="D12805" s="1"/>
    </row>
    <row r="12806" spans="4:4" x14ac:dyDescent="0.25">
      <c r="D12806" s="1"/>
    </row>
    <row r="12807" spans="4:4" x14ac:dyDescent="0.25">
      <c r="D12807" s="1"/>
    </row>
    <row r="12808" spans="4:4" x14ac:dyDescent="0.25">
      <c r="D12808" s="1"/>
    </row>
    <row r="12809" spans="4:4" x14ac:dyDescent="0.25">
      <c r="D12809" s="1"/>
    </row>
    <row r="12810" spans="4:4" x14ac:dyDescent="0.25">
      <c r="D12810" s="1"/>
    </row>
    <row r="12811" spans="4:4" x14ac:dyDescent="0.25">
      <c r="D12811" s="1"/>
    </row>
    <row r="12812" spans="4:4" x14ac:dyDescent="0.25">
      <c r="D12812" s="1"/>
    </row>
    <row r="12813" spans="4:4" x14ac:dyDescent="0.25">
      <c r="D12813" s="1"/>
    </row>
    <row r="12814" spans="4:4" x14ac:dyDescent="0.25">
      <c r="D12814" s="1"/>
    </row>
    <row r="12815" spans="4:4" x14ac:dyDescent="0.25">
      <c r="D12815" s="1"/>
    </row>
    <row r="12816" spans="4:4" x14ac:dyDescent="0.25">
      <c r="D12816" s="1"/>
    </row>
    <row r="12817" spans="4:4" x14ac:dyDescent="0.25">
      <c r="D12817" s="1"/>
    </row>
    <row r="12818" spans="4:4" x14ac:dyDescent="0.25">
      <c r="D12818" s="1"/>
    </row>
    <row r="12819" spans="4:4" x14ac:dyDescent="0.25">
      <c r="D12819" s="1"/>
    </row>
    <row r="12820" spans="4:4" x14ac:dyDescent="0.25">
      <c r="D12820" s="1"/>
    </row>
    <row r="12821" spans="4:4" x14ac:dyDescent="0.25">
      <c r="D12821" s="1"/>
    </row>
    <row r="12822" spans="4:4" x14ac:dyDescent="0.25">
      <c r="D12822" s="1"/>
    </row>
    <row r="12823" spans="4:4" x14ac:dyDescent="0.25">
      <c r="D12823" s="1"/>
    </row>
    <row r="12824" spans="4:4" x14ac:dyDescent="0.25">
      <c r="D12824" s="1"/>
    </row>
    <row r="12825" spans="4:4" x14ac:dyDescent="0.25">
      <c r="D12825" s="1"/>
    </row>
    <row r="12826" spans="4:4" x14ac:dyDescent="0.25">
      <c r="D12826" s="1"/>
    </row>
    <row r="12827" spans="4:4" x14ac:dyDescent="0.25">
      <c r="D12827" s="1"/>
    </row>
    <row r="12828" spans="4:4" x14ac:dyDescent="0.25">
      <c r="D12828" s="1"/>
    </row>
    <row r="12829" spans="4:4" x14ac:dyDescent="0.25">
      <c r="D12829" s="1"/>
    </row>
    <row r="12830" spans="4:4" x14ac:dyDescent="0.25">
      <c r="D12830" s="1"/>
    </row>
    <row r="12831" spans="4:4" x14ac:dyDescent="0.25">
      <c r="D12831" s="1"/>
    </row>
    <row r="12832" spans="4:4" x14ac:dyDescent="0.25">
      <c r="D12832" s="1"/>
    </row>
    <row r="12833" spans="4:4" x14ac:dyDescent="0.25">
      <c r="D12833" s="1"/>
    </row>
    <row r="12834" spans="4:4" x14ac:dyDescent="0.25">
      <c r="D12834" s="1"/>
    </row>
    <row r="12835" spans="4:4" x14ac:dyDescent="0.25">
      <c r="D12835" s="1"/>
    </row>
    <row r="12836" spans="4:4" x14ac:dyDescent="0.25">
      <c r="D12836" s="1"/>
    </row>
    <row r="12837" spans="4:4" x14ac:dyDescent="0.25">
      <c r="D12837" s="1"/>
    </row>
    <row r="12838" spans="4:4" x14ac:dyDescent="0.25">
      <c r="D12838" s="1"/>
    </row>
    <row r="12839" spans="4:4" x14ac:dyDescent="0.25">
      <c r="D12839" s="1"/>
    </row>
    <row r="12840" spans="4:4" x14ac:dyDescent="0.25">
      <c r="D12840" s="1"/>
    </row>
    <row r="12841" spans="4:4" x14ac:dyDescent="0.25">
      <c r="D12841" s="1"/>
    </row>
    <row r="12842" spans="4:4" x14ac:dyDescent="0.25">
      <c r="D12842" s="1"/>
    </row>
    <row r="12843" spans="4:4" x14ac:dyDescent="0.25">
      <c r="D12843" s="1"/>
    </row>
    <row r="12844" spans="4:4" x14ac:dyDescent="0.25">
      <c r="D12844" s="1"/>
    </row>
    <row r="12845" spans="4:4" x14ac:dyDescent="0.25">
      <c r="D12845" s="1"/>
    </row>
    <row r="12846" spans="4:4" x14ac:dyDescent="0.25">
      <c r="D12846" s="1"/>
    </row>
    <row r="12847" spans="4:4" x14ac:dyDescent="0.25">
      <c r="D12847" s="1"/>
    </row>
    <row r="12848" spans="4:4" x14ac:dyDescent="0.25">
      <c r="D12848" s="1"/>
    </row>
    <row r="12849" spans="4:4" x14ac:dyDescent="0.25">
      <c r="D12849" s="1"/>
    </row>
    <row r="12850" spans="4:4" x14ac:dyDescent="0.25">
      <c r="D12850" s="1"/>
    </row>
    <row r="12851" spans="4:4" x14ac:dyDescent="0.25">
      <c r="D12851" s="1"/>
    </row>
    <row r="12852" spans="4:4" x14ac:dyDescent="0.25">
      <c r="D12852" s="1"/>
    </row>
    <row r="12853" spans="4:4" x14ac:dyDescent="0.25">
      <c r="D12853" s="1"/>
    </row>
    <row r="12854" spans="4:4" x14ac:dyDescent="0.25">
      <c r="D12854" s="1"/>
    </row>
    <row r="12855" spans="4:4" x14ac:dyDescent="0.25">
      <c r="D12855" s="1"/>
    </row>
    <row r="12856" spans="4:4" x14ac:dyDescent="0.25">
      <c r="D12856" s="1"/>
    </row>
    <row r="12857" spans="4:4" x14ac:dyDescent="0.25">
      <c r="D12857" s="1"/>
    </row>
    <row r="12858" spans="4:4" x14ac:dyDescent="0.25">
      <c r="D12858" s="1"/>
    </row>
    <row r="12859" spans="4:4" x14ac:dyDescent="0.25">
      <c r="D12859" s="1"/>
    </row>
    <row r="12860" spans="4:4" x14ac:dyDescent="0.25">
      <c r="D12860" s="1"/>
    </row>
    <row r="12861" spans="4:4" x14ac:dyDescent="0.25">
      <c r="D12861" s="1"/>
    </row>
    <row r="12862" spans="4:4" x14ac:dyDescent="0.25">
      <c r="D12862" s="1"/>
    </row>
    <row r="12863" spans="4:4" x14ac:dyDescent="0.25">
      <c r="D12863" s="1"/>
    </row>
    <row r="12864" spans="4:4" x14ac:dyDescent="0.25">
      <c r="D12864" s="1"/>
    </row>
    <row r="12865" spans="4:4" x14ac:dyDescent="0.25">
      <c r="D12865" s="1"/>
    </row>
    <row r="12866" spans="4:4" x14ac:dyDescent="0.25">
      <c r="D12866" s="1"/>
    </row>
    <row r="12867" spans="4:4" x14ac:dyDescent="0.25">
      <c r="D12867" s="1"/>
    </row>
    <row r="12868" spans="4:4" x14ac:dyDescent="0.25">
      <c r="D12868" s="1"/>
    </row>
    <row r="12869" spans="4:4" x14ac:dyDescent="0.25">
      <c r="D12869" s="1"/>
    </row>
    <row r="12870" spans="4:4" x14ac:dyDescent="0.25">
      <c r="D12870" s="1"/>
    </row>
    <row r="12871" spans="4:4" x14ac:dyDescent="0.25">
      <c r="D12871" s="1"/>
    </row>
    <row r="12872" spans="4:4" x14ac:dyDescent="0.25">
      <c r="D12872" s="1"/>
    </row>
    <row r="12873" spans="4:4" x14ac:dyDescent="0.25">
      <c r="D12873" s="1"/>
    </row>
    <row r="12874" spans="4:4" x14ac:dyDescent="0.25">
      <c r="D12874" s="1"/>
    </row>
    <row r="12875" spans="4:4" x14ac:dyDescent="0.25">
      <c r="D12875" s="1"/>
    </row>
    <row r="12876" spans="4:4" x14ac:dyDescent="0.25">
      <c r="D12876" s="1"/>
    </row>
    <row r="12877" spans="4:4" x14ac:dyDescent="0.25">
      <c r="D12877" s="1"/>
    </row>
    <row r="12878" spans="4:4" x14ac:dyDescent="0.25">
      <c r="D12878" s="1"/>
    </row>
    <row r="12879" spans="4:4" x14ac:dyDescent="0.25">
      <c r="D12879" s="1"/>
    </row>
    <row r="12880" spans="4:4" x14ac:dyDescent="0.25">
      <c r="D12880" s="1"/>
    </row>
    <row r="12881" spans="4:4" x14ac:dyDescent="0.25">
      <c r="D12881" s="1"/>
    </row>
    <row r="12882" spans="4:4" x14ac:dyDescent="0.25">
      <c r="D12882" s="1"/>
    </row>
    <row r="12883" spans="4:4" x14ac:dyDescent="0.25">
      <c r="D12883" s="1"/>
    </row>
    <row r="12884" spans="4:4" x14ac:dyDescent="0.25">
      <c r="D12884" s="1"/>
    </row>
    <row r="12885" spans="4:4" x14ac:dyDescent="0.25">
      <c r="D12885" s="1"/>
    </row>
    <row r="12886" spans="4:4" x14ac:dyDescent="0.25">
      <c r="D12886" s="1"/>
    </row>
    <row r="12887" spans="4:4" x14ac:dyDescent="0.25">
      <c r="D12887" s="1"/>
    </row>
    <row r="12888" spans="4:4" x14ac:dyDescent="0.25">
      <c r="D12888" s="1"/>
    </row>
    <row r="12889" spans="4:4" x14ac:dyDescent="0.25">
      <c r="D12889" s="1"/>
    </row>
    <row r="12890" spans="4:4" x14ac:dyDescent="0.25">
      <c r="D12890" s="1"/>
    </row>
    <row r="12891" spans="4:4" x14ac:dyDescent="0.25">
      <c r="D12891" s="1"/>
    </row>
    <row r="12892" spans="4:4" x14ac:dyDescent="0.25">
      <c r="D12892" s="1"/>
    </row>
    <row r="12893" spans="4:4" x14ac:dyDescent="0.25">
      <c r="D12893" s="1"/>
    </row>
    <row r="12894" spans="4:4" x14ac:dyDescent="0.25">
      <c r="D12894" s="1"/>
    </row>
    <row r="12895" spans="4:4" x14ac:dyDescent="0.25">
      <c r="D12895" s="1"/>
    </row>
    <row r="12896" spans="4:4" x14ac:dyDescent="0.25">
      <c r="D12896" s="1"/>
    </row>
    <row r="12897" spans="4:4" x14ac:dyDescent="0.25">
      <c r="D12897" s="1"/>
    </row>
    <row r="12898" spans="4:4" x14ac:dyDescent="0.25">
      <c r="D12898" s="1"/>
    </row>
    <row r="12899" spans="4:4" x14ac:dyDescent="0.25">
      <c r="D12899" s="1"/>
    </row>
    <row r="12900" spans="4:4" x14ac:dyDescent="0.25">
      <c r="D12900" s="1"/>
    </row>
    <row r="12901" spans="4:4" x14ac:dyDescent="0.25">
      <c r="D12901" s="1"/>
    </row>
    <row r="12902" spans="4:4" x14ac:dyDescent="0.25">
      <c r="D12902" s="1"/>
    </row>
    <row r="12903" spans="4:4" x14ac:dyDescent="0.25">
      <c r="D12903" s="1"/>
    </row>
    <row r="12904" spans="4:4" x14ac:dyDescent="0.25">
      <c r="D12904" s="1"/>
    </row>
    <row r="12905" spans="4:4" x14ac:dyDescent="0.25">
      <c r="D12905" s="1"/>
    </row>
    <row r="12906" spans="4:4" x14ac:dyDescent="0.25">
      <c r="D12906" s="1"/>
    </row>
    <row r="12907" spans="4:4" x14ac:dyDescent="0.25">
      <c r="D12907" s="1"/>
    </row>
    <row r="12908" spans="4:4" x14ac:dyDescent="0.25">
      <c r="D12908" s="1"/>
    </row>
    <row r="12909" spans="4:4" x14ac:dyDescent="0.25">
      <c r="D12909" s="1"/>
    </row>
    <row r="12910" spans="4:4" x14ac:dyDescent="0.25">
      <c r="D12910" s="1"/>
    </row>
    <row r="12911" spans="4:4" x14ac:dyDescent="0.25">
      <c r="D12911" s="1"/>
    </row>
    <row r="12912" spans="4:4" x14ac:dyDescent="0.25">
      <c r="D12912" s="1"/>
    </row>
    <row r="12913" spans="4:4" x14ac:dyDescent="0.25">
      <c r="D12913" s="1"/>
    </row>
    <row r="12914" spans="4:4" x14ac:dyDescent="0.25">
      <c r="D12914" s="1"/>
    </row>
    <row r="12915" spans="4:4" x14ac:dyDescent="0.25">
      <c r="D12915" s="1"/>
    </row>
    <row r="12916" spans="4:4" x14ac:dyDescent="0.25">
      <c r="D12916" s="1"/>
    </row>
    <row r="12917" spans="4:4" x14ac:dyDescent="0.25">
      <c r="D12917" s="1"/>
    </row>
    <row r="12918" spans="4:4" x14ac:dyDescent="0.25">
      <c r="D12918" s="1"/>
    </row>
    <row r="12919" spans="4:4" x14ac:dyDescent="0.25">
      <c r="D12919" s="1"/>
    </row>
    <row r="12920" spans="4:4" x14ac:dyDescent="0.25">
      <c r="D12920" s="1"/>
    </row>
    <row r="12921" spans="4:4" x14ac:dyDescent="0.25">
      <c r="D12921" s="1"/>
    </row>
    <row r="12922" spans="4:4" x14ac:dyDescent="0.25">
      <c r="D12922" s="1"/>
    </row>
    <row r="12923" spans="4:4" x14ac:dyDescent="0.25">
      <c r="D12923" s="1"/>
    </row>
    <row r="12924" spans="4:4" x14ac:dyDescent="0.25">
      <c r="D12924" s="1"/>
    </row>
    <row r="12925" spans="4:4" x14ac:dyDescent="0.25">
      <c r="D12925" s="1"/>
    </row>
    <row r="12926" spans="4:4" x14ac:dyDescent="0.25">
      <c r="D12926" s="1"/>
    </row>
    <row r="12927" spans="4:4" x14ac:dyDescent="0.25">
      <c r="D12927" s="1"/>
    </row>
    <row r="12928" spans="4:4" x14ac:dyDescent="0.25">
      <c r="D12928" s="1"/>
    </row>
    <row r="12929" spans="4:4" x14ac:dyDescent="0.25">
      <c r="D12929" s="1"/>
    </row>
    <row r="12930" spans="4:4" x14ac:dyDescent="0.25">
      <c r="D12930" s="1"/>
    </row>
    <row r="12931" spans="4:4" x14ac:dyDescent="0.25">
      <c r="D12931" s="1"/>
    </row>
    <row r="12932" spans="4:4" x14ac:dyDescent="0.25">
      <c r="D12932" s="1"/>
    </row>
    <row r="12933" spans="4:4" x14ac:dyDescent="0.25">
      <c r="D12933" s="1"/>
    </row>
    <row r="12934" spans="4:4" x14ac:dyDescent="0.25">
      <c r="D12934" s="1"/>
    </row>
    <row r="12935" spans="4:4" x14ac:dyDescent="0.25">
      <c r="D12935" s="1"/>
    </row>
    <row r="12936" spans="4:4" x14ac:dyDescent="0.25">
      <c r="D12936" s="1"/>
    </row>
    <row r="12937" spans="4:4" x14ac:dyDescent="0.25">
      <c r="D12937" s="1"/>
    </row>
    <row r="12938" spans="4:4" x14ac:dyDescent="0.25">
      <c r="D12938" s="1"/>
    </row>
    <row r="12939" spans="4:4" x14ac:dyDescent="0.25">
      <c r="D12939" s="1"/>
    </row>
    <row r="12940" spans="4:4" x14ac:dyDescent="0.25">
      <c r="D12940" s="1"/>
    </row>
    <row r="12941" spans="4:4" x14ac:dyDescent="0.25">
      <c r="D12941" s="1"/>
    </row>
    <row r="12942" spans="4:4" x14ac:dyDescent="0.25">
      <c r="D12942" s="1"/>
    </row>
    <row r="12943" spans="4:4" x14ac:dyDescent="0.25">
      <c r="D12943" s="1"/>
    </row>
    <row r="12944" spans="4:4" x14ac:dyDescent="0.25">
      <c r="D12944" s="1"/>
    </row>
    <row r="12945" spans="4:4" x14ac:dyDescent="0.25">
      <c r="D12945" s="1"/>
    </row>
    <row r="12946" spans="4:4" x14ac:dyDescent="0.25">
      <c r="D12946" s="1"/>
    </row>
    <row r="12947" spans="4:4" x14ac:dyDescent="0.25">
      <c r="D12947" s="1"/>
    </row>
    <row r="12948" spans="4:4" x14ac:dyDescent="0.25">
      <c r="D12948" s="1"/>
    </row>
    <row r="12949" spans="4:4" x14ac:dyDescent="0.25">
      <c r="D12949" s="1"/>
    </row>
    <row r="12950" spans="4:4" x14ac:dyDescent="0.25">
      <c r="D12950" s="1"/>
    </row>
    <row r="12951" spans="4:4" x14ac:dyDescent="0.25">
      <c r="D12951" s="1"/>
    </row>
    <row r="12952" spans="4:4" x14ac:dyDescent="0.25">
      <c r="D12952" s="1"/>
    </row>
    <row r="12953" spans="4:4" x14ac:dyDescent="0.25">
      <c r="D12953" s="1"/>
    </row>
    <row r="12954" spans="4:4" x14ac:dyDescent="0.25">
      <c r="D12954" s="1"/>
    </row>
    <row r="12955" spans="4:4" x14ac:dyDescent="0.25">
      <c r="D12955" s="1"/>
    </row>
    <row r="12956" spans="4:4" x14ac:dyDescent="0.25">
      <c r="D12956" s="1"/>
    </row>
    <row r="12957" spans="4:4" x14ac:dyDescent="0.25">
      <c r="D12957" s="1"/>
    </row>
    <row r="12958" spans="4:4" x14ac:dyDescent="0.25">
      <c r="D12958" s="1"/>
    </row>
    <row r="12959" spans="4:4" x14ac:dyDescent="0.25">
      <c r="D12959" s="1"/>
    </row>
    <row r="12960" spans="4:4" x14ac:dyDescent="0.25">
      <c r="D12960" s="1"/>
    </row>
    <row r="12961" spans="4:4" x14ac:dyDescent="0.25">
      <c r="D12961" s="1"/>
    </row>
    <row r="12962" spans="4:4" x14ac:dyDescent="0.25">
      <c r="D12962" s="1"/>
    </row>
    <row r="12963" spans="4:4" x14ac:dyDescent="0.25">
      <c r="D12963" s="1"/>
    </row>
    <row r="12964" spans="4:4" x14ac:dyDescent="0.25">
      <c r="D12964" s="1"/>
    </row>
    <row r="12965" spans="4:4" x14ac:dyDescent="0.25">
      <c r="D12965" s="1"/>
    </row>
    <row r="12966" spans="4:4" x14ac:dyDescent="0.25">
      <c r="D12966" s="1"/>
    </row>
    <row r="12967" spans="4:4" x14ac:dyDescent="0.25">
      <c r="D12967" s="1"/>
    </row>
    <row r="12968" spans="4:4" x14ac:dyDescent="0.25">
      <c r="D12968" s="1"/>
    </row>
    <row r="12969" spans="4:4" x14ac:dyDescent="0.25">
      <c r="D12969" s="1"/>
    </row>
    <row r="12970" spans="4:4" x14ac:dyDescent="0.25">
      <c r="D12970" s="1"/>
    </row>
    <row r="12971" spans="4:4" x14ac:dyDescent="0.25">
      <c r="D12971" s="1"/>
    </row>
    <row r="12972" spans="4:4" x14ac:dyDescent="0.25">
      <c r="D12972" s="1"/>
    </row>
    <row r="12973" spans="4:4" x14ac:dyDescent="0.25">
      <c r="D12973" s="1"/>
    </row>
    <row r="12974" spans="4:4" x14ac:dyDescent="0.25">
      <c r="D12974" s="1"/>
    </row>
    <row r="12975" spans="4:4" x14ac:dyDescent="0.25">
      <c r="D12975" s="1"/>
    </row>
    <row r="12976" spans="4:4" x14ac:dyDescent="0.25">
      <c r="D12976" s="1"/>
    </row>
    <row r="12977" spans="4:4" x14ac:dyDescent="0.25">
      <c r="D12977" s="1"/>
    </row>
    <row r="12978" spans="4:4" x14ac:dyDescent="0.25">
      <c r="D12978" s="1"/>
    </row>
    <row r="12979" spans="4:4" x14ac:dyDescent="0.25">
      <c r="D12979" s="1"/>
    </row>
    <row r="12980" spans="4:4" x14ac:dyDescent="0.25">
      <c r="D12980" s="1"/>
    </row>
    <row r="12981" spans="4:4" x14ac:dyDescent="0.25">
      <c r="D12981" s="1"/>
    </row>
    <row r="12982" spans="4:4" x14ac:dyDescent="0.25">
      <c r="D12982" s="1"/>
    </row>
    <row r="12983" spans="4:4" x14ac:dyDescent="0.25">
      <c r="D12983" s="1"/>
    </row>
    <row r="12984" spans="4:4" x14ac:dyDescent="0.25">
      <c r="D12984" s="1"/>
    </row>
    <row r="12985" spans="4:4" x14ac:dyDescent="0.25">
      <c r="D12985" s="1"/>
    </row>
    <row r="12986" spans="4:4" x14ac:dyDescent="0.25">
      <c r="D12986" s="1"/>
    </row>
    <row r="12987" spans="4:4" x14ac:dyDescent="0.25">
      <c r="D12987" s="1"/>
    </row>
    <row r="12988" spans="4:4" x14ac:dyDescent="0.25">
      <c r="D12988" s="1"/>
    </row>
    <row r="12989" spans="4:4" x14ac:dyDescent="0.25">
      <c r="D12989" s="1"/>
    </row>
    <row r="12990" spans="4:4" x14ac:dyDescent="0.25">
      <c r="D12990" s="1"/>
    </row>
    <row r="12991" spans="4:4" x14ac:dyDescent="0.25">
      <c r="D12991" s="1"/>
    </row>
    <row r="12992" spans="4:4" x14ac:dyDescent="0.25">
      <c r="D12992" s="1"/>
    </row>
    <row r="12993" spans="4:4" x14ac:dyDescent="0.25">
      <c r="D12993" s="1"/>
    </row>
    <row r="12994" spans="4:4" x14ac:dyDescent="0.25">
      <c r="D12994" s="1"/>
    </row>
    <row r="12995" spans="4:4" x14ac:dyDescent="0.25">
      <c r="D12995" s="1"/>
    </row>
    <row r="12996" spans="4:4" x14ac:dyDescent="0.25">
      <c r="D12996" s="1"/>
    </row>
    <row r="12997" spans="4:4" x14ac:dyDescent="0.25">
      <c r="D12997" s="1"/>
    </row>
    <row r="12998" spans="4:4" x14ac:dyDescent="0.25">
      <c r="D12998" s="1"/>
    </row>
    <row r="12999" spans="4:4" x14ac:dyDescent="0.25">
      <c r="D12999" s="1"/>
    </row>
    <row r="13000" spans="4:4" x14ac:dyDescent="0.25">
      <c r="D13000" s="1"/>
    </row>
    <row r="13001" spans="4:4" x14ac:dyDescent="0.25">
      <c r="D13001" s="1"/>
    </row>
    <row r="13002" spans="4:4" x14ac:dyDescent="0.25">
      <c r="D13002" s="1"/>
    </row>
    <row r="13003" spans="4:4" x14ac:dyDescent="0.25">
      <c r="D13003" s="1"/>
    </row>
    <row r="13004" spans="4:4" x14ac:dyDescent="0.25">
      <c r="D13004" s="1"/>
    </row>
    <row r="13005" spans="4:4" x14ac:dyDescent="0.25">
      <c r="D13005" s="1"/>
    </row>
    <row r="13006" spans="4:4" x14ac:dyDescent="0.25">
      <c r="D13006" s="1"/>
    </row>
    <row r="13007" spans="4:4" x14ac:dyDescent="0.25">
      <c r="D13007" s="1"/>
    </row>
    <row r="13008" spans="4:4" x14ac:dyDescent="0.25">
      <c r="D13008" s="1"/>
    </row>
    <row r="13009" spans="4:4" x14ac:dyDescent="0.25">
      <c r="D13009" s="1"/>
    </row>
    <row r="13010" spans="4:4" x14ac:dyDescent="0.25">
      <c r="D13010" s="1"/>
    </row>
    <row r="13011" spans="4:4" x14ac:dyDescent="0.25">
      <c r="D13011" s="1"/>
    </row>
    <row r="13012" spans="4:4" x14ac:dyDescent="0.25">
      <c r="D13012" s="1"/>
    </row>
    <row r="13013" spans="4:4" x14ac:dyDescent="0.25">
      <c r="D13013" s="1"/>
    </row>
    <row r="13014" spans="4:4" x14ac:dyDescent="0.25">
      <c r="D13014" s="1"/>
    </row>
    <row r="13015" spans="4:4" x14ac:dyDescent="0.25">
      <c r="D13015" s="1"/>
    </row>
    <row r="13016" spans="4:4" x14ac:dyDescent="0.25">
      <c r="D13016" s="1"/>
    </row>
    <row r="13017" spans="4:4" x14ac:dyDescent="0.25">
      <c r="D13017" s="1"/>
    </row>
    <row r="13018" spans="4:4" x14ac:dyDescent="0.25">
      <c r="D13018" s="1"/>
    </row>
    <row r="13019" spans="4:4" x14ac:dyDescent="0.25">
      <c r="D13019" s="1"/>
    </row>
    <row r="13020" spans="4:4" x14ac:dyDescent="0.25">
      <c r="D13020" s="1"/>
    </row>
    <row r="13021" spans="4:4" x14ac:dyDescent="0.25">
      <c r="D13021" s="1"/>
    </row>
    <row r="13022" spans="4:4" x14ac:dyDescent="0.25">
      <c r="D13022" s="1"/>
    </row>
    <row r="13023" spans="4:4" x14ac:dyDescent="0.25">
      <c r="D13023" s="1"/>
    </row>
    <row r="13024" spans="4:4" x14ac:dyDescent="0.25">
      <c r="D13024" s="1"/>
    </row>
    <row r="13025" spans="4:4" x14ac:dyDescent="0.25">
      <c r="D13025" s="1"/>
    </row>
    <row r="13026" spans="4:4" x14ac:dyDescent="0.25">
      <c r="D13026" s="1"/>
    </row>
    <row r="13027" spans="4:4" x14ac:dyDescent="0.25">
      <c r="D13027" s="1"/>
    </row>
    <row r="13028" spans="4:4" x14ac:dyDescent="0.25">
      <c r="D13028" s="1"/>
    </row>
    <row r="13029" spans="4:4" x14ac:dyDescent="0.25">
      <c r="D13029" s="1"/>
    </row>
    <row r="13030" spans="4:4" x14ac:dyDescent="0.25">
      <c r="D13030" s="1"/>
    </row>
    <row r="13031" spans="4:4" x14ac:dyDescent="0.25">
      <c r="D13031" s="1"/>
    </row>
    <row r="13032" spans="4:4" x14ac:dyDescent="0.25">
      <c r="D13032" s="1"/>
    </row>
    <row r="13033" spans="4:4" x14ac:dyDescent="0.25">
      <c r="D13033" s="1"/>
    </row>
    <row r="13034" spans="4:4" x14ac:dyDescent="0.25">
      <c r="D13034" s="1"/>
    </row>
    <row r="13035" spans="4:4" x14ac:dyDescent="0.25">
      <c r="D13035" s="1"/>
    </row>
    <row r="13036" spans="4:4" x14ac:dyDescent="0.25">
      <c r="D13036" s="1"/>
    </row>
    <row r="13037" spans="4:4" x14ac:dyDescent="0.25">
      <c r="D13037" s="1"/>
    </row>
    <row r="13038" spans="4:4" x14ac:dyDescent="0.25">
      <c r="D13038" s="1"/>
    </row>
    <row r="13039" spans="4:4" x14ac:dyDescent="0.25">
      <c r="D13039" s="1"/>
    </row>
    <row r="13040" spans="4:4" x14ac:dyDescent="0.25">
      <c r="D13040" s="1"/>
    </row>
    <row r="13041" spans="4:4" x14ac:dyDescent="0.25">
      <c r="D13041" s="1"/>
    </row>
    <row r="13042" spans="4:4" x14ac:dyDescent="0.25">
      <c r="D13042" s="1"/>
    </row>
    <row r="13043" spans="4:4" x14ac:dyDescent="0.25">
      <c r="D13043" s="1"/>
    </row>
    <row r="13044" spans="4:4" x14ac:dyDescent="0.25">
      <c r="D13044" s="1"/>
    </row>
    <row r="13045" spans="4:4" x14ac:dyDescent="0.25">
      <c r="D13045" s="1"/>
    </row>
    <row r="13046" spans="4:4" x14ac:dyDescent="0.25">
      <c r="D13046" s="1"/>
    </row>
    <row r="13047" spans="4:4" x14ac:dyDescent="0.25">
      <c r="D13047" s="1"/>
    </row>
    <row r="13048" spans="4:4" x14ac:dyDescent="0.25">
      <c r="D13048" s="1"/>
    </row>
    <row r="13049" spans="4:4" x14ac:dyDescent="0.25">
      <c r="D13049" s="1"/>
    </row>
    <row r="13050" spans="4:4" x14ac:dyDescent="0.25">
      <c r="D13050" s="1"/>
    </row>
    <row r="13051" spans="4:4" x14ac:dyDescent="0.25">
      <c r="D13051" s="1"/>
    </row>
    <row r="13052" spans="4:4" x14ac:dyDescent="0.25">
      <c r="D13052" s="1"/>
    </row>
    <row r="13053" spans="4:4" x14ac:dyDescent="0.25">
      <c r="D13053" s="1"/>
    </row>
    <row r="13054" spans="4:4" x14ac:dyDescent="0.25">
      <c r="D13054" s="1"/>
    </row>
    <row r="13055" spans="4:4" x14ac:dyDescent="0.25">
      <c r="D13055" s="1"/>
    </row>
    <row r="13056" spans="4:4" x14ac:dyDescent="0.25">
      <c r="D13056" s="1"/>
    </row>
    <row r="13057" spans="4:4" x14ac:dyDescent="0.25">
      <c r="D13057" s="1"/>
    </row>
    <row r="13058" spans="4:4" x14ac:dyDescent="0.25">
      <c r="D13058" s="1"/>
    </row>
    <row r="13059" spans="4:4" x14ac:dyDescent="0.25">
      <c r="D13059" s="1"/>
    </row>
    <row r="13060" spans="4:4" x14ac:dyDescent="0.25">
      <c r="D13060" s="1"/>
    </row>
    <row r="13061" spans="4:4" x14ac:dyDescent="0.25">
      <c r="D13061" s="1"/>
    </row>
    <row r="13062" spans="4:4" x14ac:dyDescent="0.25">
      <c r="D13062" s="1"/>
    </row>
    <row r="13063" spans="4:4" x14ac:dyDescent="0.25">
      <c r="D13063" s="1"/>
    </row>
    <row r="13064" spans="4:4" x14ac:dyDescent="0.25">
      <c r="D13064" s="1"/>
    </row>
    <row r="13065" spans="4:4" x14ac:dyDescent="0.25">
      <c r="D13065" s="1"/>
    </row>
    <row r="13066" spans="4:4" x14ac:dyDescent="0.25">
      <c r="D13066" s="1"/>
    </row>
    <row r="13067" spans="4:4" x14ac:dyDescent="0.25">
      <c r="D13067" s="1"/>
    </row>
    <row r="13068" spans="4:4" x14ac:dyDescent="0.25">
      <c r="D13068" s="1"/>
    </row>
    <row r="13069" spans="4:4" x14ac:dyDescent="0.25">
      <c r="D13069" s="1"/>
    </row>
    <row r="13070" spans="4:4" x14ac:dyDescent="0.25">
      <c r="D13070" s="1"/>
    </row>
    <row r="13071" spans="4:4" x14ac:dyDescent="0.25">
      <c r="D13071" s="1"/>
    </row>
    <row r="13072" spans="4:4" x14ac:dyDescent="0.25">
      <c r="D13072" s="1"/>
    </row>
    <row r="13073" spans="4:4" x14ac:dyDescent="0.25">
      <c r="D13073" s="1"/>
    </row>
    <row r="13074" spans="4:4" x14ac:dyDescent="0.25">
      <c r="D13074" s="1"/>
    </row>
    <row r="13075" spans="4:4" x14ac:dyDescent="0.25">
      <c r="D13075" s="1"/>
    </row>
    <row r="13076" spans="4:4" x14ac:dyDescent="0.25">
      <c r="D13076" s="1"/>
    </row>
    <row r="13077" spans="4:4" x14ac:dyDescent="0.25">
      <c r="D13077" s="1"/>
    </row>
    <row r="13078" spans="4:4" x14ac:dyDescent="0.25">
      <c r="D13078" s="1"/>
    </row>
    <row r="13079" spans="4:4" x14ac:dyDescent="0.25">
      <c r="D13079" s="1"/>
    </row>
    <row r="13080" spans="4:4" x14ac:dyDescent="0.25">
      <c r="D13080" s="1"/>
    </row>
    <row r="13081" spans="4:4" x14ac:dyDescent="0.25">
      <c r="D13081" s="1"/>
    </row>
    <row r="13082" spans="4:4" x14ac:dyDescent="0.25">
      <c r="D13082" s="1"/>
    </row>
    <row r="13083" spans="4:4" x14ac:dyDescent="0.25">
      <c r="D13083" s="1"/>
    </row>
    <row r="13084" spans="4:4" x14ac:dyDescent="0.25">
      <c r="D13084" s="1"/>
    </row>
    <row r="13085" spans="4:4" x14ac:dyDescent="0.25">
      <c r="D13085" s="1"/>
    </row>
    <row r="13086" spans="4:4" x14ac:dyDescent="0.25">
      <c r="D13086" s="1"/>
    </row>
    <row r="13087" spans="4:4" x14ac:dyDescent="0.25">
      <c r="D13087" s="1"/>
    </row>
    <row r="13088" spans="4:4" x14ac:dyDescent="0.25">
      <c r="D13088" s="1"/>
    </row>
    <row r="13089" spans="4:4" x14ac:dyDescent="0.25">
      <c r="D13089" s="1"/>
    </row>
    <row r="13090" spans="4:4" x14ac:dyDescent="0.25">
      <c r="D13090" s="1"/>
    </row>
    <row r="13091" spans="4:4" x14ac:dyDescent="0.25">
      <c r="D13091" s="1"/>
    </row>
    <row r="13092" spans="4:4" x14ac:dyDescent="0.25">
      <c r="D13092" s="1"/>
    </row>
    <row r="13093" spans="4:4" x14ac:dyDescent="0.25">
      <c r="D13093" s="1"/>
    </row>
    <row r="13094" spans="4:4" x14ac:dyDescent="0.25">
      <c r="D13094" s="1"/>
    </row>
    <row r="13095" spans="4:4" x14ac:dyDescent="0.25">
      <c r="D13095" s="1"/>
    </row>
    <row r="13096" spans="4:4" x14ac:dyDescent="0.25">
      <c r="D13096" s="1"/>
    </row>
    <row r="13097" spans="4:4" x14ac:dyDescent="0.25">
      <c r="D13097" s="1"/>
    </row>
    <row r="13098" spans="4:4" x14ac:dyDescent="0.25">
      <c r="D13098" s="1"/>
    </row>
    <row r="13099" spans="4:4" x14ac:dyDescent="0.25">
      <c r="D13099" s="1"/>
    </row>
    <row r="13100" spans="4:4" x14ac:dyDescent="0.25">
      <c r="D13100" s="1"/>
    </row>
    <row r="13101" spans="4:4" x14ac:dyDescent="0.25">
      <c r="D13101" s="1"/>
    </row>
    <row r="13102" spans="4:4" x14ac:dyDescent="0.25">
      <c r="D13102" s="1"/>
    </row>
    <row r="13103" spans="4:4" x14ac:dyDescent="0.25">
      <c r="D13103" s="1"/>
    </row>
    <row r="13104" spans="4:4" x14ac:dyDescent="0.25">
      <c r="D13104" s="1"/>
    </row>
    <row r="13105" spans="4:4" x14ac:dyDescent="0.25">
      <c r="D13105" s="1"/>
    </row>
    <row r="13106" spans="4:4" x14ac:dyDescent="0.25">
      <c r="D13106" s="1"/>
    </row>
    <row r="13107" spans="4:4" x14ac:dyDescent="0.25">
      <c r="D13107" s="1"/>
    </row>
    <row r="13108" spans="4:4" x14ac:dyDescent="0.25">
      <c r="D13108" s="1"/>
    </row>
    <row r="13109" spans="4:4" x14ac:dyDescent="0.25">
      <c r="D13109" s="1"/>
    </row>
    <row r="13110" spans="4:4" x14ac:dyDescent="0.25">
      <c r="D13110" s="1"/>
    </row>
    <row r="13111" spans="4:4" x14ac:dyDescent="0.25">
      <c r="D13111" s="1"/>
    </row>
    <row r="13112" spans="4:4" x14ac:dyDescent="0.25">
      <c r="D13112" s="1"/>
    </row>
    <row r="13113" spans="4:4" x14ac:dyDescent="0.25">
      <c r="D13113" s="1"/>
    </row>
    <row r="13114" spans="4:4" x14ac:dyDescent="0.25">
      <c r="D13114" s="1"/>
    </row>
    <row r="13115" spans="4:4" x14ac:dyDescent="0.25">
      <c r="D13115" s="1"/>
    </row>
    <row r="13116" spans="4:4" x14ac:dyDescent="0.25">
      <c r="D13116" s="1"/>
    </row>
    <row r="13117" spans="4:4" x14ac:dyDescent="0.25">
      <c r="D13117" s="1"/>
    </row>
    <row r="13118" spans="4:4" x14ac:dyDescent="0.25">
      <c r="D13118" s="1"/>
    </row>
    <row r="13119" spans="4:4" x14ac:dyDescent="0.25">
      <c r="D13119" s="1"/>
    </row>
    <row r="13120" spans="4:4" x14ac:dyDescent="0.25">
      <c r="D13120" s="1"/>
    </row>
    <row r="13121" spans="4:4" x14ac:dyDescent="0.25">
      <c r="D13121" s="1"/>
    </row>
    <row r="13122" spans="4:4" x14ac:dyDescent="0.25">
      <c r="D13122" s="1"/>
    </row>
    <row r="13123" spans="4:4" x14ac:dyDescent="0.25">
      <c r="D13123" s="1"/>
    </row>
    <row r="13124" spans="4:4" x14ac:dyDescent="0.25">
      <c r="D13124" s="1"/>
    </row>
    <row r="13125" spans="4:4" x14ac:dyDescent="0.25">
      <c r="D13125" s="1"/>
    </row>
    <row r="13126" spans="4:4" x14ac:dyDescent="0.25">
      <c r="D13126" s="1"/>
    </row>
    <row r="13127" spans="4:4" x14ac:dyDescent="0.25">
      <c r="D13127" s="1"/>
    </row>
    <row r="13128" spans="4:4" x14ac:dyDescent="0.25">
      <c r="D13128" s="1"/>
    </row>
    <row r="13129" spans="4:4" x14ac:dyDescent="0.25">
      <c r="D13129" s="1"/>
    </row>
    <row r="13130" spans="4:4" x14ac:dyDescent="0.25">
      <c r="D13130" s="1"/>
    </row>
    <row r="13131" spans="4:4" x14ac:dyDescent="0.25">
      <c r="D13131" s="1"/>
    </row>
    <row r="13132" spans="4:4" x14ac:dyDescent="0.25">
      <c r="D13132" s="1"/>
    </row>
    <row r="13133" spans="4:4" x14ac:dyDescent="0.25">
      <c r="D13133" s="1"/>
    </row>
    <row r="13134" spans="4:4" x14ac:dyDescent="0.25">
      <c r="D13134" s="1"/>
    </row>
    <row r="13135" spans="4:4" x14ac:dyDescent="0.25">
      <c r="D13135" s="1"/>
    </row>
    <row r="13136" spans="4:4" x14ac:dyDescent="0.25">
      <c r="D13136" s="1"/>
    </row>
    <row r="13137" spans="4:4" x14ac:dyDescent="0.25">
      <c r="D13137" s="1"/>
    </row>
    <row r="13138" spans="4:4" x14ac:dyDescent="0.25">
      <c r="D13138" s="1"/>
    </row>
    <row r="13139" spans="4:4" x14ac:dyDescent="0.25">
      <c r="D13139" s="1"/>
    </row>
    <row r="13140" spans="4:4" x14ac:dyDescent="0.25">
      <c r="D13140" s="1"/>
    </row>
    <row r="13141" spans="4:4" x14ac:dyDescent="0.25">
      <c r="D13141" s="1"/>
    </row>
    <row r="13142" spans="4:4" x14ac:dyDescent="0.25">
      <c r="D13142" s="1"/>
    </row>
    <row r="13143" spans="4:4" x14ac:dyDescent="0.25">
      <c r="D13143" s="1"/>
    </row>
    <row r="13144" spans="4:4" x14ac:dyDescent="0.25">
      <c r="D13144" s="1"/>
    </row>
    <row r="13145" spans="4:4" x14ac:dyDescent="0.25">
      <c r="D13145" s="1"/>
    </row>
    <row r="13146" spans="4:4" x14ac:dyDescent="0.25">
      <c r="D13146" s="1"/>
    </row>
    <row r="13147" spans="4:4" x14ac:dyDescent="0.25">
      <c r="D13147" s="1"/>
    </row>
    <row r="13148" spans="4:4" x14ac:dyDescent="0.25">
      <c r="D13148" s="1"/>
    </row>
    <row r="13149" spans="4:4" x14ac:dyDescent="0.25">
      <c r="D13149" s="1"/>
    </row>
    <row r="13150" spans="4:4" x14ac:dyDescent="0.25">
      <c r="D13150" s="1"/>
    </row>
    <row r="13151" spans="4:4" x14ac:dyDescent="0.25">
      <c r="D13151" s="1"/>
    </row>
    <row r="13152" spans="4:4" x14ac:dyDescent="0.25">
      <c r="D13152" s="1"/>
    </row>
    <row r="13153" spans="4:4" x14ac:dyDescent="0.25">
      <c r="D13153" s="1"/>
    </row>
    <row r="13154" spans="4:4" x14ac:dyDescent="0.25">
      <c r="D13154" s="1"/>
    </row>
    <row r="13155" spans="4:4" x14ac:dyDescent="0.25">
      <c r="D13155" s="1"/>
    </row>
    <row r="13156" spans="4:4" x14ac:dyDescent="0.25">
      <c r="D13156" s="1"/>
    </row>
    <row r="13157" spans="4:4" x14ac:dyDescent="0.25">
      <c r="D13157" s="1"/>
    </row>
    <row r="13158" spans="4:4" x14ac:dyDescent="0.25">
      <c r="D13158" s="1"/>
    </row>
    <row r="13159" spans="4:4" x14ac:dyDescent="0.25">
      <c r="D13159" s="1"/>
    </row>
    <row r="13160" spans="4:4" x14ac:dyDescent="0.25">
      <c r="D13160" s="1"/>
    </row>
    <row r="13161" spans="4:4" x14ac:dyDescent="0.25">
      <c r="D13161" s="1"/>
    </row>
    <row r="13162" spans="4:4" x14ac:dyDescent="0.25">
      <c r="D13162" s="1"/>
    </row>
    <row r="13163" spans="4:4" x14ac:dyDescent="0.25">
      <c r="D13163" s="1"/>
    </row>
    <row r="13164" spans="4:4" x14ac:dyDescent="0.25">
      <c r="D13164" s="1"/>
    </row>
    <row r="13165" spans="4:4" x14ac:dyDescent="0.25">
      <c r="D13165" s="1"/>
    </row>
    <row r="13166" spans="4:4" x14ac:dyDescent="0.25">
      <c r="D13166" s="1"/>
    </row>
    <row r="13167" spans="4:4" x14ac:dyDescent="0.25">
      <c r="D13167" s="1"/>
    </row>
    <row r="13168" spans="4:4" x14ac:dyDescent="0.25">
      <c r="D13168" s="1"/>
    </row>
    <row r="13169" spans="4:4" x14ac:dyDescent="0.25">
      <c r="D13169" s="1"/>
    </row>
    <row r="13170" spans="4:4" x14ac:dyDescent="0.25">
      <c r="D13170" s="1"/>
    </row>
    <row r="13171" spans="4:4" x14ac:dyDescent="0.25">
      <c r="D13171" s="1"/>
    </row>
    <row r="13172" spans="4:4" x14ac:dyDescent="0.25">
      <c r="D13172" s="1"/>
    </row>
    <row r="13173" spans="4:4" x14ac:dyDescent="0.25">
      <c r="D13173" s="1"/>
    </row>
    <row r="13174" spans="4:4" x14ac:dyDescent="0.25">
      <c r="D13174" s="1"/>
    </row>
    <row r="13175" spans="4:4" x14ac:dyDescent="0.25">
      <c r="D13175" s="1"/>
    </row>
    <row r="13176" spans="4:4" x14ac:dyDescent="0.25">
      <c r="D13176" s="1"/>
    </row>
    <row r="13177" spans="4:4" x14ac:dyDescent="0.25">
      <c r="D13177" s="1"/>
    </row>
    <row r="13178" spans="4:4" x14ac:dyDescent="0.25">
      <c r="D13178" s="1"/>
    </row>
    <row r="13179" spans="4:4" x14ac:dyDescent="0.25">
      <c r="D13179" s="1"/>
    </row>
    <row r="13180" spans="4:4" x14ac:dyDescent="0.25">
      <c r="D13180" s="1"/>
    </row>
    <row r="13181" spans="4:4" x14ac:dyDescent="0.25">
      <c r="D13181" s="1"/>
    </row>
    <row r="13182" spans="4:4" x14ac:dyDescent="0.25">
      <c r="D13182" s="1"/>
    </row>
    <row r="13183" spans="4:4" x14ac:dyDescent="0.25">
      <c r="D13183" s="1"/>
    </row>
    <row r="13184" spans="4:4" x14ac:dyDescent="0.25">
      <c r="D13184" s="1"/>
    </row>
    <row r="13185" spans="4:4" x14ac:dyDescent="0.25">
      <c r="D13185" s="1"/>
    </row>
    <row r="13186" spans="4:4" x14ac:dyDescent="0.25">
      <c r="D13186" s="1"/>
    </row>
    <row r="13187" spans="4:4" x14ac:dyDescent="0.25">
      <c r="D13187" s="1"/>
    </row>
    <row r="13188" spans="4:4" x14ac:dyDescent="0.25">
      <c r="D13188" s="1"/>
    </row>
    <row r="13189" spans="4:4" x14ac:dyDescent="0.25">
      <c r="D13189" s="1"/>
    </row>
    <row r="13190" spans="4:4" x14ac:dyDescent="0.25">
      <c r="D13190" s="1"/>
    </row>
    <row r="13191" spans="4:4" x14ac:dyDescent="0.25">
      <c r="D13191" s="1"/>
    </row>
    <row r="13192" spans="4:4" x14ac:dyDescent="0.25">
      <c r="D13192" s="1"/>
    </row>
    <row r="13193" spans="4:4" x14ac:dyDescent="0.25">
      <c r="D13193" s="1"/>
    </row>
    <row r="13194" spans="4:4" x14ac:dyDescent="0.25">
      <c r="D13194" s="1"/>
    </row>
    <row r="13195" spans="4:4" x14ac:dyDescent="0.25">
      <c r="D13195" s="1"/>
    </row>
    <row r="13196" spans="4:4" x14ac:dyDescent="0.25">
      <c r="D13196" s="1"/>
    </row>
    <row r="13197" spans="4:4" x14ac:dyDescent="0.25">
      <c r="D13197" s="1"/>
    </row>
    <row r="13198" spans="4:4" x14ac:dyDescent="0.25">
      <c r="D13198" s="1"/>
    </row>
    <row r="13199" spans="4:4" x14ac:dyDescent="0.25">
      <c r="D13199" s="1"/>
    </row>
    <row r="13200" spans="4:4" x14ac:dyDescent="0.25">
      <c r="D13200" s="1"/>
    </row>
    <row r="13201" spans="4:4" x14ac:dyDescent="0.25">
      <c r="D13201" s="1"/>
    </row>
    <row r="13202" spans="4:4" x14ac:dyDescent="0.25">
      <c r="D13202" s="1"/>
    </row>
    <row r="13203" spans="4:4" x14ac:dyDescent="0.25">
      <c r="D13203" s="1"/>
    </row>
    <row r="13204" spans="4:4" x14ac:dyDescent="0.25">
      <c r="D13204" s="1"/>
    </row>
    <row r="13205" spans="4:4" x14ac:dyDescent="0.25">
      <c r="D13205" s="1"/>
    </row>
    <row r="13206" spans="4:4" x14ac:dyDescent="0.25">
      <c r="D13206" s="1"/>
    </row>
    <row r="13207" spans="4:4" x14ac:dyDescent="0.25">
      <c r="D13207" s="1"/>
    </row>
    <row r="13208" spans="4:4" x14ac:dyDescent="0.25">
      <c r="D13208" s="1"/>
    </row>
    <row r="13209" spans="4:4" x14ac:dyDescent="0.25">
      <c r="D13209" s="1"/>
    </row>
    <row r="13210" spans="4:4" x14ac:dyDescent="0.25">
      <c r="D13210" s="1"/>
    </row>
    <row r="13211" spans="4:4" x14ac:dyDescent="0.25">
      <c r="D13211" s="1"/>
    </row>
    <row r="13212" spans="4:4" x14ac:dyDescent="0.25">
      <c r="D13212" s="1"/>
    </row>
    <row r="13213" spans="4:4" x14ac:dyDescent="0.25">
      <c r="D13213" s="1"/>
    </row>
    <row r="13214" spans="4:4" x14ac:dyDescent="0.25">
      <c r="D13214" s="1"/>
    </row>
    <row r="13215" spans="4:4" x14ac:dyDescent="0.25">
      <c r="D13215" s="1"/>
    </row>
    <row r="13216" spans="4:4" x14ac:dyDescent="0.25">
      <c r="D13216" s="1"/>
    </row>
    <row r="13217" spans="4:4" x14ac:dyDescent="0.25">
      <c r="D13217" s="1"/>
    </row>
    <row r="13218" spans="4:4" x14ac:dyDescent="0.25">
      <c r="D13218" s="1"/>
    </row>
    <row r="13219" spans="4:4" x14ac:dyDescent="0.25">
      <c r="D13219" s="1"/>
    </row>
    <row r="13220" spans="4:4" x14ac:dyDescent="0.25">
      <c r="D13220" s="1"/>
    </row>
    <row r="13221" spans="4:4" x14ac:dyDescent="0.25">
      <c r="D13221" s="1"/>
    </row>
    <row r="13222" spans="4:4" x14ac:dyDescent="0.25">
      <c r="D13222" s="1"/>
    </row>
    <row r="13223" spans="4:4" x14ac:dyDescent="0.25">
      <c r="D13223" s="1"/>
    </row>
    <row r="13224" spans="4:4" x14ac:dyDescent="0.25">
      <c r="D13224" s="1"/>
    </row>
    <row r="13225" spans="4:4" x14ac:dyDescent="0.25">
      <c r="D13225" s="1"/>
    </row>
    <row r="13226" spans="4:4" x14ac:dyDescent="0.25">
      <c r="D13226" s="1"/>
    </row>
    <row r="13227" spans="4:4" x14ac:dyDescent="0.25">
      <c r="D13227" s="1"/>
    </row>
    <row r="13228" spans="4:4" x14ac:dyDescent="0.25">
      <c r="D13228" s="1"/>
    </row>
    <row r="13229" spans="4:4" x14ac:dyDescent="0.25">
      <c r="D13229" s="1"/>
    </row>
    <row r="13230" spans="4:4" x14ac:dyDescent="0.25">
      <c r="D13230" s="1"/>
    </row>
    <row r="13231" spans="4:4" x14ac:dyDescent="0.25">
      <c r="D13231" s="1"/>
    </row>
    <row r="13232" spans="4:4" x14ac:dyDescent="0.25">
      <c r="D13232" s="1"/>
    </row>
    <row r="13233" spans="4:4" x14ac:dyDescent="0.25">
      <c r="D13233" s="1"/>
    </row>
    <row r="13234" spans="4:4" x14ac:dyDescent="0.25">
      <c r="D13234" s="1"/>
    </row>
    <row r="13235" spans="4:4" x14ac:dyDescent="0.25">
      <c r="D13235" s="1"/>
    </row>
    <row r="13236" spans="4:4" x14ac:dyDescent="0.25">
      <c r="D13236" s="1"/>
    </row>
    <row r="13237" spans="4:4" x14ac:dyDescent="0.25">
      <c r="D13237" s="1"/>
    </row>
    <row r="13238" spans="4:4" x14ac:dyDescent="0.25">
      <c r="D13238" s="1"/>
    </row>
    <row r="13239" spans="4:4" x14ac:dyDescent="0.25">
      <c r="D13239" s="1"/>
    </row>
    <row r="13240" spans="4:4" x14ac:dyDescent="0.25">
      <c r="D13240" s="1"/>
    </row>
    <row r="13241" spans="4:4" x14ac:dyDescent="0.25">
      <c r="D13241" s="1"/>
    </row>
    <row r="13242" spans="4:4" x14ac:dyDescent="0.25">
      <c r="D13242" s="1"/>
    </row>
    <row r="13243" spans="4:4" x14ac:dyDescent="0.25">
      <c r="D13243" s="1"/>
    </row>
    <row r="13244" spans="4:4" x14ac:dyDescent="0.25">
      <c r="D13244" s="1"/>
    </row>
    <row r="13245" spans="4:4" x14ac:dyDescent="0.25">
      <c r="D13245" s="1"/>
    </row>
    <row r="13246" spans="4:4" x14ac:dyDescent="0.25">
      <c r="D13246" s="1"/>
    </row>
    <row r="13247" spans="4:4" x14ac:dyDescent="0.25">
      <c r="D13247" s="1"/>
    </row>
    <row r="13248" spans="4:4" x14ac:dyDescent="0.25">
      <c r="D13248" s="1"/>
    </row>
    <row r="13249" spans="4:4" x14ac:dyDescent="0.25">
      <c r="D13249" s="1"/>
    </row>
    <row r="13250" spans="4:4" x14ac:dyDescent="0.25">
      <c r="D13250" s="1"/>
    </row>
    <row r="13251" spans="4:4" x14ac:dyDescent="0.25">
      <c r="D13251" s="1"/>
    </row>
    <row r="13252" spans="4:4" x14ac:dyDescent="0.25">
      <c r="D13252" s="1"/>
    </row>
    <row r="13253" spans="4:4" x14ac:dyDescent="0.25">
      <c r="D13253" s="1"/>
    </row>
    <row r="13254" spans="4:4" x14ac:dyDescent="0.25">
      <c r="D13254" s="1"/>
    </row>
    <row r="13255" spans="4:4" x14ac:dyDescent="0.25">
      <c r="D13255" s="1"/>
    </row>
    <row r="13256" spans="4:4" x14ac:dyDescent="0.25">
      <c r="D13256" s="1"/>
    </row>
    <row r="13257" spans="4:4" x14ac:dyDescent="0.25">
      <c r="D13257" s="1"/>
    </row>
    <row r="13258" spans="4:4" x14ac:dyDescent="0.25">
      <c r="D13258" s="1"/>
    </row>
    <row r="13259" spans="4:4" x14ac:dyDescent="0.25">
      <c r="D13259" s="1"/>
    </row>
    <row r="13260" spans="4:4" x14ac:dyDescent="0.25">
      <c r="D13260" s="1"/>
    </row>
    <row r="13261" spans="4:4" x14ac:dyDescent="0.25">
      <c r="D13261" s="1"/>
    </row>
    <row r="13262" spans="4:4" x14ac:dyDescent="0.25">
      <c r="D13262" s="1"/>
    </row>
    <row r="13263" spans="4:4" x14ac:dyDescent="0.25">
      <c r="D13263" s="1"/>
    </row>
    <row r="13264" spans="4:4" x14ac:dyDescent="0.25">
      <c r="D13264" s="1"/>
    </row>
    <row r="13265" spans="4:4" x14ac:dyDescent="0.25">
      <c r="D13265" s="1"/>
    </row>
    <row r="13266" spans="4:4" x14ac:dyDescent="0.25">
      <c r="D13266" s="1"/>
    </row>
    <row r="13267" spans="4:4" x14ac:dyDescent="0.25">
      <c r="D13267" s="1"/>
    </row>
    <row r="13268" spans="4:4" x14ac:dyDescent="0.25">
      <c r="D13268" s="1"/>
    </row>
    <row r="13269" spans="4:4" x14ac:dyDescent="0.25">
      <c r="D13269" s="1"/>
    </row>
    <row r="13270" spans="4:4" x14ac:dyDescent="0.25">
      <c r="D13270" s="1"/>
    </row>
    <row r="13271" spans="4:4" x14ac:dyDescent="0.25">
      <c r="D13271" s="1"/>
    </row>
    <row r="13272" spans="4:4" x14ac:dyDescent="0.25">
      <c r="D13272" s="1"/>
    </row>
    <row r="13273" spans="4:4" x14ac:dyDescent="0.25">
      <c r="D13273" s="1"/>
    </row>
    <row r="13274" spans="4:4" x14ac:dyDescent="0.25">
      <c r="D13274" s="1"/>
    </row>
    <row r="13275" spans="4:4" x14ac:dyDescent="0.25">
      <c r="D13275" s="1"/>
    </row>
    <row r="13276" spans="4:4" x14ac:dyDescent="0.25">
      <c r="D13276" s="1"/>
    </row>
    <row r="13277" spans="4:4" x14ac:dyDescent="0.25">
      <c r="D13277" s="1"/>
    </row>
    <row r="13278" spans="4:4" x14ac:dyDescent="0.25">
      <c r="D13278" s="1"/>
    </row>
    <row r="13279" spans="4:4" x14ac:dyDescent="0.25">
      <c r="D13279" s="1"/>
    </row>
    <row r="13280" spans="4:4" x14ac:dyDescent="0.25">
      <c r="D13280" s="1"/>
    </row>
    <row r="13281" spans="4:4" x14ac:dyDescent="0.25">
      <c r="D13281" s="1"/>
    </row>
    <row r="13282" spans="4:4" x14ac:dyDescent="0.25">
      <c r="D13282" s="1"/>
    </row>
    <row r="13283" spans="4:4" x14ac:dyDescent="0.25">
      <c r="D13283" s="1"/>
    </row>
    <row r="13284" spans="4:4" x14ac:dyDescent="0.25">
      <c r="D13284" s="1"/>
    </row>
    <row r="13285" spans="4:4" x14ac:dyDescent="0.25">
      <c r="D13285" s="1"/>
    </row>
    <row r="13286" spans="4:4" x14ac:dyDescent="0.25">
      <c r="D13286" s="1"/>
    </row>
    <row r="13287" spans="4:4" x14ac:dyDescent="0.25">
      <c r="D13287" s="1"/>
    </row>
    <row r="13288" spans="4:4" x14ac:dyDescent="0.25">
      <c r="D13288" s="1"/>
    </row>
    <row r="13289" spans="4:4" x14ac:dyDescent="0.25">
      <c r="D13289" s="1"/>
    </row>
    <row r="13290" spans="4:4" x14ac:dyDescent="0.25">
      <c r="D13290" s="1"/>
    </row>
    <row r="13291" spans="4:4" x14ac:dyDescent="0.25">
      <c r="D13291" s="1"/>
    </row>
    <row r="13292" spans="4:4" x14ac:dyDescent="0.25">
      <c r="D13292" s="1"/>
    </row>
    <row r="13293" spans="4:4" x14ac:dyDescent="0.25">
      <c r="D13293" s="1"/>
    </row>
    <row r="13294" spans="4:4" x14ac:dyDescent="0.25">
      <c r="D13294" s="1"/>
    </row>
    <row r="13295" spans="4:4" x14ac:dyDescent="0.25">
      <c r="D13295" s="1"/>
    </row>
    <row r="13296" spans="4:4" x14ac:dyDescent="0.25">
      <c r="D13296" s="1"/>
    </row>
    <row r="13297" spans="4:4" x14ac:dyDescent="0.25">
      <c r="D13297" s="1"/>
    </row>
    <row r="13298" spans="4:4" x14ac:dyDescent="0.25">
      <c r="D13298" s="1"/>
    </row>
    <row r="13299" spans="4:4" x14ac:dyDescent="0.25">
      <c r="D13299" s="1"/>
    </row>
    <row r="13300" spans="4:4" x14ac:dyDescent="0.25">
      <c r="D13300" s="1"/>
    </row>
    <row r="13301" spans="4:4" x14ac:dyDescent="0.25">
      <c r="D13301" s="1"/>
    </row>
    <row r="13302" spans="4:4" x14ac:dyDescent="0.25">
      <c r="D13302" s="1"/>
    </row>
    <row r="13303" spans="4:4" x14ac:dyDescent="0.25">
      <c r="D13303" s="1"/>
    </row>
    <row r="13304" spans="4:4" x14ac:dyDescent="0.25">
      <c r="D13304" s="1"/>
    </row>
    <row r="13305" spans="4:4" x14ac:dyDescent="0.25">
      <c r="D13305" s="1"/>
    </row>
    <row r="13306" spans="4:4" x14ac:dyDescent="0.25">
      <c r="D13306" s="1"/>
    </row>
    <row r="13307" spans="4:4" x14ac:dyDescent="0.25">
      <c r="D13307" s="1"/>
    </row>
    <row r="13308" spans="4:4" x14ac:dyDescent="0.25">
      <c r="D13308" s="1"/>
    </row>
    <row r="13309" spans="4:4" x14ac:dyDescent="0.25">
      <c r="D13309" s="1"/>
    </row>
    <row r="13310" spans="4:4" x14ac:dyDescent="0.25">
      <c r="D13310" s="1"/>
    </row>
    <row r="13311" spans="4:4" x14ac:dyDescent="0.25">
      <c r="D13311" s="1"/>
    </row>
    <row r="13312" spans="4:4" x14ac:dyDescent="0.25">
      <c r="D13312" s="1"/>
    </row>
    <row r="13313" spans="4:4" x14ac:dyDescent="0.25">
      <c r="D13313" s="1"/>
    </row>
    <row r="13314" spans="4:4" x14ac:dyDescent="0.25">
      <c r="D13314" s="1"/>
    </row>
    <row r="13315" spans="4:4" x14ac:dyDescent="0.25">
      <c r="D13315" s="1"/>
    </row>
    <row r="13316" spans="4:4" x14ac:dyDescent="0.25">
      <c r="D13316" s="1"/>
    </row>
    <row r="13317" spans="4:4" x14ac:dyDescent="0.25">
      <c r="D13317" s="1"/>
    </row>
    <row r="13318" spans="4:4" x14ac:dyDescent="0.25">
      <c r="D13318" s="1"/>
    </row>
    <row r="13319" spans="4:4" x14ac:dyDescent="0.25">
      <c r="D13319" s="1"/>
    </row>
    <row r="13320" spans="4:4" x14ac:dyDescent="0.25">
      <c r="D13320" s="1"/>
    </row>
    <row r="13321" spans="4:4" x14ac:dyDescent="0.25">
      <c r="D13321" s="1"/>
    </row>
    <row r="13322" spans="4:4" x14ac:dyDescent="0.25">
      <c r="D13322" s="1"/>
    </row>
    <row r="13323" spans="4:4" x14ac:dyDescent="0.25">
      <c r="D13323" s="1"/>
    </row>
    <row r="13324" spans="4:4" x14ac:dyDescent="0.25">
      <c r="D13324" s="1"/>
    </row>
    <row r="13325" spans="4:4" x14ac:dyDescent="0.25">
      <c r="D13325" s="1"/>
    </row>
    <row r="13326" spans="4:4" x14ac:dyDescent="0.25">
      <c r="D13326" s="1"/>
    </row>
    <row r="13327" spans="4:4" x14ac:dyDescent="0.25">
      <c r="D13327" s="1"/>
    </row>
    <row r="13328" spans="4:4" x14ac:dyDescent="0.25">
      <c r="D13328" s="1"/>
    </row>
    <row r="13329" spans="4:4" x14ac:dyDescent="0.25">
      <c r="D13329" s="1"/>
    </row>
    <row r="13330" spans="4:4" x14ac:dyDescent="0.25">
      <c r="D13330" s="1"/>
    </row>
    <row r="13331" spans="4:4" x14ac:dyDescent="0.25">
      <c r="D13331" s="1"/>
    </row>
    <row r="13332" spans="4:4" x14ac:dyDescent="0.25">
      <c r="D13332" s="1"/>
    </row>
    <row r="13333" spans="4:4" x14ac:dyDescent="0.25">
      <c r="D13333" s="1"/>
    </row>
    <row r="13334" spans="4:4" x14ac:dyDescent="0.25">
      <c r="D13334" s="1"/>
    </row>
    <row r="13335" spans="4:4" x14ac:dyDescent="0.25">
      <c r="D13335" s="1"/>
    </row>
    <row r="13336" spans="4:4" x14ac:dyDescent="0.25">
      <c r="D13336" s="1"/>
    </row>
    <row r="13337" spans="4:4" x14ac:dyDescent="0.25">
      <c r="D13337" s="1"/>
    </row>
    <row r="13338" spans="4:4" x14ac:dyDescent="0.25">
      <c r="D13338" s="1"/>
    </row>
    <row r="13339" spans="4:4" x14ac:dyDescent="0.25">
      <c r="D13339" s="1"/>
    </row>
    <row r="13340" spans="4:4" x14ac:dyDescent="0.25">
      <c r="D13340" s="1"/>
    </row>
    <row r="13341" spans="4:4" x14ac:dyDescent="0.25">
      <c r="D13341" s="1"/>
    </row>
    <row r="13342" spans="4:4" x14ac:dyDescent="0.25">
      <c r="D13342" s="1"/>
    </row>
    <row r="13343" spans="4:4" x14ac:dyDescent="0.25">
      <c r="D13343" s="1"/>
    </row>
    <row r="13344" spans="4:4" x14ac:dyDescent="0.25">
      <c r="D13344" s="1"/>
    </row>
    <row r="13345" spans="4:4" x14ac:dyDescent="0.25">
      <c r="D13345" s="1"/>
    </row>
    <row r="13346" spans="4:4" x14ac:dyDescent="0.25">
      <c r="D13346" s="1"/>
    </row>
    <row r="13347" spans="4:4" x14ac:dyDescent="0.25">
      <c r="D13347" s="1"/>
    </row>
    <row r="13348" spans="4:4" x14ac:dyDescent="0.25">
      <c r="D13348" s="1"/>
    </row>
    <row r="13349" spans="4:4" x14ac:dyDescent="0.25">
      <c r="D13349" s="1"/>
    </row>
    <row r="13350" spans="4:4" x14ac:dyDescent="0.25">
      <c r="D13350" s="1"/>
    </row>
    <row r="13351" spans="4:4" x14ac:dyDescent="0.25">
      <c r="D13351" s="1"/>
    </row>
    <row r="13352" spans="4:4" x14ac:dyDescent="0.25">
      <c r="D13352" s="1"/>
    </row>
    <row r="13353" spans="4:4" x14ac:dyDescent="0.25">
      <c r="D13353" s="1"/>
    </row>
    <row r="13354" spans="4:4" x14ac:dyDescent="0.25">
      <c r="D13354" s="1"/>
    </row>
    <row r="13355" spans="4:4" x14ac:dyDescent="0.25">
      <c r="D13355" s="1"/>
    </row>
    <row r="13356" spans="4:4" x14ac:dyDescent="0.25">
      <c r="D13356" s="1"/>
    </row>
    <row r="13357" spans="4:4" x14ac:dyDescent="0.25">
      <c r="D13357" s="1"/>
    </row>
    <row r="13358" spans="4:4" x14ac:dyDescent="0.25">
      <c r="D13358" s="1"/>
    </row>
    <row r="13359" spans="4:4" x14ac:dyDescent="0.25">
      <c r="D13359" s="1"/>
    </row>
    <row r="13360" spans="4:4" x14ac:dyDescent="0.25">
      <c r="D13360" s="1"/>
    </row>
    <row r="13361" spans="4:4" x14ac:dyDescent="0.25">
      <c r="D13361" s="1"/>
    </row>
    <row r="13362" spans="4:4" x14ac:dyDescent="0.25">
      <c r="D13362" s="1"/>
    </row>
    <row r="13363" spans="4:4" x14ac:dyDescent="0.25">
      <c r="D13363" s="1"/>
    </row>
    <row r="13364" spans="4:4" x14ac:dyDescent="0.25">
      <c r="D13364" s="1"/>
    </row>
    <row r="13365" spans="4:4" x14ac:dyDescent="0.25">
      <c r="D13365" s="1"/>
    </row>
    <row r="13366" spans="4:4" x14ac:dyDescent="0.25">
      <c r="D13366" s="1"/>
    </row>
    <row r="13367" spans="4:4" x14ac:dyDescent="0.25">
      <c r="D13367" s="1"/>
    </row>
    <row r="13368" spans="4:4" x14ac:dyDescent="0.25">
      <c r="D13368" s="1"/>
    </row>
    <row r="13369" spans="4:4" x14ac:dyDescent="0.25">
      <c r="D13369" s="1"/>
    </row>
    <row r="13370" spans="4:4" x14ac:dyDescent="0.25">
      <c r="D13370" s="1"/>
    </row>
    <row r="13371" spans="4:4" x14ac:dyDescent="0.25">
      <c r="D13371" s="1"/>
    </row>
    <row r="13372" spans="4:4" x14ac:dyDescent="0.25">
      <c r="D13372" s="1"/>
    </row>
    <row r="13373" spans="4:4" x14ac:dyDescent="0.25">
      <c r="D13373" s="1"/>
    </row>
    <row r="13374" spans="4:4" x14ac:dyDescent="0.25">
      <c r="D13374" s="1"/>
    </row>
    <row r="13375" spans="4:4" x14ac:dyDescent="0.25">
      <c r="D13375" s="1"/>
    </row>
    <row r="13376" spans="4:4" x14ac:dyDescent="0.25">
      <c r="D13376" s="1"/>
    </row>
    <row r="13377" spans="4:4" x14ac:dyDescent="0.25">
      <c r="D13377" s="1"/>
    </row>
    <row r="13378" spans="4:4" x14ac:dyDescent="0.25">
      <c r="D13378" s="1"/>
    </row>
    <row r="13379" spans="4:4" x14ac:dyDescent="0.25">
      <c r="D13379" s="1"/>
    </row>
    <row r="13380" spans="4:4" x14ac:dyDescent="0.25">
      <c r="D13380" s="1"/>
    </row>
    <row r="13381" spans="4:4" x14ac:dyDescent="0.25">
      <c r="D13381" s="1"/>
    </row>
    <row r="13382" spans="4:4" x14ac:dyDescent="0.25">
      <c r="D13382" s="1"/>
    </row>
    <row r="13383" spans="4:4" x14ac:dyDescent="0.25">
      <c r="D13383" s="1"/>
    </row>
    <row r="13384" spans="4:4" x14ac:dyDescent="0.25">
      <c r="D13384" s="1"/>
    </row>
    <row r="13385" spans="4:4" x14ac:dyDescent="0.25">
      <c r="D13385" s="1"/>
    </row>
    <row r="13386" spans="4:4" x14ac:dyDescent="0.25">
      <c r="D13386" s="1"/>
    </row>
    <row r="13387" spans="4:4" x14ac:dyDescent="0.25">
      <c r="D13387" s="1"/>
    </row>
    <row r="13388" spans="4:4" x14ac:dyDescent="0.25">
      <c r="D13388" s="1"/>
    </row>
    <row r="13389" spans="4:4" x14ac:dyDescent="0.25">
      <c r="D13389" s="1"/>
    </row>
    <row r="13390" spans="4:4" x14ac:dyDescent="0.25">
      <c r="D13390" s="1"/>
    </row>
    <row r="13391" spans="4:4" x14ac:dyDescent="0.25">
      <c r="D13391" s="1"/>
    </row>
    <row r="13392" spans="4:4" x14ac:dyDescent="0.25">
      <c r="D13392" s="1"/>
    </row>
    <row r="13393" spans="4:4" x14ac:dyDescent="0.25">
      <c r="D13393" s="1"/>
    </row>
    <row r="13394" spans="4:4" x14ac:dyDescent="0.25">
      <c r="D13394" s="1"/>
    </row>
    <row r="13395" spans="4:4" x14ac:dyDescent="0.25">
      <c r="D13395" s="1"/>
    </row>
    <row r="13396" spans="4:4" x14ac:dyDescent="0.25">
      <c r="D13396" s="1"/>
    </row>
    <row r="13397" spans="4:4" x14ac:dyDescent="0.25">
      <c r="D13397" s="1"/>
    </row>
    <row r="13398" spans="4:4" x14ac:dyDescent="0.25">
      <c r="D13398" s="1"/>
    </row>
    <row r="13399" spans="4:4" x14ac:dyDescent="0.25">
      <c r="D13399" s="1"/>
    </row>
    <row r="13400" spans="4:4" x14ac:dyDescent="0.25">
      <c r="D13400" s="1"/>
    </row>
    <row r="13401" spans="4:4" x14ac:dyDescent="0.25">
      <c r="D13401" s="1"/>
    </row>
    <row r="13402" spans="4:4" x14ac:dyDescent="0.25">
      <c r="D13402" s="1"/>
    </row>
    <row r="13403" spans="4:4" x14ac:dyDescent="0.25">
      <c r="D13403" s="1"/>
    </row>
    <row r="13404" spans="4:4" x14ac:dyDescent="0.25">
      <c r="D13404" s="1"/>
    </row>
    <row r="13405" spans="4:4" x14ac:dyDescent="0.25">
      <c r="D13405" s="1"/>
    </row>
    <row r="13406" spans="4:4" x14ac:dyDescent="0.25">
      <c r="D13406" s="1"/>
    </row>
    <row r="13407" spans="4:4" x14ac:dyDescent="0.25">
      <c r="D13407" s="1"/>
    </row>
    <row r="13408" spans="4:4" x14ac:dyDescent="0.25">
      <c r="D13408" s="1"/>
    </row>
    <row r="13409" spans="4:4" x14ac:dyDescent="0.25">
      <c r="D13409" s="1"/>
    </row>
    <row r="13410" spans="4:4" x14ac:dyDescent="0.25">
      <c r="D13410" s="1"/>
    </row>
    <row r="13411" spans="4:4" x14ac:dyDescent="0.25">
      <c r="D13411" s="1"/>
    </row>
    <row r="13412" spans="4:4" x14ac:dyDescent="0.25">
      <c r="D13412" s="1"/>
    </row>
    <row r="13413" spans="4:4" x14ac:dyDescent="0.25">
      <c r="D13413" s="1"/>
    </row>
    <row r="13414" spans="4:4" x14ac:dyDescent="0.25">
      <c r="D13414" s="1"/>
    </row>
    <row r="13415" spans="4:4" x14ac:dyDescent="0.25">
      <c r="D13415" s="1"/>
    </row>
    <row r="13416" spans="4:4" x14ac:dyDescent="0.25">
      <c r="D13416" s="1"/>
    </row>
    <row r="13417" spans="4:4" x14ac:dyDescent="0.25">
      <c r="D13417" s="1"/>
    </row>
    <row r="13418" spans="4:4" x14ac:dyDescent="0.25">
      <c r="D13418" s="1"/>
    </row>
    <row r="13419" spans="4:4" x14ac:dyDescent="0.25">
      <c r="D13419" s="1"/>
    </row>
    <row r="13420" spans="4:4" x14ac:dyDescent="0.25">
      <c r="D13420" s="1"/>
    </row>
    <row r="13421" spans="4:4" x14ac:dyDescent="0.25">
      <c r="D13421" s="1"/>
    </row>
    <row r="13422" spans="4:4" x14ac:dyDescent="0.25">
      <c r="D13422" s="1"/>
    </row>
    <row r="13423" spans="4:4" x14ac:dyDescent="0.25">
      <c r="D13423" s="1"/>
    </row>
    <row r="13424" spans="4:4" x14ac:dyDescent="0.25">
      <c r="D13424" s="1"/>
    </row>
    <row r="13425" spans="4:4" x14ac:dyDescent="0.25">
      <c r="D13425" s="1"/>
    </row>
    <row r="13426" spans="4:4" x14ac:dyDescent="0.25">
      <c r="D13426" s="1"/>
    </row>
    <row r="13427" spans="4:4" x14ac:dyDescent="0.25">
      <c r="D13427" s="1"/>
    </row>
    <row r="13428" spans="4:4" x14ac:dyDescent="0.25">
      <c r="D13428" s="1"/>
    </row>
    <row r="13429" spans="4:4" x14ac:dyDescent="0.25">
      <c r="D13429" s="1"/>
    </row>
    <row r="13430" spans="4:4" x14ac:dyDescent="0.25">
      <c r="D13430" s="1"/>
    </row>
    <row r="13431" spans="4:4" x14ac:dyDescent="0.25">
      <c r="D13431" s="1"/>
    </row>
    <row r="13432" spans="4:4" x14ac:dyDescent="0.25">
      <c r="D13432" s="1"/>
    </row>
    <row r="13433" spans="4:4" x14ac:dyDescent="0.25">
      <c r="D13433" s="1"/>
    </row>
    <row r="13434" spans="4:4" x14ac:dyDescent="0.25">
      <c r="D13434" s="1"/>
    </row>
    <row r="13435" spans="4:4" x14ac:dyDescent="0.25">
      <c r="D13435" s="1"/>
    </row>
    <row r="13436" spans="4:4" x14ac:dyDescent="0.25">
      <c r="D13436" s="1"/>
    </row>
    <row r="13437" spans="4:4" x14ac:dyDescent="0.25">
      <c r="D13437" s="1"/>
    </row>
    <row r="13438" spans="4:4" x14ac:dyDescent="0.25">
      <c r="D13438" s="1"/>
    </row>
    <row r="13439" spans="4:4" x14ac:dyDescent="0.25">
      <c r="D13439" s="1"/>
    </row>
    <row r="13440" spans="4:4" x14ac:dyDescent="0.25">
      <c r="D13440" s="1"/>
    </row>
    <row r="13441" spans="4:4" x14ac:dyDescent="0.25">
      <c r="D13441" s="1"/>
    </row>
    <row r="13442" spans="4:4" x14ac:dyDescent="0.25">
      <c r="D13442" s="1"/>
    </row>
    <row r="13443" spans="4:4" x14ac:dyDescent="0.25">
      <c r="D13443" s="1"/>
    </row>
    <row r="13444" spans="4:4" x14ac:dyDescent="0.25">
      <c r="D13444" s="1"/>
    </row>
    <row r="13445" spans="4:4" x14ac:dyDescent="0.25">
      <c r="D13445" s="1"/>
    </row>
    <row r="13446" spans="4:4" x14ac:dyDescent="0.25">
      <c r="D13446" s="1"/>
    </row>
    <row r="13447" spans="4:4" x14ac:dyDescent="0.25">
      <c r="D13447" s="1"/>
    </row>
    <row r="13448" spans="4:4" x14ac:dyDescent="0.25">
      <c r="D13448" s="1"/>
    </row>
    <row r="13449" spans="4:4" x14ac:dyDescent="0.25">
      <c r="D13449" s="1"/>
    </row>
    <row r="13450" spans="4:4" x14ac:dyDescent="0.25">
      <c r="D13450" s="1"/>
    </row>
    <row r="13451" spans="4:4" x14ac:dyDescent="0.25">
      <c r="D13451" s="1"/>
    </row>
    <row r="13452" spans="4:4" x14ac:dyDescent="0.25">
      <c r="D13452" s="1"/>
    </row>
    <row r="13453" spans="4:4" x14ac:dyDescent="0.25">
      <c r="D13453" s="1"/>
    </row>
    <row r="13454" spans="4:4" x14ac:dyDescent="0.25">
      <c r="D13454" s="1"/>
    </row>
    <row r="13455" spans="4:4" x14ac:dyDescent="0.25">
      <c r="D13455" s="1"/>
    </row>
    <row r="13456" spans="4:4" x14ac:dyDescent="0.25">
      <c r="D13456" s="1"/>
    </row>
    <row r="13457" spans="4:4" x14ac:dyDescent="0.25">
      <c r="D13457" s="1"/>
    </row>
    <row r="13458" spans="4:4" x14ac:dyDescent="0.25">
      <c r="D13458" s="1"/>
    </row>
    <row r="13459" spans="4:4" x14ac:dyDescent="0.25">
      <c r="D13459" s="1"/>
    </row>
    <row r="13460" spans="4:4" x14ac:dyDescent="0.25">
      <c r="D13460" s="1"/>
    </row>
    <row r="13461" spans="4:4" x14ac:dyDescent="0.25">
      <c r="D13461" s="1"/>
    </row>
    <row r="13462" spans="4:4" x14ac:dyDescent="0.25">
      <c r="D13462" s="1"/>
    </row>
    <row r="13463" spans="4:4" x14ac:dyDescent="0.25">
      <c r="D13463" s="1"/>
    </row>
    <row r="13464" spans="4:4" x14ac:dyDescent="0.25">
      <c r="D13464" s="1"/>
    </row>
    <row r="13465" spans="4:4" x14ac:dyDescent="0.25">
      <c r="D13465" s="1"/>
    </row>
    <row r="13466" spans="4:4" x14ac:dyDescent="0.25">
      <c r="D13466" s="1"/>
    </row>
    <row r="13467" spans="4:4" x14ac:dyDescent="0.25">
      <c r="D13467" s="1"/>
    </row>
    <row r="13468" spans="4:4" x14ac:dyDescent="0.25">
      <c r="D13468" s="1"/>
    </row>
    <row r="13469" spans="4:4" x14ac:dyDescent="0.25">
      <c r="D13469" s="1"/>
    </row>
    <row r="13470" spans="4:4" x14ac:dyDescent="0.25">
      <c r="D13470" s="1"/>
    </row>
    <row r="13471" spans="4:4" x14ac:dyDescent="0.25">
      <c r="D13471" s="1"/>
    </row>
    <row r="13472" spans="4:4" x14ac:dyDescent="0.25">
      <c r="D13472" s="1"/>
    </row>
    <row r="13473" spans="4:4" x14ac:dyDescent="0.25">
      <c r="D13473" s="1"/>
    </row>
    <row r="13474" spans="4:4" x14ac:dyDescent="0.25">
      <c r="D13474" s="1"/>
    </row>
    <row r="13475" spans="4:4" x14ac:dyDescent="0.25">
      <c r="D13475" s="1"/>
    </row>
    <row r="13476" spans="4:4" x14ac:dyDescent="0.25">
      <c r="D13476" s="1"/>
    </row>
    <row r="13477" spans="4:4" x14ac:dyDescent="0.25">
      <c r="D13477" s="1"/>
    </row>
    <row r="13478" spans="4:4" x14ac:dyDescent="0.25">
      <c r="D13478" s="1"/>
    </row>
    <row r="13479" spans="4:4" x14ac:dyDescent="0.25">
      <c r="D13479" s="1"/>
    </row>
    <row r="13480" spans="4:4" x14ac:dyDescent="0.25">
      <c r="D13480" s="1"/>
    </row>
    <row r="13481" spans="4:4" x14ac:dyDescent="0.25">
      <c r="D13481" s="1"/>
    </row>
    <row r="13482" spans="4:4" x14ac:dyDescent="0.25">
      <c r="D13482" s="1"/>
    </row>
    <row r="13483" spans="4:4" x14ac:dyDescent="0.25">
      <c r="D13483" s="1"/>
    </row>
    <row r="13484" spans="4:4" x14ac:dyDescent="0.25">
      <c r="D13484" s="1"/>
    </row>
    <row r="13485" spans="4:4" x14ac:dyDescent="0.25">
      <c r="D13485" s="1"/>
    </row>
    <row r="13486" spans="4:4" x14ac:dyDescent="0.25">
      <c r="D13486" s="1"/>
    </row>
    <row r="13487" spans="4:4" x14ac:dyDescent="0.25">
      <c r="D13487" s="1"/>
    </row>
    <row r="13488" spans="4:4" x14ac:dyDescent="0.25">
      <c r="D13488" s="1"/>
    </row>
    <row r="13489" spans="4:4" x14ac:dyDescent="0.25">
      <c r="D13489" s="1"/>
    </row>
    <row r="13490" spans="4:4" x14ac:dyDescent="0.25">
      <c r="D13490" s="1"/>
    </row>
    <row r="13491" spans="4:4" x14ac:dyDescent="0.25">
      <c r="D13491" s="1"/>
    </row>
    <row r="13492" spans="4:4" x14ac:dyDescent="0.25">
      <c r="D13492" s="1"/>
    </row>
    <row r="13493" spans="4:4" x14ac:dyDescent="0.25">
      <c r="D13493" s="1"/>
    </row>
    <row r="13494" spans="4:4" x14ac:dyDescent="0.25">
      <c r="D13494" s="1"/>
    </row>
    <row r="13495" spans="4:4" x14ac:dyDescent="0.25">
      <c r="D13495" s="1"/>
    </row>
    <row r="13496" spans="4:4" x14ac:dyDescent="0.25">
      <c r="D13496" s="1"/>
    </row>
    <row r="13497" spans="4:4" x14ac:dyDescent="0.25">
      <c r="D13497" s="1"/>
    </row>
    <row r="13498" spans="4:4" x14ac:dyDescent="0.25">
      <c r="D13498" s="1"/>
    </row>
    <row r="13499" spans="4:4" x14ac:dyDescent="0.25">
      <c r="D13499" s="1"/>
    </row>
    <row r="13500" spans="4:4" x14ac:dyDescent="0.25">
      <c r="D13500" s="1"/>
    </row>
    <row r="13501" spans="4:4" x14ac:dyDescent="0.25">
      <c r="D13501" s="1"/>
    </row>
    <row r="13502" spans="4:4" x14ac:dyDescent="0.25">
      <c r="D13502" s="1"/>
    </row>
    <row r="13503" spans="4:4" x14ac:dyDescent="0.25">
      <c r="D13503" s="1"/>
    </row>
    <row r="13504" spans="4:4" x14ac:dyDescent="0.25">
      <c r="D13504" s="1"/>
    </row>
    <row r="13505" spans="4:4" x14ac:dyDescent="0.25">
      <c r="D13505" s="1"/>
    </row>
    <row r="13506" spans="4:4" x14ac:dyDescent="0.25">
      <c r="D13506" s="1"/>
    </row>
    <row r="13507" spans="4:4" x14ac:dyDescent="0.25">
      <c r="D13507" s="1"/>
    </row>
    <row r="13508" spans="4:4" x14ac:dyDescent="0.25">
      <c r="D13508" s="1"/>
    </row>
    <row r="13509" spans="4:4" x14ac:dyDescent="0.25">
      <c r="D13509" s="1"/>
    </row>
    <row r="13510" spans="4:4" x14ac:dyDescent="0.25">
      <c r="D13510" s="1"/>
    </row>
    <row r="13511" spans="4:4" x14ac:dyDescent="0.25">
      <c r="D13511" s="1"/>
    </row>
    <row r="13512" spans="4:4" x14ac:dyDescent="0.25">
      <c r="D13512" s="1"/>
    </row>
    <row r="13513" spans="4:4" x14ac:dyDescent="0.25">
      <c r="D13513" s="1"/>
    </row>
    <row r="13514" spans="4:4" x14ac:dyDescent="0.25">
      <c r="D13514" s="1"/>
    </row>
    <row r="13515" spans="4:4" x14ac:dyDescent="0.25">
      <c r="D13515" s="1"/>
    </row>
    <row r="13516" spans="4:4" x14ac:dyDescent="0.25">
      <c r="D13516" s="1"/>
    </row>
    <row r="13517" spans="4:4" x14ac:dyDescent="0.25">
      <c r="D13517" s="1"/>
    </row>
    <row r="13518" spans="4:4" x14ac:dyDescent="0.25">
      <c r="D13518" s="1"/>
    </row>
    <row r="13519" spans="4:4" x14ac:dyDescent="0.25">
      <c r="D13519" s="1"/>
    </row>
    <row r="13520" spans="4:4" x14ac:dyDescent="0.25">
      <c r="D13520" s="1"/>
    </row>
    <row r="13521" spans="4:4" x14ac:dyDescent="0.25">
      <c r="D13521" s="1"/>
    </row>
    <row r="13522" spans="4:4" x14ac:dyDescent="0.25">
      <c r="D13522" s="1"/>
    </row>
    <row r="13523" spans="4:4" x14ac:dyDescent="0.25">
      <c r="D13523" s="1"/>
    </row>
    <row r="13524" spans="4:4" x14ac:dyDescent="0.25">
      <c r="D13524" s="1"/>
    </row>
    <row r="13525" spans="4:4" x14ac:dyDescent="0.25">
      <c r="D13525" s="1"/>
    </row>
    <row r="13526" spans="4:4" x14ac:dyDescent="0.25">
      <c r="D13526" s="1"/>
    </row>
    <row r="13527" spans="4:4" x14ac:dyDescent="0.25">
      <c r="D13527" s="1"/>
    </row>
    <row r="13528" spans="4:4" x14ac:dyDescent="0.25">
      <c r="D13528" s="1"/>
    </row>
    <row r="13529" spans="4:4" x14ac:dyDescent="0.25">
      <c r="D13529" s="1"/>
    </row>
    <row r="13530" spans="4:4" x14ac:dyDescent="0.25">
      <c r="D13530" s="1"/>
    </row>
    <row r="13531" spans="4:4" x14ac:dyDescent="0.25">
      <c r="D13531" s="1"/>
    </row>
    <row r="13532" spans="4:4" x14ac:dyDescent="0.25">
      <c r="D13532" s="1"/>
    </row>
    <row r="13533" spans="4:4" x14ac:dyDescent="0.25">
      <c r="D13533" s="1"/>
    </row>
    <row r="13534" spans="4:4" x14ac:dyDescent="0.25">
      <c r="D13534" s="1"/>
    </row>
    <row r="13535" spans="4:4" x14ac:dyDescent="0.25">
      <c r="D13535" s="1"/>
    </row>
    <row r="13536" spans="4:4" x14ac:dyDescent="0.25">
      <c r="D13536" s="1"/>
    </row>
    <row r="13537" spans="4:4" x14ac:dyDescent="0.25">
      <c r="D13537" s="1"/>
    </row>
    <row r="13538" spans="4:4" x14ac:dyDescent="0.25">
      <c r="D13538" s="1"/>
    </row>
    <row r="13539" spans="4:4" x14ac:dyDescent="0.25">
      <c r="D13539" s="1"/>
    </row>
    <row r="13540" spans="4:4" x14ac:dyDescent="0.25">
      <c r="D13540" s="1"/>
    </row>
    <row r="13541" spans="4:4" x14ac:dyDescent="0.25">
      <c r="D13541" s="1"/>
    </row>
    <row r="13542" spans="4:4" x14ac:dyDescent="0.25">
      <c r="D13542" s="1"/>
    </row>
    <row r="13543" spans="4:4" x14ac:dyDescent="0.25">
      <c r="D13543" s="1"/>
    </row>
    <row r="13544" spans="4:4" x14ac:dyDescent="0.25">
      <c r="D13544" s="1"/>
    </row>
    <row r="13545" spans="4:4" x14ac:dyDescent="0.25">
      <c r="D13545" s="1"/>
    </row>
    <row r="13546" spans="4:4" x14ac:dyDescent="0.25">
      <c r="D13546" s="1"/>
    </row>
    <row r="13547" spans="4:4" x14ac:dyDescent="0.25">
      <c r="D13547" s="1"/>
    </row>
    <row r="13548" spans="4:4" x14ac:dyDescent="0.25">
      <c r="D13548" s="1"/>
    </row>
    <row r="13549" spans="4:4" x14ac:dyDescent="0.25">
      <c r="D13549" s="1"/>
    </row>
    <row r="13550" spans="4:4" x14ac:dyDescent="0.25">
      <c r="D13550" s="1"/>
    </row>
    <row r="13551" spans="4:4" x14ac:dyDescent="0.25">
      <c r="D13551" s="1"/>
    </row>
    <row r="13552" spans="4:4" x14ac:dyDescent="0.25">
      <c r="D13552" s="1"/>
    </row>
    <row r="13553" spans="4:4" x14ac:dyDescent="0.25">
      <c r="D13553" s="1"/>
    </row>
    <row r="13554" spans="4:4" x14ac:dyDescent="0.25">
      <c r="D13554" s="1"/>
    </row>
    <row r="13555" spans="4:4" x14ac:dyDescent="0.25">
      <c r="D13555" s="1"/>
    </row>
    <row r="13556" spans="4:4" x14ac:dyDescent="0.25">
      <c r="D13556" s="1"/>
    </row>
    <row r="13557" spans="4:4" x14ac:dyDescent="0.25">
      <c r="D13557" s="1"/>
    </row>
    <row r="13558" spans="4:4" x14ac:dyDescent="0.25">
      <c r="D13558" s="1"/>
    </row>
    <row r="13559" spans="4:4" x14ac:dyDescent="0.25">
      <c r="D13559" s="1"/>
    </row>
    <row r="13560" spans="4:4" x14ac:dyDescent="0.25">
      <c r="D13560" s="1"/>
    </row>
    <row r="13561" spans="4:4" x14ac:dyDescent="0.25">
      <c r="D13561" s="1"/>
    </row>
    <row r="13562" spans="4:4" x14ac:dyDescent="0.25">
      <c r="D13562" s="1"/>
    </row>
    <row r="13563" spans="4:4" x14ac:dyDescent="0.25">
      <c r="D13563" s="1"/>
    </row>
    <row r="13564" spans="4:4" x14ac:dyDescent="0.25">
      <c r="D13564" s="1"/>
    </row>
    <row r="13565" spans="4:4" x14ac:dyDescent="0.25">
      <c r="D13565" s="1"/>
    </row>
    <row r="13566" spans="4:4" x14ac:dyDescent="0.25">
      <c r="D13566" s="1"/>
    </row>
    <row r="13567" spans="4:4" x14ac:dyDescent="0.25">
      <c r="D13567" s="1"/>
    </row>
    <row r="13568" spans="4:4" x14ac:dyDescent="0.25">
      <c r="D13568" s="1"/>
    </row>
    <row r="13569" spans="4:4" x14ac:dyDescent="0.25">
      <c r="D13569" s="1"/>
    </row>
    <row r="13570" spans="4:4" x14ac:dyDescent="0.25">
      <c r="D13570" s="1"/>
    </row>
    <row r="13571" spans="4:4" x14ac:dyDescent="0.25">
      <c r="D13571" s="1"/>
    </row>
    <row r="13572" spans="4:4" x14ac:dyDescent="0.25">
      <c r="D13572" s="1"/>
    </row>
    <row r="13573" spans="4:4" x14ac:dyDescent="0.25">
      <c r="D13573" s="1"/>
    </row>
    <row r="13574" spans="4:4" x14ac:dyDescent="0.25">
      <c r="D13574" s="1"/>
    </row>
    <row r="13575" spans="4:4" x14ac:dyDescent="0.25">
      <c r="D13575" s="1"/>
    </row>
    <row r="13576" spans="4:4" x14ac:dyDescent="0.25">
      <c r="D13576" s="1"/>
    </row>
    <row r="13577" spans="4:4" x14ac:dyDescent="0.25">
      <c r="D13577" s="1"/>
    </row>
    <row r="13578" spans="4:4" x14ac:dyDescent="0.25">
      <c r="D13578" s="1"/>
    </row>
    <row r="13579" spans="4:4" x14ac:dyDescent="0.25">
      <c r="D13579" s="1"/>
    </row>
    <row r="13580" spans="4:4" x14ac:dyDescent="0.25">
      <c r="D13580" s="1"/>
    </row>
    <row r="13581" spans="4:4" x14ac:dyDescent="0.25">
      <c r="D13581" s="1"/>
    </row>
    <row r="13582" spans="4:4" x14ac:dyDescent="0.25">
      <c r="D13582" s="1"/>
    </row>
    <row r="13583" spans="4:4" x14ac:dyDescent="0.25">
      <c r="D13583" s="1"/>
    </row>
    <row r="13584" spans="4:4" x14ac:dyDescent="0.25">
      <c r="D13584" s="1"/>
    </row>
    <row r="13585" spans="4:4" x14ac:dyDescent="0.25">
      <c r="D13585" s="1"/>
    </row>
    <row r="13586" spans="4:4" x14ac:dyDescent="0.25">
      <c r="D13586" s="1"/>
    </row>
    <row r="13587" spans="4:4" x14ac:dyDescent="0.25">
      <c r="D13587" s="1"/>
    </row>
    <row r="13588" spans="4:4" x14ac:dyDescent="0.25">
      <c r="D13588" s="1"/>
    </row>
    <row r="13589" spans="4:4" x14ac:dyDescent="0.25">
      <c r="D13589" s="1"/>
    </row>
    <row r="13590" spans="4:4" x14ac:dyDescent="0.25">
      <c r="D13590" s="1"/>
    </row>
    <row r="13591" spans="4:4" x14ac:dyDescent="0.25">
      <c r="D13591" s="1"/>
    </row>
    <row r="13592" spans="4:4" x14ac:dyDescent="0.25">
      <c r="D13592" s="1"/>
    </row>
    <row r="13593" spans="4:4" x14ac:dyDescent="0.25">
      <c r="D13593" s="1"/>
    </row>
    <row r="13594" spans="4:4" x14ac:dyDescent="0.25">
      <c r="D13594" s="1"/>
    </row>
    <row r="13595" spans="4:4" x14ac:dyDescent="0.25">
      <c r="D13595" s="1"/>
    </row>
    <row r="13596" spans="4:4" x14ac:dyDescent="0.25">
      <c r="D13596" s="1"/>
    </row>
    <row r="13597" spans="4:4" x14ac:dyDescent="0.25">
      <c r="D13597" s="1"/>
    </row>
    <row r="13598" spans="4:4" x14ac:dyDescent="0.25">
      <c r="D13598" s="1"/>
    </row>
    <row r="13599" spans="4:4" x14ac:dyDescent="0.25">
      <c r="D13599" s="1"/>
    </row>
    <row r="13600" spans="4:4" x14ac:dyDescent="0.25">
      <c r="D13600" s="1"/>
    </row>
    <row r="13601" spans="4:4" x14ac:dyDescent="0.25">
      <c r="D13601" s="1"/>
    </row>
    <row r="13602" spans="4:4" x14ac:dyDescent="0.25">
      <c r="D13602" s="1"/>
    </row>
    <row r="13603" spans="4:4" x14ac:dyDescent="0.25">
      <c r="D13603" s="1"/>
    </row>
    <row r="13604" spans="4:4" x14ac:dyDescent="0.25">
      <c r="D13604" s="1"/>
    </row>
    <row r="13605" spans="4:4" x14ac:dyDescent="0.25">
      <c r="D13605" s="1"/>
    </row>
    <row r="13606" spans="4:4" x14ac:dyDescent="0.25">
      <c r="D13606" s="1"/>
    </row>
    <row r="13607" spans="4:4" x14ac:dyDescent="0.25">
      <c r="D13607" s="1"/>
    </row>
    <row r="13608" spans="4:4" x14ac:dyDescent="0.25">
      <c r="D13608" s="1"/>
    </row>
    <row r="13609" spans="4:4" x14ac:dyDescent="0.25">
      <c r="D13609" s="1"/>
    </row>
    <row r="13610" spans="4:4" x14ac:dyDescent="0.25">
      <c r="D13610" s="1"/>
    </row>
    <row r="13611" spans="4:4" x14ac:dyDescent="0.25">
      <c r="D13611" s="1"/>
    </row>
    <row r="13612" spans="4:4" x14ac:dyDescent="0.25">
      <c r="D13612" s="1"/>
    </row>
    <row r="13613" spans="4:4" x14ac:dyDescent="0.25">
      <c r="D13613" s="1"/>
    </row>
    <row r="13614" spans="4:4" x14ac:dyDescent="0.25">
      <c r="D13614" s="1"/>
    </row>
    <row r="13615" spans="4:4" x14ac:dyDescent="0.25">
      <c r="D13615" s="1"/>
    </row>
    <row r="13616" spans="4:4" x14ac:dyDescent="0.25">
      <c r="D13616" s="1"/>
    </row>
    <row r="13617" spans="4:4" x14ac:dyDescent="0.25">
      <c r="D13617" s="1"/>
    </row>
    <row r="13618" spans="4:4" x14ac:dyDescent="0.25">
      <c r="D13618" s="1"/>
    </row>
    <row r="13619" spans="4:4" x14ac:dyDescent="0.25">
      <c r="D13619" s="1"/>
    </row>
    <row r="13620" spans="4:4" x14ac:dyDescent="0.25">
      <c r="D13620" s="1"/>
    </row>
    <row r="13621" spans="4:4" x14ac:dyDescent="0.25">
      <c r="D13621" s="1"/>
    </row>
    <row r="13622" spans="4:4" x14ac:dyDescent="0.25">
      <c r="D13622" s="1"/>
    </row>
    <row r="13623" spans="4:4" x14ac:dyDescent="0.25">
      <c r="D13623" s="1"/>
    </row>
    <row r="13624" spans="4:4" x14ac:dyDescent="0.25">
      <c r="D13624" s="1"/>
    </row>
    <row r="13625" spans="4:4" x14ac:dyDescent="0.25">
      <c r="D13625" s="1"/>
    </row>
    <row r="13626" spans="4:4" x14ac:dyDescent="0.25">
      <c r="D13626" s="1"/>
    </row>
    <row r="13627" spans="4:4" x14ac:dyDescent="0.25">
      <c r="D13627" s="1"/>
    </row>
    <row r="13628" spans="4:4" x14ac:dyDescent="0.25">
      <c r="D13628" s="1"/>
    </row>
    <row r="13629" spans="4:4" x14ac:dyDescent="0.25">
      <c r="D13629" s="1"/>
    </row>
    <row r="13630" spans="4:4" x14ac:dyDescent="0.25">
      <c r="D13630" s="1"/>
    </row>
    <row r="13631" spans="4:4" x14ac:dyDescent="0.25">
      <c r="D13631" s="1"/>
    </row>
    <row r="13632" spans="4:4" x14ac:dyDescent="0.25">
      <c r="D13632" s="1"/>
    </row>
    <row r="13633" spans="4:4" x14ac:dyDescent="0.25">
      <c r="D13633" s="1"/>
    </row>
    <row r="13634" spans="4:4" x14ac:dyDescent="0.25">
      <c r="D13634" s="1"/>
    </row>
    <row r="13635" spans="4:4" x14ac:dyDescent="0.25">
      <c r="D13635" s="1"/>
    </row>
    <row r="13636" spans="4:4" x14ac:dyDescent="0.25">
      <c r="D13636" s="1"/>
    </row>
    <row r="13637" spans="4:4" x14ac:dyDescent="0.25">
      <c r="D13637" s="1"/>
    </row>
    <row r="13638" spans="4:4" x14ac:dyDescent="0.25">
      <c r="D13638" s="1"/>
    </row>
    <row r="13639" spans="4:4" x14ac:dyDescent="0.25">
      <c r="D13639" s="1"/>
    </row>
    <row r="13640" spans="4:4" x14ac:dyDescent="0.25">
      <c r="D13640" s="1"/>
    </row>
    <row r="13641" spans="4:4" x14ac:dyDescent="0.25">
      <c r="D13641" s="1"/>
    </row>
    <row r="13642" spans="4:4" x14ac:dyDescent="0.25">
      <c r="D13642" s="1"/>
    </row>
    <row r="13643" spans="4:4" x14ac:dyDescent="0.25">
      <c r="D13643" s="1"/>
    </row>
    <row r="13644" spans="4:4" x14ac:dyDescent="0.25">
      <c r="D13644" s="1"/>
    </row>
    <row r="13645" spans="4:4" x14ac:dyDescent="0.25">
      <c r="D13645" s="1"/>
    </row>
    <row r="13646" spans="4:4" x14ac:dyDescent="0.25">
      <c r="D13646" s="1"/>
    </row>
    <row r="13647" spans="4:4" x14ac:dyDescent="0.25">
      <c r="D13647" s="1"/>
    </row>
    <row r="13648" spans="4:4" x14ac:dyDescent="0.25">
      <c r="D13648" s="1"/>
    </row>
    <row r="13649" spans="4:4" x14ac:dyDescent="0.25">
      <c r="D13649" s="1"/>
    </row>
    <row r="13650" spans="4:4" x14ac:dyDescent="0.25">
      <c r="D13650" s="1"/>
    </row>
    <row r="13651" spans="4:4" x14ac:dyDescent="0.25">
      <c r="D13651" s="1"/>
    </row>
    <row r="13652" spans="4:4" x14ac:dyDescent="0.25">
      <c r="D13652" s="1"/>
    </row>
    <row r="13653" spans="4:4" x14ac:dyDescent="0.25">
      <c r="D13653" s="1"/>
    </row>
    <row r="13654" spans="4:4" x14ac:dyDescent="0.25">
      <c r="D13654" s="1"/>
    </row>
    <row r="13655" spans="4:4" x14ac:dyDescent="0.25">
      <c r="D13655" s="1"/>
    </row>
    <row r="13656" spans="4:4" x14ac:dyDescent="0.25">
      <c r="D13656" s="1"/>
    </row>
    <row r="13657" spans="4:4" x14ac:dyDescent="0.25">
      <c r="D13657" s="1"/>
    </row>
    <row r="13658" spans="4:4" x14ac:dyDescent="0.25">
      <c r="D13658" s="1"/>
    </row>
    <row r="13659" spans="4:4" x14ac:dyDescent="0.25">
      <c r="D13659" s="1"/>
    </row>
    <row r="13660" spans="4:4" x14ac:dyDescent="0.25">
      <c r="D13660" s="1"/>
    </row>
    <row r="13661" spans="4:4" x14ac:dyDescent="0.25">
      <c r="D13661" s="1"/>
    </row>
    <row r="13662" spans="4:4" x14ac:dyDescent="0.25">
      <c r="D13662" s="1"/>
    </row>
    <row r="13663" spans="4:4" x14ac:dyDescent="0.25">
      <c r="D13663" s="1"/>
    </row>
    <row r="13664" spans="4:4" x14ac:dyDescent="0.25">
      <c r="D13664" s="1"/>
    </row>
    <row r="13665" spans="4:4" x14ac:dyDescent="0.25">
      <c r="D13665" s="1"/>
    </row>
    <row r="13666" spans="4:4" x14ac:dyDescent="0.25">
      <c r="D13666" s="1"/>
    </row>
    <row r="13667" spans="4:4" x14ac:dyDescent="0.25">
      <c r="D13667" s="1"/>
    </row>
    <row r="13668" spans="4:4" x14ac:dyDescent="0.25">
      <c r="D13668" s="1"/>
    </row>
    <row r="13669" spans="4:4" x14ac:dyDescent="0.25">
      <c r="D13669" s="1"/>
    </row>
    <row r="13670" spans="4:4" x14ac:dyDescent="0.25">
      <c r="D13670" s="1"/>
    </row>
    <row r="13671" spans="4:4" x14ac:dyDescent="0.25">
      <c r="D13671" s="1"/>
    </row>
    <row r="13672" spans="4:4" x14ac:dyDescent="0.25">
      <c r="D13672" s="1"/>
    </row>
    <row r="13673" spans="4:4" x14ac:dyDescent="0.25">
      <c r="D13673" s="1"/>
    </row>
    <row r="13674" spans="4:4" x14ac:dyDescent="0.25">
      <c r="D13674" s="1"/>
    </row>
    <row r="13675" spans="4:4" x14ac:dyDescent="0.25">
      <c r="D13675" s="1"/>
    </row>
    <row r="13676" spans="4:4" x14ac:dyDescent="0.25">
      <c r="D13676" s="1"/>
    </row>
    <row r="13677" spans="4:4" x14ac:dyDescent="0.25">
      <c r="D13677" s="1"/>
    </row>
    <row r="13678" spans="4:4" x14ac:dyDescent="0.25">
      <c r="D13678" s="1"/>
    </row>
    <row r="13679" spans="4:4" x14ac:dyDescent="0.25">
      <c r="D13679" s="1"/>
    </row>
    <row r="13680" spans="4:4" x14ac:dyDescent="0.25">
      <c r="D13680" s="1"/>
    </row>
    <row r="13681" spans="4:4" x14ac:dyDescent="0.25">
      <c r="D13681" s="1"/>
    </row>
    <row r="13682" spans="4:4" x14ac:dyDescent="0.25">
      <c r="D13682" s="1"/>
    </row>
    <row r="13683" spans="4:4" x14ac:dyDescent="0.25">
      <c r="D13683" s="1"/>
    </row>
    <row r="13684" spans="4:4" x14ac:dyDescent="0.25">
      <c r="D13684" s="1"/>
    </row>
    <row r="13685" spans="4:4" x14ac:dyDescent="0.25">
      <c r="D13685" s="1"/>
    </row>
    <row r="13686" spans="4:4" x14ac:dyDescent="0.25">
      <c r="D13686" s="1"/>
    </row>
    <row r="13687" spans="4:4" x14ac:dyDescent="0.25">
      <c r="D13687" s="1"/>
    </row>
    <row r="13688" spans="4:4" x14ac:dyDescent="0.25">
      <c r="D13688" s="1"/>
    </row>
    <row r="13689" spans="4:4" x14ac:dyDescent="0.25">
      <c r="D13689" s="1"/>
    </row>
    <row r="13690" spans="4:4" x14ac:dyDescent="0.25">
      <c r="D13690" s="1"/>
    </row>
    <row r="13691" spans="4:4" x14ac:dyDescent="0.25">
      <c r="D13691" s="1"/>
    </row>
    <row r="13692" spans="4:4" x14ac:dyDescent="0.25">
      <c r="D13692" s="1"/>
    </row>
    <row r="13693" spans="4:4" x14ac:dyDescent="0.25">
      <c r="D13693" s="1"/>
    </row>
    <row r="13694" spans="4:4" x14ac:dyDescent="0.25">
      <c r="D13694" s="1"/>
    </row>
    <row r="13695" spans="4:4" x14ac:dyDescent="0.25">
      <c r="D13695" s="1"/>
    </row>
    <row r="13696" spans="4:4" x14ac:dyDescent="0.25">
      <c r="D13696" s="1"/>
    </row>
    <row r="13697" spans="4:4" x14ac:dyDescent="0.25">
      <c r="D13697" s="1"/>
    </row>
    <row r="13698" spans="4:4" x14ac:dyDescent="0.25">
      <c r="D13698" s="1"/>
    </row>
    <row r="13699" spans="4:4" x14ac:dyDescent="0.25">
      <c r="D13699" s="1"/>
    </row>
    <row r="13700" spans="4:4" x14ac:dyDescent="0.25">
      <c r="D13700" s="1"/>
    </row>
    <row r="13701" spans="4:4" x14ac:dyDescent="0.25">
      <c r="D13701" s="1"/>
    </row>
    <row r="13702" spans="4:4" x14ac:dyDescent="0.25">
      <c r="D13702" s="1"/>
    </row>
    <row r="13703" spans="4:4" x14ac:dyDescent="0.25">
      <c r="D13703" s="1"/>
    </row>
    <row r="13704" spans="4:4" x14ac:dyDescent="0.25">
      <c r="D13704" s="1"/>
    </row>
    <row r="13705" spans="4:4" x14ac:dyDescent="0.25">
      <c r="D13705" s="1"/>
    </row>
    <row r="13706" spans="4:4" x14ac:dyDescent="0.25">
      <c r="D13706" s="1"/>
    </row>
    <row r="13707" spans="4:4" x14ac:dyDescent="0.25">
      <c r="D13707" s="1"/>
    </row>
    <row r="13708" spans="4:4" x14ac:dyDescent="0.25">
      <c r="D13708" s="1"/>
    </row>
    <row r="13709" spans="4:4" x14ac:dyDescent="0.25">
      <c r="D13709" s="1"/>
    </row>
    <row r="13710" spans="4:4" x14ac:dyDescent="0.25">
      <c r="D13710" s="1"/>
    </row>
    <row r="13711" spans="4:4" x14ac:dyDescent="0.25">
      <c r="D13711" s="1"/>
    </row>
    <row r="13712" spans="4:4" x14ac:dyDescent="0.25">
      <c r="D13712" s="1"/>
    </row>
    <row r="13713" spans="4:4" x14ac:dyDescent="0.25">
      <c r="D13713" s="1"/>
    </row>
    <row r="13714" spans="4:4" x14ac:dyDescent="0.25">
      <c r="D13714" s="1"/>
    </row>
    <row r="13715" spans="4:4" x14ac:dyDescent="0.25">
      <c r="D13715" s="1"/>
    </row>
    <row r="13716" spans="4:4" x14ac:dyDescent="0.25">
      <c r="D13716" s="1"/>
    </row>
    <row r="13717" spans="4:4" x14ac:dyDescent="0.25">
      <c r="D13717" s="1"/>
    </row>
    <row r="13718" spans="4:4" x14ac:dyDescent="0.25">
      <c r="D13718" s="1"/>
    </row>
    <row r="13719" spans="4:4" x14ac:dyDescent="0.25">
      <c r="D13719" s="1"/>
    </row>
    <row r="13720" spans="4:4" x14ac:dyDescent="0.25">
      <c r="D13720" s="1"/>
    </row>
    <row r="13721" spans="4:4" x14ac:dyDescent="0.25">
      <c r="D13721" s="1"/>
    </row>
    <row r="13722" spans="4:4" x14ac:dyDescent="0.25">
      <c r="D13722" s="1"/>
    </row>
    <row r="13723" spans="4:4" x14ac:dyDescent="0.25">
      <c r="D13723" s="1"/>
    </row>
    <row r="13724" spans="4:4" x14ac:dyDescent="0.25">
      <c r="D13724" s="1"/>
    </row>
    <row r="13725" spans="4:4" x14ac:dyDescent="0.25">
      <c r="D13725" s="1"/>
    </row>
    <row r="13726" spans="4:4" x14ac:dyDescent="0.25">
      <c r="D13726" s="1"/>
    </row>
    <row r="13727" spans="4:4" x14ac:dyDescent="0.25">
      <c r="D13727" s="1"/>
    </row>
    <row r="13728" spans="4:4" x14ac:dyDescent="0.25">
      <c r="D13728" s="1"/>
    </row>
    <row r="13729" spans="4:4" x14ac:dyDescent="0.25">
      <c r="D13729" s="1"/>
    </row>
    <row r="13730" spans="4:4" x14ac:dyDescent="0.25">
      <c r="D13730" s="1"/>
    </row>
    <row r="13731" spans="4:4" x14ac:dyDescent="0.25">
      <c r="D13731" s="1"/>
    </row>
    <row r="13732" spans="4:4" x14ac:dyDescent="0.25">
      <c r="D13732" s="1"/>
    </row>
    <row r="13733" spans="4:4" x14ac:dyDescent="0.25">
      <c r="D13733" s="1"/>
    </row>
    <row r="13734" spans="4:4" x14ac:dyDescent="0.25">
      <c r="D13734" s="1"/>
    </row>
    <row r="13735" spans="4:4" x14ac:dyDescent="0.25">
      <c r="D13735" s="1"/>
    </row>
    <row r="13736" spans="4:4" x14ac:dyDescent="0.25">
      <c r="D13736" s="1"/>
    </row>
    <row r="13737" spans="4:4" x14ac:dyDescent="0.25">
      <c r="D13737" s="1"/>
    </row>
    <row r="13738" spans="4:4" x14ac:dyDescent="0.25">
      <c r="D13738" s="1"/>
    </row>
    <row r="13739" spans="4:4" x14ac:dyDescent="0.25">
      <c r="D13739" s="1"/>
    </row>
    <row r="13740" spans="4:4" x14ac:dyDescent="0.25">
      <c r="D13740" s="1"/>
    </row>
    <row r="13741" spans="4:4" x14ac:dyDescent="0.25">
      <c r="D13741" s="1"/>
    </row>
    <row r="13742" spans="4:4" x14ac:dyDescent="0.25">
      <c r="D13742" s="1"/>
    </row>
    <row r="13743" spans="4:4" x14ac:dyDescent="0.25">
      <c r="D13743" s="1"/>
    </row>
    <row r="13744" spans="4:4" x14ac:dyDescent="0.25">
      <c r="D13744" s="1"/>
    </row>
    <row r="13745" spans="4:4" x14ac:dyDescent="0.25">
      <c r="D13745" s="1"/>
    </row>
    <row r="13746" spans="4:4" x14ac:dyDescent="0.25">
      <c r="D13746" s="1"/>
    </row>
    <row r="13747" spans="4:4" x14ac:dyDescent="0.25">
      <c r="D13747" s="1"/>
    </row>
    <row r="13748" spans="4:4" x14ac:dyDescent="0.25">
      <c r="D13748" s="1"/>
    </row>
    <row r="13749" spans="4:4" x14ac:dyDescent="0.25">
      <c r="D13749" s="1"/>
    </row>
    <row r="13750" spans="4:4" x14ac:dyDescent="0.25">
      <c r="D13750" s="1"/>
    </row>
    <row r="13751" spans="4:4" x14ac:dyDescent="0.25">
      <c r="D13751" s="1"/>
    </row>
    <row r="13752" spans="4:4" x14ac:dyDescent="0.25">
      <c r="D13752" s="1"/>
    </row>
    <row r="13753" spans="4:4" x14ac:dyDescent="0.25">
      <c r="D13753" s="1"/>
    </row>
    <row r="13754" spans="4:4" x14ac:dyDescent="0.25">
      <c r="D13754" s="1"/>
    </row>
    <row r="13755" spans="4:4" x14ac:dyDescent="0.25">
      <c r="D13755" s="1"/>
    </row>
    <row r="13756" spans="4:4" x14ac:dyDescent="0.25">
      <c r="D13756" s="1"/>
    </row>
    <row r="13757" spans="4:4" x14ac:dyDescent="0.25">
      <c r="D13757" s="1"/>
    </row>
    <row r="13758" spans="4:4" x14ac:dyDescent="0.25">
      <c r="D13758" s="1"/>
    </row>
    <row r="13759" spans="4:4" x14ac:dyDescent="0.25">
      <c r="D13759" s="1"/>
    </row>
    <row r="13760" spans="4:4" x14ac:dyDescent="0.25">
      <c r="D13760" s="1"/>
    </row>
    <row r="13761" spans="4:4" x14ac:dyDescent="0.25">
      <c r="D13761" s="1"/>
    </row>
    <row r="13762" spans="4:4" x14ac:dyDescent="0.25">
      <c r="D13762" s="1"/>
    </row>
    <row r="13763" spans="4:4" x14ac:dyDescent="0.25">
      <c r="D13763" s="1"/>
    </row>
    <row r="13764" spans="4:4" x14ac:dyDescent="0.25">
      <c r="D13764" s="1"/>
    </row>
    <row r="13765" spans="4:4" x14ac:dyDescent="0.25">
      <c r="D13765" s="1"/>
    </row>
    <row r="13766" spans="4:4" x14ac:dyDescent="0.25">
      <c r="D13766" s="1"/>
    </row>
    <row r="13767" spans="4:4" x14ac:dyDescent="0.25">
      <c r="D13767" s="1"/>
    </row>
    <row r="13768" spans="4:4" x14ac:dyDescent="0.25">
      <c r="D13768" s="1"/>
    </row>
    <row r="13769" spans="4:4" x14ac:dyDescent="0.25">
      <c r="D13769" s="1"/>
    </row>
    <row r="13770" spans="4:4" x14ac:dyDescent="0.25">
      <c r="D13770" s="1"/>
    </row>
    <row r="13771" spans="4:4" x14ac:dyDescent="0.25">
      <c r="D13771" s="1"/>
    </row>
    <row r="13772" spans="4:4" x14ac:dyDescent="0.25">
      <c r="D13772" s="1"/>
    </row>
    <row r="13773" spans="4:4" x14ac:dyDescent="0.25">
      <c r="D13773" s="1"/>
    </row>
    <row r="13774" spans="4:4" x14ac:dyDescent="0.25">
      <c r="D13774" s="1"/>
    </row>
    <row r="13775" spans="4:4" x14ac:dyDescent="0.25">
      <c r="D13775" s="1"/>
    </row>
    <row r="13776" spans="4:4" x14ac:dyDescent="0.25">
      <c r="D13776" s="1"/>
    </row>
    <row r="13777" spans="4:4" x14ac:dyDescent="0.25">
      <c r="D13777" s="1"/>
    </row>
    <row r="13778" spans="4:4" x14ac:dyDescent="0.25">
      <c r="D13778" s="1"/>
    </row>
    <row r="13779" spans="4:4" x14ac:dyDescent="0.25">
      <c r="D13779" s="1"/>
    </row>
    <row r="13780" spans="4:4" x14ac:dyDescent="0.25">
      <c r="D13780" s="1"/>
    </row>
    <row r="13781" spans="4:4" x14ac:dyDescent="0.25">
      <c r="D13781" s="1"/>
    </row>
    <row r="13782" spans="4:4" x14ac:dyDescent="0.25">
      <c r="D13782" s="1"/>
    </row>
    <row r="13783" spans="4:4" x14ac:dyDescent="0.25">
      <c r="D13783" s="1"/>
    </row>
    <row r="13784" spans="4:4" x14ac:dyDescent="0.25">
      <c r="D13784" s="1"/>
    </row>
    <row r="13785" spans="4:4" x14ac:dyDescent="0.25">
      <c r="D13785" s="1"/>
    </row>
    <row r="13786" spans="4:4" x14ac:dyDescent="0.25">
      <c r="D13786" s="1"/>
    </row>
    <row r="13787" spans="4:4" x14ac:dyDescent="0.25">
      <c r="D13787" s="1"/>
    </row>
    <row r="13788" spans="4:4" x14ac:dyDescent="0.25">
      <c r="D13788" s="1"/>
    </row>
    <row r="13789" spans="4:4" x14ac:dyDescent="0.25">
      <c r="D13789" s="1"/>
    </row>
    <row r="13790" spans="4:4" x14ac:dyDescent="0.25">
      <c r="D13790" s="1"/>
    </row>
    <row r="13791" spans="4:4" x14ac:dyDescent="0.25">
      <c r="D13791" s="1"/>
    </row>
    <row r="13792" spans="4:4" x14ac:dyDescent="0.25">
      <c r="D13792" s="1"/>
    </row>
    <row r="13793" spans="4:4" x14ac:dyDescent="0.25">
      <c r="D13793" s="1"/>
    </row>
    <row r="13794" spans="4:4" x14ac:dyDescent="0.25">
      <c r="D13794" s="1"/>
    </row>
    <row r="13795" spans="4:4" x14ac:dyDescent="0.25">
      <c r="D13795" s="1"/>
    </row>
    <row r="13796" spans="4:4" x14ac:dyDescent="0.25">
      <c r="D13796" s="1"/>
    </row>
    <row r="13797" spans="4:4" x14ac:dyDescent="0.25">
      <c r="D13797" s="1"/>
    </row>
    <row r="13798" spans="4:4" x14ac:dyDescent="0.25">
      <c r="D13798" s="1"/>
    </row>
    <row r="13799" spans="4:4" x14ac:dyDescent="0.25">
      <c r="D13799" s="1"/>
    </row>
    <row r="13800" spans="4:4" x14ac:dyDescent="0.25">
      <c r="D13800" s="1"/>
    </row>
    <row r="13801" spans="4:4" x14ac:dyDescent="0.25">
      <c r="D13801" s="1"/>
    </row>
    <row r="13802" spans="4:4" x14ac:dyDescent="0.25">
      <c r="D13802" s="1"/>
    </row>
    <row r="13803" spans="4:4" x14ac:dyDescent="0.25">
      <c r="D13803" s="1"/>
    </row>
    <row r="13804" spans="4:4" x14ac:dyDescent="0.25">
      <c r="D13804" s="1"/>
    </row>
    <row r="13805" spans="4:4" x14ac:dyDescent="0.25">
      <c r="D13805" s="1"/>
    </row>
    <row r="13806" spans="4:4" x14ac:dyDescent="0.25">
      <c r="D13806" s="1"/>
    </row>
    <row r="13807" spans="4:4" x14ac:dyDescent="0.25">
      <c r="D13807" s="1"/>
    </row>
    <row r="13808" spans="4:4" x14ac:dyDescent="0.25">
      <c r="D13808" s="1"/>
    </row>
    <row r="13809" spans="4:4" x14ac:dyDescent="0.25">
      <c r="D13809" s="1"/>
    </row>
    <row r="13810" spans="4:4" x14ac:dyDescent="0.25">
      <c r="D13810" s="1"/>
    </row>
    <row r="13811" spans="4:4" x14ac:dyDescent="0.25">
      <c r="D13811" s="1"/>
    </row>
    <row r="13812" spans="4:4" x14ac:dyDescent="0.25">
      <c r="D13812" s="1"/>
    </row>
    <row r="13813" spans="4:4" x14ac:dyDescent="0.25">
      <c r="D13813" s="1"/>
    </row>
    <row r="13814" spans="4:4" x14ac:dyDescent="0.25">
      <c r="D13814" s="1"/>
    </row>
    <row r="13815" spans="4:4" x14ac:dyDescent="0.25">
      <c r="D13815" s="1"/>
    </row>
    <row r="13816" spans="4:4" x14ac:dyDescent="0.25">
      <c r="D13816" s="1"/>
    </row>
    <row r="13817" spans="4:4" x14ac:dyDescent="0.25">
      <c r="D13817" s="1"/>
    </row>
    <row r="13818" spans="4:4" x14ac:dyDescent="0.25">
      <c r="D13818" s="1"/>
    </row>
    <row r="13819" spans="4:4" x14ac:dyDescent="0.25">
      <c r="D13819" s="1"/>
    </row>
    <row r="13820" spans="4:4" x14ac:dyDescent="0.25">
      <c r="D13820" s="1"/>
    </row>
    <row r="13821" spans="4:4" x14ac:dyDescent="0.25">
      <c r="D13821" s="1"/>
    </row>
    <row r="13822" spans="4:4" x14ac:dyDescent="0.25">
      <c r="D13822" s="1"/>
    </row>
    <row r="13823" spans="4:4" x14ac:dyDescent="0.25">
      <c r="D13823" s="1"/>
    </row>
    <row r="13824" spans="4:4" x14ac:dyDescent="0.25">
      <c r="D13824" s="1"/>
    </row>
    <row r="13825" spans="4:4" x14ac:dyDescent="0.25">
      <c r="D13825" s="1"/>
    </row>
    <row r="13826" spans="4:4" x14ac:dyDescent="0.25">
      <c r="D13826" s="1"/>
    </row>
    <row r="13827" spans="4:4" x14ac:dyDescent="0.25">
      <c r="D13827" s="1"/>
    </row>
    <row r="13828" spans="4:4" x14ac:dyDescent="0.25">
      <c r="D13828" s="1"/>
    </row>
    <row r="13829" spans="4:4" x14ac:dyDescent="0.25">
      <c r="D13829" s="1"/>
    </row>
    <row r="13830" spans="4:4" x14ac:dyDescent="0.25">
      <c r="D13830" s="1"/>
    </row>
    <row r="13831" spans="4:4" x14ac:dyDescent="0.25">
      <c r="D13831" s="1"/>
    </row>
    <row r="13832" spans="4:4" x14ac:dyDescent="0.25">
      <c r="D13832" s="1"/>
    </row>
    <row r="13833" spans="4:4" x14ac:dyDescent="0.25">
      <c r="D13833" s="1"/>
    </row>
    <row r="13834" spans="4:4" x14ac:dyDescent="0.25">
      <c r="D13834" s="1"/>
    </row>
    <row r="13835" spans="4:4" x14ac:dyDescent="0.25">
      <c r="D13835" s="1"/>
    </row>
    <row r="13836" spans="4:4" x14ac:dyDescent="0.25">
      <c r="D13836" s="1"/>
    </row>
    <row r="13837" spans="4:4" x14ac:dyDescent="0.25">
      <c r="D13837" s="1"/>
    </row>
    <row r="13838" spans="4:4" x14ac:dyDescent="0.25">
      <c r="D13838" s="1"/>
    </row>
    <row r="13839" spans="4:4" x14ac:dyDescent="0.25">
      <c r="D13839" s="1"/>
    </row>
    <row r="13840" spans="4:4" x14ac:dyDescent="0.25">
      <c r="D13840" s="1"/>
    </row>
    <row r="13841" spans="4:4" x14ac:dyDescent="0.25">
      <c r="D13841" s="1"/>
    </row>
    <row r="13842" spans="4:4" x14ac:dyDescent="0.25">
      <c r="D13842" s="1"/>
    </row>
    <row r="13843" spans="4:4" x14ac:dyDescent="0.25">
      <c r="D13843" s="1"/>
    </row>
    <row r="13844" spans="4:4" x14ac:dyDescent="0.25">
      <c r="D13844" s="1"/>
    </row>
    <row r="13845" spans="4:4" x14ac:dyDescent="0.25">
      <c r="D13845" s="1"/>
    </row>
    <row r="13846" spans="4:4" x14ac:dyDescent="0.25">
      <c r="D13846" s="1"/>
    </row>
    <row r="13847" spans="4:4" x14ac:dyDescent="0.25">
      <c r="D13847" s="1"/>
    </row>
    <row r="13848" spans="4:4" x14ac:dyDescent="0.25">
      <c r="D13848" s="1"/>
    </row>
    <row r="13849" spans="4:4" x14ac:dyDescent="0.25">
      <c r="D13849" s="1"/>
    </row>
    <row r="13850" spans="4:4" x14ac:dyDescent="0.25">
      <c r="D13850" s="1"/>
    </row>
    <row r="13851" spans="4:4" x14ac:dyDescent="0.25">
      <c r="D13851" s="1"/>
    </row>
    <row r="13852" spans="4:4" x14ac:dyDescent="0.25">
      <c r="D13852" s="1"/>
    </row>
    <row r="13853" spans="4:4" x14ac:dyDescent="0.25">
      <c r="D13853" s="1"/>
    </row>
    <row r="13854" spans="4:4" x14ac:dyDescent="0.25">
      <c r="D13854" s="1"/>
    </row>
    <row r="13855" spans="4:4" x14ac:dyDescent="0.25">
      <c r="D13855" s="1"/>
    </row>
    <row r="13856" spans="4:4" x14ac:dyDescent="0.25">
      <c r="D13856" s="1"/>
    </row>
    <row r="13857" spans="4:4" x14ac:dyDescent="0.25">
      <c r="D13857" s="1"/>
    </row>
    <row r="13858" spans="4:4" x14ac:dyDescent="0.25">
      <c r="D13858" s="1"/>
    </row>
    <row r="13859" spans="4:4" x14ac:dyDescent="0.25">
      <c r="D13859" s="1"/>
    </row>
    <row r="13860" spans="4:4" x14ac:dyDescent="0.25">
      <c r="D13860" s="1"/>
    </row>
    <row r="13861" spans="4:4" x14ac:dyDescent="0.25">
      <c r="D13861" s="1"/>
    </row>
    <row r="13862" spans="4:4" x14ac:dyDescent="0.25">
      <c r="D13862" s="1"/>
    </row>
    <row r="13863" spans="4:4" x14ac:dyDescent="0.25">
      <c r="D13863" s="1"/>
    </row>
    <row r="13864" spans="4:4" x14ac:dyDescent="0.25">
      <c r="D13864" s="1"/>
    </row>
    <row r="13865" spans="4:4" x14ac:dyDescent="0.25">
      <c r="D13865" s="1"/>
    </row>
    <row r="13866" spans="4:4" x14ac:dyDescent="0.25">
      <c r="D13866" s="1"/>
    </row>
    <row r="13867" spans="4:4" x14ac:dyDescent="0.25">
      <c r="D13867" s="1"/>
    </row>
    <row r="13868" spans="4:4" x14ac:dyDescent="0.25">
      <c r="D13868" s="1"/>
    </row>
    <row r="13869" spans="4:4" x14ac:dyDescent="0.25">
      <c r="D13869" s="1"/>
    </row>
    <row r="13870" spans="4:4" x14ac:dyDescent="0.25">
      <c r="D13870" s="1"/>
    </row>
    <row r="13871" spans="4:4" x14ac:dyDescent="0.25">
      <c r="D13871" s="1"/>
    </row>
    <row r="13872" spans="4:4" x14ac:dyDescent="0.25">
      <c r="D13872" s="1"/>
    </row>
    <row r="13873" spans="4:4" x14ac:dyDescent="0.25">
      <c r="D13873" s="1"/>
    </row>
    <row r="13874" spans="4:4" x14ac:dyDescent="0.25">
      <c r="D13874" s="1"/>
    </row>
    <row r="13875" spans="4:4" x14ac:dyDescent="0.25">
      <c r="D13875" s="1"/>
    </row>
    <row r="13876" spans="4:4" x14ac:dyDescent="0.25">
      <c r="D13876" s="1"/>
    </row>
    <row r="13877" spans="4:4" x14ac:dyDescent="0.25">
      <c r="D13877" s="1"/>
    </row>
    <row r="13878" spans="4:4" x14ac:dyDescent="0.25">
      <c r="D13878" s="1"/>
    </row>
    <row r="13879" spans="4:4" x14ac:dyDescent="0.25">
      <c r="D13879" s="1"/>
    </row>
    <row r="13880" spans="4:4" x14ac:dyDescent="0.25">
      <c r="D13880" s="1"/>
    </row>
    <row r="13881" spans="4:4" x14ac:dyDescent="0.25">
      <c r="D13881" s="1"/>
    </row>
    <row r="13882" spans="4:4" x14ac:dyDescent="0.25">
      <c r="D13882" s="1"/>
    </row>
    <row r="13883" spans="4:4" x14ac:dyDescent="0.25">
      <c r="D13883" s="1"/>
    </row>
    <row r="13884" spans="4:4" x14ac:dyDescent="0.25">
      <c r="D13884" s="1"/>
    </row>
    <row r="13885" spans="4:4" x14ac:dyDescent="0.25">
      <c r="D13885" s="1"/>
    </row>
    <row r="13886" spans="4:4" x14ac:dyDescent="0.25">
      <c r="D13886" s="1"/>
    </row>
    <row r="13887" spans="4:4" x14ac:dyDescent="0.25">
      <c r="D13887" s="1"/>
    </row>
    <row r="13888" spans="4:4" x14ac:dyDescent="0.25">
      <c r="D13888" s="1"/>
    </row>
    <row r="13889" spans="4:4" x14ac:dyDescent="0.25">
      <c r="D13889" s="1"/>
    </row>
    <row r="13890" spans="4:4" x14ac:dyDescent="0.25">
      <c r="D13890" s="1"/>
    </row>
    <row r="13891" spans="4:4" x14ac:dyDescent="0.25">
      <c r="D13891" s="1"/>
    </row>
    <row r="13892" spans="4:4" x14ac:dyDescent="0.25">
      <c r="D13892" s="1"/>
    </row>
    <row r="13893" spans="4:4" x14ac:dyDescent="0.25">
      <c r="D13893" s="1"/>
    </row>
    <row r="13894" spans="4:4" x14ac:dyDescent="0.25">
      <c r="D13894" s="1"/>
    </row>
    <row r="13895" spans="4:4" x14ac:dyDescent="0.25">
      <c r="D13895" s="1"/>
    </row>
    <row r="13896" spans="4:4" x14ac:dyDescent="0.25">
      <c r="D13896" s="1"/>
    </row>
    <row r="13897" spans="4:4" x14ac:dyDescent="0.25">
      <c r="D13897" s="1"/>
    </row>
    <row r="13898" spans="4:4" x14ac:dyDescent="0.25">
      <c r="D13898" s="1"/>
    </row>
    <row r="13899" spans="4:4" x14ac:dyDescent="0.25">
      <c r="D13899" s="1"/>
    </row>
    <row r="13900" spans="4:4" x14ac:dyDescent="0.25">
      <c r="D13900" s="1"/>
    </row>
    <row r="13901" spans="4:4" x14ac:dyDescent="0.25">
      <c r="D13901" s="1"/>
    </row>
    <row r="13902" spans="4:4" x14ac:dyDescent="0.25">
      <c r="D13902" s="1"/>
    </row>
    <row r="13903" spans="4:4" x14ac:dyDescent="0.25">
      <c r="D13903" s="1"/>
    </row>
    <row r="13904" spans="4:4" x14ac:dyDescent="0.25">
      <c r="D13904" s="1"/>
    </row>
    <row r="13905" spans="4:4" x14ac:dyDescent="0.25">
      <c r="D13905" s="1"/>
    </row>
    <row r="13906" spans="4:4" x14ac:dyDescent="0.25">
      <c r="D13906" s="1"/>
    </row>
    <row r="13907" spans="4:4" x14ac:dyDescent="0.25">
      <c r="D13907" s="1"/>
    </row>
    <row r="13908" spans="4:4" x14ac:dyDescent="0.25">
      <c r="D13908" s="1"/>
    </row>
    <row r="13909" spans="4:4" x14ac:dyDescent="0.25">
      <c r="D13909" s="1"/>
    </row>
    <row r="13910" spans="4:4" x14ac:dyDescent="0.25">
      <c r="D13910" s="1"/>
    </row>
    <row r="13911" spans="4:4" x14ac:dyDescent="0.25">
      <c r="D13911" s="1"/>
    </row>
    <row r="13912" spans="4:4" x14ac:dyDescent="0.25">
      <c r="D13912" s="1"/>
    </row>
    <row r="13913" spans="4:4" x14ac:dyDescent="0.25">
      <c r="D13913" s="1"/>
    </row>
    <row r="13914" spans="4:4" x14ac:dyDescent="0.25">
      <c r="D13914" s="1"/>
    </row>
    <row r="13915" spans="4:4" x14ac:dyDescent="0.25">
      <c r="D13915" s="1"/>
    </row>
    <row r="13916" spans="4:4" x14ac:dyDescent="0.25">
      <c r="D13916" s="1"/>
    </row>
    <row r="13917" spans="4:4" x14ac:dyDescent="0.25">
      <c r="D13917" s="1"/>
    </row>
    <row r="13918" spans="4:4" x14ac:dyDescent="0.25">
      <c r="D13918" s="1"/>
    </row>
    <row r="13919" spans="4:4" x14ac:dyDescent="0.25">
      <c r="D13919" s="1"/>
    </row>
    <row r="13920" spans="4:4" x14ac:dyDescent="0.25">
      <c r="D13920" s="1"/>
    </row>
    <row r="13921" spans="4:4" x14ac:dyDescent="0.25">
      <c r="D13921" s="1"/>
    </row>
    <row r="13922" spans="4:4" x14ac:dyDescent="0.25">
      <c r="D13922" s="1"/>
    </row>
    <row r="13923" spans="4:4" x14ac:dyDescent="0.25">
      <c r="D13923" s="1"/>
    </row>
    <row r="13924" spans="4:4" x14ac:dyDescent="0.25">
      <c r="D13924" s="1"/>
    </row>
    <row r="13925" spans="4:4" x14ac:dyDescent="0.25">
      <c r="D13925" s="1"/>
    </row>
    <row r="13926" spans="4:4" x14ac:dyDescent="0.25">
      <c r="D13926" s="1"/>
    </row>
    <row r="13927" spans="4:4" x14ac:dyDescent="0.25">
      <c r="D13927" s="1"/>
    </row>
    <row r="13928" spans="4:4" x14ac:dyDescent="0.25">
      <c r="D13928" s="1"/>
    </row>
    <row r="13929" spans="4:4" x14ac:dyDescent="0.25">
      <c r="D13929" s="1"/>
    </row>
    <row r="13930" spans="4:4" x14ac:dyDescent="0.25">
      <c r="D13930" s="1"/>
    </row>
    <row r="13931" spans="4:4" x14ac:dyDescent="0.25">
      <c r="D13931" s="1"/>
    </row>
    <row r="13932" spans="4:4" x14ac:dyDescent="0.25">
      <c r="D13932" s="1"/>
    </row>
    <row r="13933" spans="4:4" x14ac:dyDescent="0.25">
      <c r="D13933" s="1"/>
    </row>
    <row r="13934" spans="4:4" x14ac:dyDescent="0.25">
      <c r="D13934" s="1"/>
    </row>
    <row r="13935" spans="4:4" x14ac:dyDescent="0.25">
      <c r="D13935" s="1"/>
    </row>
    <row r="13936" spans="4:4" x14ac:dyDescent="0.25">
      <c r="D13936" s="1"/>
    </row>
    <row r="13937" spans="4:4" x14ac:dyDescent="0.25">
      <c r="D13937" s="1"/>
    </row>
    <row r="13938" spans="4:4" x14ac:dyDescent="0.25">
      <c r="D13938" s="1"/>
    </row>
    <row r="13939" spans="4:4" x14ac:dyDescent="0.25">
      <c r="D13939" s="1"/>
    </row>
    <row r="13940" spans="4:4" x14ac:dyDescent="0.25">
      <c r="D13940" s="1"/>
    </row>
    <row r="13941" spans="4:4" x14ac:dyDescent="0.25">
      <c r="D13941" s="1"/>
    </row>
    <row r="13942" spans="4:4" x14ac:dyDescent="0.25">
      <c r="D13942" s="1"/>
    </row>
    <row r="13943" spans="4:4" x14ac:dyDescent="0.25">
      <c r="D13943" s="1"/>
    </row>
    <row r="13944" spans="4:4" x14ac:dyDescent="0.25">
      <c r="D13944" s="1"/>
    </row>
    <row r="13945" spans="4:4" x14ac:dyDescent="0.25">
      <c r="D13945" s="1"/>
    </row>
    <row r="13946" spans="4:4" x14ac:dyDescent="0.25">
      <c r="D13946" s="1"/>
    </row>
    <row r="13947" spans="4:4" x14ac:dyDescent="0.25">
      <c r="D13947" s="1"/>
    </row>
    <row r="13948" spans="4:4" x14ac:dyDescent="0.25">
      <c r="D13948" s="1"/>
    </row>
    <row r="13949" spans="4:4" x14ac:dyDescent="0.25">
      <c r="D13949" s="1"/>
    </row>
    <row r="13950" spans="4:4" x14ac:dyDescent="0.25">
      <c r="D13950" s="1"/>
    </row>
    <row r="13951" spans="4:4" x14ac:dyDescent="0.25">
      <c r="D13951" s="1"/>
    </row>
    <row r="13952" spans="4:4" x14ac:dyDescent="0.25">
      <c r="D13952" s="1"/>
    </row>
    <row r="13953" spans="4:4" x14ac:dyDescent="0.25">
      <c r="D13953" s="1"/>
    </row>
    <row r="13954" spans="4:4" x14ac:dyDescent="0.25">
      <c r="D13954" s="1"/>
    </row>
    <row r="13955" spans="4:4" x14ac:dyDescent="0.25">
      <c r="D13955" s="1"/>
    </row>
    <row r="13956" spans="4:4" x14ac:dyDescent="0.25">
      <c r="D13956" s="1"/>
    </row>
    <row r="13957" spans="4:4" x14ac:dyDescent="0.25">
      <c r="D13957" s="1"/>
    </row>
    <row r="13958" spans="4:4" x14ac:dyDescent="0.25">
      <c r="D13958" s="1"/>
    </row>
    <row r="13959" spans="4:4" x14ac:dyDescent="0.25">
      <c r="D13959" s="1"/>
    </row>
    <row r="13960" spans="4:4" x14ac:dyDescent="0.25">
      <c r="D13960" s="1"/>
    </row>
    <row r="13961" spans="4:4" x14ac:dyDescent="0.25">
      <c r="D13961" s="1"/>
    </row>
    <row r="13962" spans="4:4" x14ac:dyDescent="0.25">
      <c r="D13962" s="1"/>
    </row>
    <row r="13963" spans="4:4" x14ac:dyDescent="0.25">
      <c r="D13963" s="1"/>
    </row>
    <row r="13964" spans="4:4" x14ac:dyDescent="0.25">
      <c r="D13964" s="1"/>
    </row>
    <row r="13965" spans="4:4" x14ac:dyDescent="0.25">
      <c r="D13965" s="1"/>
    </row>
    <row r="13966" spans="4:4" x14ac:dyDescent="0.25">
      <c r="D13966" s="1"/>
    </row>
    <row r="13967" spans="4:4" x14ac:dyDescent="0.25">
      <c r="D13967" s="1"/>
    </row>
    <row r="13968" spans="4:4" x14ac:dyDescent="0.25">
      <c r="D13968" s="1"/>
    </row>
    <row r="13969" spans="4:4" x14ac:dyDescent="0.25">
      <c r="D13969" s="1"/>
    </row>
    <row r="13970" spans="4:4" x14ac:dyDescent="0.25">
      <c r="D13970" s="1"/>
    </row>
    <row r="13971" spans="4:4" x14ac:dyDescent="0.25">
      <c r="D13971" s="1"/>
    </row>
    <row r="13972" spans="4:4" x14ac:dyDescent="0.25">
      <c r="D13972" s="1"/>
    </row>
    <row r="13973" spans="4:4" x14ac:dyDescent="0.25">
      <c r="D13973" s="1"/>
    </row>
    <row r="13974" spans="4:4" x14ac:dyDescent="0.25">
      <c r="D13974" s="1"/>
    </row>
    <row r="13975" spans="4:4" x14ac:dyDescent="0.25">
      <c r="D13975" s="1"/>
    </row>
    <row r="13976" spans="4:4" x14ac:dyDescent="0.25">
      <c r="D13976" s="1"/>
    </row>
    <row r="13977" spans="4:4" x14ac:dyDescent="0.25">
      <c r="D13977" s="1"/>
    </row>
    <row r="13978" spans="4:4" x14ac:dyDescent="0.25">
      <c r="D13978" s="1"/>
    </row>
    <row r="13979" spans="4:4" x14ac:dyDescent="0.25">
      <c r="D13979" s="1"/>
    </row>
    <row r="13980" spans="4:4" x14ac:dyDescent="0.25">
      <c r="D13980" s="1"/>
    </row>
    <row r="13981" spans="4:4" x14ac:dyDescent="0.25">
      <c r="D13981" s="1"/>
    </row>
    <row r="13982" spans="4:4" x14ac:dyDescent="0.25">
      <c r="D13982" s="1"/>
    </row>
    <row r="13983" spans="4:4" x14ac:dyDescent="0.25">
      <c r="D13983" s="1"/>
    </row>
    <row r="13984" spans="4:4" x14ac:dyDescent="0.25">
      <c r="D13984" s="1"/>
    </row>
    <row r="13985" spans="4:4" x14ac:dyDescent="0.25">
      <c r="D13985" s="1"/>
    </row>
    <row r="13986" spans="4:4" x14ac:dyDescent="0.25">
      <c r="D13986" s="1"/>
    </row>
    <row r="13987" spans="4:4" x14ac:dyDescent="0.25">
      <c r="D13987" s="1"/>
    </row>
    <row r="13988" spans="4:4" x14ac:dyDescent="0.25">
      <c r="D13988" s="1"/>
    </row>
    <row r="13989" spans="4:4" x14ac:dyDescent="0.25">
      <c r="D13989" s="1"/>
    </row>
    <row r="13990" spans="4:4" x14ac:dyDescent="0.25">
      <c r="D13990" s="1"/>
    </row>
    <row r="13991" spans="4:4" x14ac:dyDescent="0.25">
      <c r="D13991" s="1"/>
    </row>
    <row r="13992" spans="4:4" x14ac:dyDescent="0.25">
      <c r="D13992" s="1"/>
    </row>
    <row r="13993" spans="4:4" x14ac:dyDescent="0.25">
      <c r="D13993" s="1"/>
    </row>
    <row r="13994" spans="4:4" x14ac:dyDescent="0.25">
      <c r="D13994" s="1"/>
    </row>
    <row r="13995" spans="4:4" x14ac:dyDescent="0.25">
      <c r="D13995" s="1"/>
    </row>
    <row r="13996" spans="4:4" x14ac:dyDescent="0.25">
      <c r="D13996" s="1"/>
    </row>
    <row r="13997" spans="4:4" x14ac:dyDescent="0.25">
      <c r="D13997" s="1"/>
    </row>
    <row r="13998" spans="4:4" x14ac:dyDescent="0.25">
      <c r="D13998" s="1"/>
    </row>
    <row r="13999" spans="4:4" x14ac:dyDescent="0.25">
      <c r="D13999" s="1"/>
    </row>
    <row r="14000" spans="4:4" x14ac:dyDescent="0.25">
      <c r="D14000" s="1"/>
    </row>
    <row r="14001" spans="4:4" x14ac:dyDescent="0.25">
      <c r="D14001" s="1"/>
    </row>
    <row r="14002" spans="4:4" x14ac:dyDescent="0.25">
      <c r="D14002" s="1"/>
    </row>
    <row r="14003" spans="4:4" x14ac:dyDescent="0.25">
      <c r="D14003" s="1"/>
    </row>
    <row r="14004" spans="4:4" x14ac:dyDescent="0.25">
      <c r="D14004" s="1"/>
    </row>
    <row r="14005" spans="4:4" x14ac:dyDescent="0.25">
      <c r="D14005" s="1"/>
    </row>
    <row r="14006" spans="4:4" x14ac:dyDescent="0.25">
      <c r="D14006" s="1"/>
    </row>
    <row r="14007" spans="4:4" x14ac:dyDescent="0.25">
      <c r="D14007" s="1"/>
    </row>
    <row r="14008" spans="4:4" x14ac:dyDescent="0.25">
      <c r="D14008" s="1"/>
    </row>
    <row r="14009" spans="4:4" x14ac:dyDescent="0.25">
      <c r="D14009" s="1"/>
    </row>
    <row r="14010" spans="4:4" x14ac:dyDescent="0.25">
      <c r="D14010" s="1"/>
    </row>
    <row r="14011" spans="4:4" x14ac:dyDescent="0.25">
      <c r="D14011" s="1"/>
    </row>
    <row r="14012" spans="4:4" x14ac:dyDescent="0.25">
      <c r="D14012" s="1"/>
    </row>
    <row r="14013" spans="4:4" x14ac:dyDescent="0.25">
      <c r="D14013" s="1"/>
    </row>
    <row r="14014" spans="4:4" x14ac:dyDescent="0.25">
      <c r="D14014" s="1"/>
    </row>
    <row r="14015" spans="4:4" x14ac:dyDescent="0.25">
      <c r="D14015" s="1"/>
    </row>
    <row r="14016" spans="4:4" x14ac:dyDescent="0.25">
      <c r="D14016" s="1"/>
    </row>
    <row r="14017" spans="4:4" x14ac:dyDescent="0.25">
      <c r="D14017" s="1"/>
    </row>
    <row r="14018" spans="4:4" x14ac:dyDescent="0.25">
      <c r="D14018" s="1"/>
    </row>
    <row r="14019" spans="4:4" x14ac:dyDescent="0.25">
      <c r="D14019" s="1"/>
    </row>
    <row r="14020" spans="4:4" x14ac:dyDescent="0.25">
      <c r="D14020" s="1"/>
    </row>
    <row r="14021" spans="4:4" x14ac:dyDescent="0.25">
      <c r="D14021" s="1"/>
    </row>
    <row r="14022" spans="4:4" x14ac:dyDescent="0.25">
      <c r="D14022" s="1"/>
    </row>
    <row r="14023" spans="4:4" x14ac:dyDescent="0.25">
      <c r="D14023" s="1"/>
    </row>
    <row r="14024" spans="4:4" x14ac:dyDescent="0.25">
      <c r="D14024" s="1"/>
    </row>
    <row r="14025" spans="4:4" x14ac:dyDescent="0.25">
      <c r="D14025" s="1"/>
    </row>
    <row r="14026" spans="4:4" x14ac:dyDescent="0.25">
      <c r="D14026" s="1"/>
    </row>
    <row r="14027" spans="4:4" x14ac:dyDescent="0.25">
      <c r="D14027" s="1"/>
    </row>
    <row r="14028" spans="4:4" x14ac:dyDescent="0.25">
      <c r="D14028" s="1"/>
    </row>
    <row r="14029" spans="4:4" x14ac:dyDescent="0.25">
      <c r="D14029" s="1"/>
    </row>
    <row r="14030" spans="4:4" x14ac:dyDescent="0.25">
      <c r="D14030" s="1"/>
    </row>
    <row r="14031" spans="4:4" x14ac:dyDescent="0.25">
      <c r="D14031" s="1"/>
    </row>
    <row r="14032" spans="4:4" x14ac:dyDescent="0.25">
      <c r="D14032" s="1"/>
    </row>
    <row r="14033" spans="4:4" x14ac:dyDescent="0.25">
      <c r="D14033" s="1"/>
    </row>
    <row r="14034" spans="4:4" x14ac:dyDescent="0.25">
      <c r="D14034" s="1"/>
    </row>
    <row r="14035" spans="4:4" x14ac:dyDescent="0.25">
      <c r="D14035" s="1"/>
    </row>
    <row r="14036" spans="4:4" x14ac:dyDescent="0.25">
      <c r="D14036" s="1"/>
    </row>
    <row r="14037" spans="4:4" x14ac:dyDescent="0.25">
      <c r="D14037" s="1"/>
    </row>
    <row r="14038" spans="4:4" x14ac:dyDescent="0.25">
      <c r="D14038" s="1"/>
    </row>
    <row r="14039" spans="4:4" x14ac:dyDescent="0.25">
      <c r="D14039" s="1"/>
    </row>
    <row r="14040" spans="4:4" x14ac:dyDescent="0.25">
      <c r="D14040" s="1"/>
    </row>
    <row r="14041" spans="4:4" x14ac:dyDescent="0.25">
      <c r="D14041" s="1"/>
    </row>
    <row r="14042" spans="4:4" x14ac:dyDescent="0.25">
      <c r="D14042" s="1"/>
    </row>
    <row r="14043" spans="4:4" x14ac:dyDescent="0.25">
      <c r="D14043" s="1"/>
    </row>
    <row r="14044" spans="4:4" x14ac:dyDescent="0.25">
      <c r="D14044" s="1"/>
    </row>
    <row r="14045" spans="4:4" x14ac:dyDescent="0.25">
      <c r="D14045" s="1"/>
    </row>
    <row r="14046" spans="4:4" x14ac:dyDescent="0.25">
      <c r="D14046" s="1"/>
    </row>
    <row r="14047" spans="4:4" x14ac:dyDescent="0.25">
      <c r="D14047" s="1"/>
    </row>
    <row r="14048" spans="4:4" x14ac:dyDescent="0.25">
      <c r="D14048" s="1"/>
    </row>
    <row r="14049" spans="4:4" x14ac:dyDescent="0.25">
      <c r="D14049" s="1"/>
    </row>
    <row r="14050" spans="4:4" x14ac:dyDescent="0.25">
      <c r="D14050" s="1"/>
    </row>
    <row r="14051" spans="4:4" x14ac:dyDescent="0.25">
      <c r="D14051" s="1"/>
    </row>
    <row r="14052" spans="4:4" x14ac:dyDescent="0.25">
      <c r="D14052" s="1"/>
    </row>
    <row r="14053" spans="4:4" x14ac:dyDescent="0.25">
      <c r="D14053" s="1"/>
    </row>
    <row r="14054" spans="4:4" x14ac:dyDescent="0.25">
      <c r="D14054" s="1"/>
    </row>
    <row r="14055" spans="4:4" x14ac:dyDescent="0.25">
      <c r="D14055" s="1"/>
    </row>
    <row r="14056" spans="4:4" x14ac:dyDescent="0.25">
      <c r="D14056" s="1"/>
    </row>
    <row r="14057" spans="4:4" x14ac:dyDescent="0.25">
      <c r="D14057" s="1"/>
    </row>
    <row r="14058" spans="4:4" x14ac:dyDescent="0.25">
      <c r="D14058" s="1"/>
    </row>
    <row r="14059" spans="4:4" x14ac:dyDescent="0.25">
      <c r="D14059" s="1"/>
    </row>
    <row r="14060" spans="4:4" x14ac:dyDescent="0.25">
      <c r="D14060" s="1"/>
    </row>
    <row r="14061" spans="4:4" x14ac:dyDescent="0.25">
      <c r="D14061" s="1"/>
    </row>
    <row r="14062" spans="4:4" x14ac:dyDescent="0.25">
      <c r="D14062" s="1"/>
    </row>
    <row r="14063" spans="4:4" x14ac:dyDescent="0.25">
      <c r="D14063" s="1"/>
    </row>
    <row r="14064" spans="4:4" x14ac:dyDescent="0.25">
      <c r="D14064" s="1"/>
    </row>
    <row r="14065" spans="4:4" x14ac:dyDescent="0.25">
      <c r="D14065" s="1"/>
    </row>
    <row r="14066" spans="4:4" x14ac:dyDescent="0.25">
      <c r="D14066" s="1"/>
    </row>
    <row r="14067" spans="4:4" x14ac:dyDescent="0.25">
      <c r="D14067" s="1"/>
    </row>
    <row r="14068" spans="4:4" x14ac:dyDescent="0.25">
      <c r="D14068" s="1"/>
    </row>
    <row r="14069" spans="4:4" x14ac:dyDescent="0.25">
      <c r="D14069" s="1"/>
    </row>
    <row r="14070" spans="4:4" x14ac:dyDescent="0.25">
      <c r="D14070" s="1"/>
    </row>
    <row r="14071" spans="4:4" x14ac:dyDescent="0.25">
      <c r="D14071" s="1"/>
    </row>
    <row r="14072" spans="4:4" x14ac:dyDescent="0.25">
      <c r="D14072" s="1"/>
    </row>
    <row r="14073" spans="4:4" x14ac:dyDescent="0.25">
      <c r="D14073" s="1"/>
    </row>
    <row r="14074" spans="4:4" x14ac:dyDescent="0.25">
      <c r="D14074" s="1"/>
    </row>
    <row r="14075" spans="4:4" x14ac:dyDescent="0.25">
      <c r="D14075" s="1"/>
    </row>
    <row r="14076" spans="4:4" x14ac:dyDescent="0.25">
      <c r="D14076" s="1"/>
    </row>
    <row r="14077" spans="4:4" x14ac:dyDescent="0.25">
      <c r="D14077" s="1"/>
    </row>
    <row r="14078" spans="4:4" x14ac:dyDescent="0.25">
      <c r="D14078" s="1"/>
    </row>
    <row r="14079" spans="4:4" x14ac:dyDescent="0.25">
      <c r="D14079" s="1"/>
    </row>
    <row r="14080" spans="4:4" x14ac:dyDescent="0.25">
      <c r="D14080" s="1"/>
    </row>
    <row r="14081" spans="4:4" x14ac:dyDescent="0.25">
      <c r="D14081" s="1"/>
    </row>
    <row r="14082" spans="4:4" x14ac:dyDescent="0.25">
      <c r="D14082" s="1"/>
    </row>
    <row r="14083" spans="4:4" x14ac:dyDescent="0.25">
      <c r="D14083" s="1"/>
    </row>
    <row r="14084" spans="4:4" x14ac:dyDescent="0.25">
      <c r="D14084" s="1"/>
    </row>
    <row r="14085" spans="4:4" x14ac:dyDescent="0.25">
      <c r="D14085" s="1"/>
    </row>
    <row r="14086" spans="4:4" x14ac:dyDescent="0.25">
      <c r="D14086" s="1"/>
    </row>
    <row r="14087" spans="4:4" x14ac:dyDescent="0.25">
      <c r="D14087" s="1"/>
    </row>
    <row r="14088" spans="4:4" x14ac:dyDescent="0.25">
      <c r="D14088" s="1"/>
    </row>
    <row r="14089" spans="4:4" x14ac:dyDescent="0.25">
      <c r="D14089" s="1"/>
    </row>
    <row r="14090" spans="4:4" x14ac:dyDescent="0.25">
      <c r="D14090" s="1"/>
    </row>
    <row r="14091" spans="4:4" x14ac:dyDescent="0.25">
      <c r="D14091" s="1"/>
    </row>
    <row r="14092" spans="4:4" x14ac:dyDescent="0.25">
      <c r="D14092" s="1"/>
    </row>
    <row r="14093" spans="4:4" x14ac:dyDescent="0.25">
      <c r="D14093" s="1"/>
    </row>
    <row r="14094" spans="4:4" x14ac:dyDescent="0.25">
      <c r="D14094" s="1"/>
    </row>
    <row r="14095" spans="4:4" x14ac:dyDescent="0.25">
      <c r="D14095" s="1"/>
    </row>
    <row r="14096" spans="4:4" x14ac:dyDescent="0.25">
      <c r="D14096" s="1"/>
    </row>
    <row r="14097" spans="4:4" x14ac:dyDescent="0.25">
      <c r="D14097" s="1"/>
    </row>
    <row r="14098" spans="4:4" x14ac:dyDescent="0.25">
      <c r="D14098" s="1"/>
    </row>
    <row r="14099" spans="4:4" x14ac:dyDescent="0.25">
      <c r="D14099" s="1"/>
    </row>
    <row r="14100" spans="4:4" x14ac:dyDescent="0.25">
      <c r="D14100" s="1"/>
    </row>
    <row r="14101" spans="4:4" x14ac:dyDescent="0.25">
      <c r="D14101" s="1"/>
    </row>
    <row r="14102" spans="4:4" x14ac:dyDescent="0.25">
      <c r="D14102" s="1"/>
    </row>
    <row r="14103" spans="4:4" x14ac:dyDescent="0.25">
      <c r="D14103" s="1"/>
    </row>
    <row r="14104" spans="4:4" x14ac:dyDescent="0.25">
      <c r="D14104" s="1"/>
    </row>
    <row r="14105" spans="4:4" x14ac:dyDescent="0.25">
      <c r="D14105" s="1"/>
    </row>
    <row r="14106" spans="4:4" x14ac:dyDescent="0.25">
      <c r="D14106" s="1"/>
    </row>
    <row r="14107" spans="4:4" x14ac:dyDescent="0.25">
      <c r="D14107" s="1"/>
    </row>
    <row r="14108" spans="4:4" x14ac:dyDescent="0.25">
      <c r="D14108" s="1"/>
    </row>
    <row r="14109" spans="4:4" x14ac:dyDescent="0.25">
      <c r="D14109" s="1"/>
    </row>
    <row r="14110" spans="4:4" x14ac:dyDescent="0.25">
      <c r="D14110" s="1"/>
    </row>
    <row r="14111" spans="4:4" x14ac:dyDescent="0.25">
      <c r="D14111" s="1"/>
    </row>
    <row r="14112" spans="4:4" x14ac:dyDescent="0.25">
      <c r="D14112" s="1"/>
    </row>
    <row r="14113" spans="4:4" x14ac:dyDescent="0.25">
      <c r="D14113" s="1"/>
    </row>
    <row r="14114" spans="4:4" x14ac:dyDescent="0.25">
      <c r="D14114" s="1"/>
    </row>
    <row r="14115" spans="4:4" x14ac:dyDescent="0.25">
      <c r="D14115" s="1"/>
    </row>
    <row r="14116" spans="4:4" x14ac:dyDescent="0.25">
      <c r="D14116" s="1"/>
    </row>
    <row r="14117" spans="4:4" x14ac:dyDescent="0.25">
      <c r="D14117" s="1"/>
    </row>
    <row r="14118" spans="4:4" x14ac:dyDescent="0.25">
      <c r="D14118" s="1"/>
    </row>
    <row r="14119" spans="4:4" x14ac:dyDescent="0.25">
      <c r="D14119" s="1"/>
    </row>
    <row r="14120" spans="4:4" x14ac:dyDescent="0.25">
      <c r="D14120" s="1"/>
    </row>
    <row r="14121" spans="4:4" x14ac:dyDescent="0.25">
      <c r="D14121" s="1"/>
    </row>
    <row r="14122" spans="4:4" x14ac:dyDescent="0.25">
      <c r="D14122" s="1"/>
    </row>
    <row r="14123" spans="4:4" x14ac:dyDescent="0.25">
      <c r="D14123" s="1"/>
    </row>
    <row r="14124" spans="4:4" x14ac:dyDescent="0.25">
      <c r="D14124" s="1"/>
    </row>
    <row r="14125" spans="4:4" x14ac:dyDescent="0.25">
      <c r="D14125" s="1"/>
    </row>
    <row r="14126" spans="4:4" x14ac:dyDescent="0.25">
      <c r="D14126" s="1"/>
    </row>
    <row r="14127" spans="4:4" x14ac:dyDescent="0.25">
      <c r="D14127" s="1"/>
    </row>
    <row r="14128" spans="4:4" x14ac:dyDescent="0.25">
      <c r="D14128" s="1"/>
    </row>
    <row r="14129" spans="4:4" x14ac:dyDescent="0.25">
      <c r="D14129" s="1"/>
    </row>
    <row r="14130" spans="4:4" x14ac:dyDescent="0.25">
      <c r="D14130" s="1"/>
    </row>
    <row r="14131" spans="4:4" x14ac:dyDescent="0.25">
      <c r="D14131" s="1"/>
    </row>
    <row r="14132" spans="4:4" x14ac:dyDescent="0.25">
      <c r="D14132" s="1"/>
    </row>
    <row r="14133" spans="4:4" x14ac:dyDescent="0.25">
      <c r="D14133" s="1"/>
    </row>
    <row r="14134" spans="4:4" x14ac:dyDescent="0.25">
      <c r="D14134" s="1"/>
    </row>
    <row r="14135" spans="4:4" x14ac:dyDescent="0.25">
      <c r="D14135" s="1"/>
    </row>
    <row r="14136" spans="4:4" x14ac:dyDescent="0.25">
      <c r="D14136" s="1"/>
    </row>
    <row r="14137" spans="4:4" x14ac:dyDescent="0.25">
      <c r="D14137" s="1"/>
    </row>
    <row r="14138" spans="4:4" x14ac:dyDescent="0.25">
      <c r="D14138" s="1"/>
    </row>
    <row r="14139" spans="4:4" x14ac:dyDescent="0.25">
      <c r="D14139" s="1"/>
    </row>
    <row r="14140" spans="4:4" x14ac:dyDescent="0.25">
      <c r="D14140" s="1"/>
    </row>
    <row r="14141" spans="4:4" x14ac:dyDescent="0.25">
      <c r="D14141" s="1"/>
    </row>
    <row r="14142" spans="4:4" x14ac:dyDescent="0.25">
      <c r="D14142" s="1"/>
    </row>
    <row r="14143" spans="4:4" x14ac:dyDescent="0.25">
      <c r="D14143" s="1"/>
    </row>
    <row r="14144" spans="4:4" x14ac:dyDescent="0.25">
      <c r="D14144" s="1"/>
    </row>
    <row r="14145" spans="4:4" x14ac:dyDescent="0.25">
      <c r="D14145" s="1"/>
    </row>
    <row r="14146" spans="4:4" x14ac:dyDescent="0.25">
      <c r="D14146" s="1"/>
    </row>
    <row r="14147" spans="4:4" x14ac:dyDescent="0.25">
      <c r="D14147" s="1"/>
    </row>
    <row r="14148" spans="4:4" x14ac:dyDescent="0.25">
      <c r="D14148" s="1"/>
    </row>
    <row r="14149" spans="4:4" x14ac:dyDescent="0.25">
      <c r="D14149" s="1"/>
    </row>
    <row r="14150" spans="4:4" x14ac:dyDescent="0.25">
      <c r="D14150" s="1"/>
    </row>
    <row r="14151" spans="4:4" x14ac:dyDescent="0.25">
      <c r="D14151" s="1"/>
    </row>
    <row r="14152" spans="4:4" x14ac:dyDescent="0.25">
      <c r="D14152" s="1"/>
    </row>
    <row r="14153" spans="4:4" x14ac:dyDescent="0.25">
      <c r="D14153" s="1"/>
    </row>
    <row r="14154" spans="4:4" x14ac:dyDescent="0.25">
      <c r="D14154" s="1"/>
    </row>
    <row r="14155" spans="4:4" x14ac:dyDescent="0.25">
      <c r="D14155" s="1"/>
    </row>
    <row r="14156" spans="4:4" x14ac:dyDescent="0.25">
      <c r="D14156" s="1"/>
    </row>
    <row r="14157" spans="4:4" x14ac:dyDescent="0.25">
      <c r="D14157" s="1"/>
    </row>
    <row r="14158" spans="4:4" x14ac:dyDescent="0.25">
      <c r="D14158" s="1"/>
    </row>
    <row r="14159" spans="4:4" x14ac:dyDescent="0.25">
      <c r="D14159" s="1"/>
    </row>
    <row r="14160" spans="4:4" x14ac:dyDescent="0.25">
      <c r="D14160" s="1"/>
    </row>
    <row r="14161" spans="4:4" x14ac:dyDescent="0.25">
      <c r="D14161" s="1"/>
    </row>
    <row r="14162" spans="4:4" x14ac:dyDescent="0.25">
      <c r="D14162" s="1"/>
    </row>
    <row r="14163" spans="4:4" x14ac:dyDescent="0.25">
      <c r="D14163" s="1"/>
    </row>
    <row r="14164" spans="4:4" x14ac:dyDescent="0.25">
      <c r="D14164" s="1"/>
    </row>
    <row r="14165" spans="4:4" x14ac:dyDescent="0.25">
      <c r="D14165" s="1"/>
    </row>
    <row r="14166" spans="4:4" x14ac:dyDescent="0.25">
      <c r="D14166" s="1"/>
    </row>
    <row r="14167" spans="4:4" x14ac:dyDescent="0.25">
      <c r="D14167" s="1"/>
    </row>
    <row r="14168" spans="4:4" x14ac:dyDescent="0.25">
      <c r="D14168" s="1"/>
    </row>
    <row r="14169" spans="4:4" x14ac:dyDescent="0.25">
      <c r="D14169" s="1"/>
    </row>
    <row r="14170" spans="4:4" x14ac:dyDescent="0.25">
      <c r="D14170" s="1"/>
    </row>
    <row r="14171" spans="4:4" x14ac:dyDescent="0.25">
      <c r="D14171" s="1"/>
    </row>
    <row r="14172" spans="4:4" x14ac:dyDescent="0.25">
      <c r="D14172" s="1"/>
    </row>
    <row r="14173" spans="4:4" x14ac:dyDescent="0.25">
      <c r="D14173" s="1"/>
    </row>
    <row r="14174" spans="4:4" x14ac:dyDescent="0.25">
      <c r="D14174" s="1"/>
    </row>
    <row r="14175" spans="4:4" x14ac:dyDescent="0.25">
      <c r="D14175" s="1"/>
    </row>
    <row r="14176" spans="4:4" x14ac:dyDescent="0.25">
      <c r="D14176" s="1"/>
    </row>
    <row r="14177" spans="4:4" x14ac:dyDescent="0.25">
      <c r="D14177" s="1"/>
    </row>
    <row r="14178" spans="4:4" x14ac:dyDescent="0.25">
      <c r="D14178" s="1"/>
    </row>
    <row r="14179" spans="4:4" x14ac:dyDescent="0.25">
      <c r="D14179" s="1"/>
    </row>
    <row r="14180" spans="4:4" x14ac:dyDescent="0.25">
      <c r="D14180" s="1"/>
    </row>
    <row r="14181" spans="4:4" x14ac:dyDescent="0.25">
      <c r="D14181" s="1"/>
    </row>
    <row r="14182" spans="4:4" x14ac:dyDescent="0.25">
      <c r="D14182" s="1"/>
    </row>
    <row r="14183" spans="4:4" x14ac:dyDescent="0.25">
      <c r="D14183" s="1"/>
    </row>
    <row r="14184" spans="4:4" x14ac:dyDescent="0.25">
      <c r="D14184" s="1"/>
    </row>
    <row r="14185" spans="4:4" x14ac:dyDescent="0.25">
      <c r="D14185" s="1"/>
    </row>
    <row r="14186" spans="4:4" x14ac:dyDescent="0.25">
      <c r="D14186" s="1"/>
    </row>
    <row r="14187" spans="4:4" x14ac:dyDescent="0.25">
      <c r="D14187" s="1"/>
    </row>
    <row r="14188" spans="4:4" x14ac:dyDescent="0.25">
      <c r="D14188" s="1"/>
    </row>
    <row r="14189" spans="4:4" x14ac:dyDescent="0.25">
      <c r="D14189" s="1"/>
    </row>
    <row r="14190" spans="4:4" x14ac:dyDescent="0.25">
      <c r="D14190" s="1"/>
    </row>
    <row r="14191" spans="4:4" x14ac:dyDescent="0.25">
      <c r="D14191" s="1"/>
    </row>
    <row r="14192" spans="4:4" x14ac:dyDescent="0.25">
      <c r="D14192" s="1"/>
    </row>
    <row r="14193" spans="4:4" x14ac:dyDescent="0.25">
      <c r="D14193" s="1"/>
    </row>
    <row r="14194" spans="4:4" x14ac:dyDescent="0.25">
      <c r="D14194" s="1"/>
    </row>
    <row r="14195" spans="4:4" x14ac:dyDescent="0.25">
      <c r="D14195" s="1"/>
    </row>
    <row r="14196" spans="4:4" x14ac:dyDescent="0.25">
      <c r="D14196" s="1"/>
    </row>
    <row r="14197" spans="4:4" x14ac:dyDescent="0.25">
      <c r="D14197" s="1"/>
    </row>
    <row r="14198" spans="4:4" x14ac:dyDescent="0.25">
      <c r="D14198" s="1"/>
    </row>
    <row r="14199" spans="4:4" x14ac:dyDescent="0.25">
      <c r="D14199" s="1"/>
    </row>
    <row r="14200" spans="4:4" x14ac:dyDescent="0.25">
      <c r="D14200" s="1"/>
    </row>
    <row r="14201" spans="4:4" x14ac:dyDescent="0.25">
      <c r="D14201" s="1"/>
    </row>
    <row r="14202" spans="4:4" x14ac:dyDescent="0.25">
      <c r="D14202" s="1"/>
    </row>
    <row r="14203" spans="4:4" x14ac:dyDescent="0.25">
      <c r="D14203" s="1"/>
    </row>
    <row r="14204" spans="4:4" x14ac:dyDescent="0.25">
      <c r="D14204" s="1"/>
    </row>
    <row r="14205" spans="4:4" x14ac:dyDescent="0.25">
      <c r="D14205" s="1"/>
    </row>
    <row r="14206" spans="4:4" x14ac:dyDescent="0.25">
      <c r="D14206" s="1"/>
    </row>
    <row r="14207" spans="4:4" x14ac:dyDescent="0.25">
      <c r="D14207" s="1"/>
    </row>
    <row r="14208" spans="4:4" x14ac:dyDescent="0.25">
      <c r="D14208" s="1"/>
    </row>
    <row r="14209" spans="4:4" x14ac:dyDescent="0.25">
      <c r="D14209" s="1"/>
    </row>
    <row r="14210" spans="4:4" x14ac:dyDescent="0.25">
      <c r="D14210" s="1"/>
    </row>
    <row r="14211" spans="4:4" x14ac:dyDescent="0.25">
      <c r="D14211" s="1"/>
    </row>
    <row r="14212" spans="4:4" x14ac:dyDescent="0.25">
      <c r="D14212" s="1"/>
    </row>
    <row r="14213" spans="4:4" x14ac:dyDescent="0.25">
      <c r="D14213" s="1"/>
    </row>
    <row r="14214" spans="4:4" x14ac:dyDescent="0.25">
      <c r="D14214" s="1"/>
    </row>
    <row r="14215" spans="4:4" x14ac:dyDescent="0.25">
      <c r="D14215" s="1"/>
    </row>
    <row r="14216" spans="4:4" x14ac:dyDescent="0.25">
      <c r="D14216" s="1"/>
    </row>
    <row r="14217" spans="4:4" x14ac:dyDescent="0.25">
      <c r="D14217" s="1"/>
    </row>
    <row r="14218" spans="4:4" x14ac:dyDescent="0.25">
      <c r="D14218" s="1"/>
    </row>
    <row r="14219" spans="4:4" x14ac:dyDescent="0.25">
      <c r="D14219" s="1"/>
    </row>
    <row r="14220" spans="4:4" x14ac:dyDescent="0.25">
      <c r="D14220" s="1"/>
    </row>
    <row r="14221" spans="4:4" x14ac:dyDescent="0.25">
      <c r="D14221" s="1"/>
    </row>
    <row r="14222" spans="4:4" x14ac:dyDescent="0.25">
      <c r="D14222" s="1"/>
    </row>
    <row r="14223" spans="4:4" x14ac:dyDescent="0.25">
      <c r="D14223" s="1"/>
    </row>
    <row r="14224" spans="4:4" x14ac:dyDescent="0.25">
      <c r="D14224" s="1"/>
    </row>
    <row r="14225" spans="4:4" x14ac:dyDescent="0.25">
      <c r="D14225" s="1"/>
    </row>
    <row r="14226" spans="4:4" x14ac:dyDescent="0.25">
      <c r="D14226" s="1"/>
    </row>
    <row r="14227" spans="4:4" x14ac:dyDescent="0.25">
      <c r="D14227" s="1"/>
    </row>
    <row r="14228" spans="4:4" x14ac:dyDescent="0.25">
      <c r="D14228" s="1"/>
    </row>
    <row r="14229" spans="4:4" x14ac:dyDescent="0.25">
      <c r="D14229" s="1"/>
    </row>
    <row r="14230" spans="4:4" x14ac:dyDescent="0.25">
      <c r="D14230" s="1"/>
    </row>
    <row r="14231" spans="4:4" x14ac:dyDescent="0.25">
      <c r="D14231" s="1"/>
    </row>
    <row r="14232" spans="4:4" x14ac:dyDescent="0.25">
      <c r="D14232" s="1"/>
    </row>
    <row r="14233" spans="4:4" x14ac:dyDescent="0.25">
      <c r="D14233" s="1"/>
    </row>
    <row r="14234" spans="4:4" x14ac:dyDescent="0.25">
      <c r="D14234" s="1"/>
    </row>
    <row r="14235" spans="4:4" x14ac:dyDescent="0.25">
      <c r="D14235" s="1"/>
    </row>
    <row r="14236" spans="4:4" x14ac:dyDescent="0.25">
      <c r="D14236" s="1"/>
    </row>
    <row r="14237" spans="4:4" x14ac:dyDescent="0.25">
      <c r="D14237" s="1"/>
    </row>
    <row r="14238" spans="4:4" x14ac:dyDescent="0.25">
      <c r="D14238" s="1"/>
    </row>
    <row r="14239" spans="4:4" x14ac:dyDescent="0.25">
      <c r="D14239" s="1"/>
    </row>
    <row r="14240" spans="4:4" x14ac:dyDescent="0.25">
      <c r="D14240" s="1"/>
    </row>
    <row r="14241" spans="4:4" x14ac:dyDescent="0.25">
      <c r="D14241" s="1"/>
    </row>
    <row r="14242" spans="4:4" x14ac:dyDescent="0.25">
      <c r="D14242" s="1"/>
    </row>
    <row r="14243" spans="4:4" x14ac:dyDescent="0.25">
      <c r="D14243" s="1"/>
    </row>
    <row r="14244" spans="4:4" x14ac:dyDescent="0.25">
      <c r="D14244" s="1"/>
    </row>
    <row r="14245" spans="4:4" x14ac:dyDescent="0.25">
      <c r="D14245" s="1"/>
    </row>
    <row r="14246" spans="4:4" x14ac:dyDescent="0.25">
      <c r="D14246" s="1"/>
    </row>
    <row r="14247" spans="4:4" x14ac:dyDescent="0.25">
      <c r="D14247" s="1"/>
    </row>
    <row r="14248" spans="4:4" x14ac:dyDescent="0.25">
      <c r="D14248" s="1"/>
    </row>
    <row r="14249" spans="4:4" x14ac:dyDescent="0.25">
      <c r="D14249" s="1"/>
    </row>
    <row r="14250" spans="4:4" x14ac:dyDescent="0.25">
      <c r="D14250" s="1"/>
    </row>
    <row r="14251" spans="4:4" x14ac:dyDescent="0.25">
      <c r="D14251" s="1"/>
    </row>
    <row r="14252" spans="4:4" x14ac:dyDescent="0.25">
      <c r="D14252" s="1"/>
    </row>
    <row r="14253" spans="4:4" x14ac:dyDescent="0.25">
      <c r="D14253" s="1"/>
    </row>
    <row r="14254" spans="4:4" x14ac:dyDescent="0.25">
      <c r="D14254" s="1"/>
    </row>
    <row r="14255" spans="4:4" x14ac:dyDescent="0.25">
      <c r="D14255" s="1"/>
    </row>
    <row r="14256" spans="4:4" x14ac:dyDescent="0.25">
      <c r="D14256" s="1"/>
    </row>
    <row r="14257" spans="4:4" x14ac:dyDescent="0.25">
      <c r="D14257" s="1"/>
    </row>
    <row r="14258" spans="4:4" x14ac:dyDescent="0.25">
      <c r="D14258" s="1"/>
    </row>
    <row r="14259" spans="4:4" x14ac:dyDescent="0.25">
      <c r="D14259" s="1"/>
    </row>
    <row r="14260" spans="4:4" x14ac:dyDescent="0.25">
      <c r="D14260" s="1"/>
    </row>
    <row r="14261" spans="4:4" x14ac:dyDescent="0.25">
      <c r="D14261" s="1"/>
    </row>
    <row r="14262" spans="4:4" x14ac:dyDescent="0.25">
      <c r="D14262" s="1"/>
    </row>
    <row r="14263" spans="4:4" x14ac:dyDescent="0.25">
      <c r="D14263" s="1"/>
    </row>
    <row r="14264" spans="4:4" x14ac:dyDescent="0.25">
      <c r="D14264" s="1"/>
    </row>
    <row r="14265" spans="4:4" x14ac:dyDescent="0.25">
      <c r="D14265" s="1"/>
    </row>
    <row r="14266" spans="4:4" x14ac:dyDescent="0.25">
      <c r="D14266" s="1"/>
    </row>
    <row r="14267" spans="4:4" x14ac:dyDescent="0.25">
      <c r="D14267" s="1"/>
    </row>
    <row r="14268" spans="4:4" x14ac:dyDescent="0.25">
      <c r="D14268" s="1"/>
    </row>
    <row r="14269" spans="4:4" x14ac:dyDescent="0.25">
      <c r="D14269" s="1"/>
    </row>
    <row r="14270" spans="4:4" x14ac:dyDescent="0.25">
      <c r="D14270" s="1"/>
    </row>
    <row r="14271" spans="4:4" x14ac:dyDescent="0.25">
      <c r="D14271" s="1"/>
    </row>
    <row r="14272" spans="4:4" x14ac:dyDescent="0.25">
      <c r="D14272" s="1"/>
    </row>
    <row r="14273" spans="4:4" x14ac:dyDescent="0.25">
      <c r="D14273" s="1"/>
    </row>
    <row r="14274" spans="4:4" x14ac:dyDescent="0.25">
      <c r="D14274" s="1"/>
    </row>
    <row r="14275" spans="4:4" x14ac:dyDescent="0.25">
      <c r="D14275" s="1"/>
    </row>
    <row r="14276" spans="4:4" x14ac:dyDescent="0.25">
      <c r="D14276" s="1"/>
    </row>
    <row r="14277" spans="4:4" x14ac:dyDescent="0.25">
      <c r="D14277" s="1"/>
    </row>
    <row r="14278" spans="4:4" x14ac:dyDescent="0.25">
      <c r="D14278" s="1"/>
    </row>
    <row r="14279" spans="4:4" x14ac:dyDescent="0.25">
      <c r="D14279" s="1"/>
    </row>
    <row r="14280" spans="4:4" x14ac:dyDescent="0.25">
      <c r="D14280" s="1"/>
    </row>
    <row r="14281" spans="4:4" x14ac:dyDescent="0.25">
      <c r="D14281" s="1"/>
    </row>
    <row r="14282" spans="4:4" x14ac:dyDescent="0.25">
      <c r="D14282" s="1"/>
    </row>
    <row r="14283" spans="4:4" x14ac:dyDescent="0.25">
      <c r="D14283" s="1"/>
    </row>
    <row r="14284" spans="4:4" x14ac:dyDescent="0.25">
      <c r="D14284" s="1"/>
    </row>
    <row r="14285" spans="4:4" x14ac:dyDescent="0.25">
      <c r="D14285" s="1"/>
    </row>
    <row r="14286" spans="4:4" x14ac:dyDescent="0.25">
      <c r="D14286" s="1"/>
    </row>
    <row r="14287" spans="4:4" x14ac:dyDescent="0.25">
      <c r="D14287" s="1"/>
    </row>
    <row r="14288" spans="4:4" x14ac:dyDescent="0.25">
      <c r="D14288" s="1"/>
    </row>
    <row r="14289" spans="4:4" x14ac:dyDescent="0.25">
      <c r="D14289" s="1"/>
    </row>
    <row r="14290" spans="4:4" x14ac:dyDescent="0.25">
      <c r="D14290" s="1"/>
    </row>
    <row r="14291" spans="4:4" x14ac:dyDescent="0.25">
      <c r="D14291" s="1"/>
    </row>
    <row r="14292" spans="4:4" x14ac:dyDescent="0.25">
      <c r="D14292" s="1"/>
    </row>
    <row r="14293" spans="4:4" x14ac:dyDescent="0.25">
      <c r="D14293" s="1"/>
    </row>
    <row r="14294" spans="4:4" x14ac:dyDescent="0.25">
      <c r="D14294" s="1"/>
    </row>
    <row r="14295" spans="4:4" x14ac:dyDescent="0.25">
      <c r="D14295" s="1"/>
    </row>
    <row r="14296" spans="4:4" x14ac:dyDescent="0.25">
      <c r="D14296" s="1"/>
    </row>
    <row r="14297" spans="4:4" x14ac:dyDescent="0.25">
      <c r="D14297" s="1"/>
    </row>
    <row r="14298" spans="4:4" x14ac:dyDescent="0.25">
      <c r="D14298" s="1"/>
    </row>
    <row r="14299" spans="4:4" x14ac:dyDescent="0.25">
      <c r="D14299" s="1"/>
    </row>
    <row r="14300" spans="4:4" x14ac:dyDescent="0.25">
      <c r="D14300" s="1"/>
    </row>
    <row r="14301" spans="4:4" x14ac:dyDescent="0.25">
      <c r="D14301" s="1"/>
    </row>
    <row r="14302" spans="4:4" x14ac:dyDescent="0.25">
      <c r="D14302" s="1"/>
    </row>
    <row r="14303" spans="4:4" x14ac:dyDescent="0.25">
      <c r="D14303" s="1"/>
    </row>
    <row r="14304" spans="4:4" x14ac:dyDescent="0.25">
      <c r="D14304" s="1"/>
    </row>
    <row r="14305" spans="4:4" x14ac:dyDescent="0.25">
      <c r="D14305" s="1"/>
    </row>
    <row r="14306" spans="4:4" x14ac:dyDescent="0.25">
      <c r="D14306" s="1"/>
    </row>
    <row r="14307" spans="4:4" x14ac:dyDescent="0.25">
      <c r="D14307" s="1"/>
    </row>
    <row r="14308" spans="4:4" x14ac:dyDescent="0.25">
      <c r="D14308" s="1"/>
    </row>
    <row r="14309" spans="4:4" x14ac:dyDescent="0.25">
      <c r="D14309" s="1"/>
    </row>
    <row r="14310" spans="4:4" x14ac:dyDescent="0.25">
      <c r="D14310" s="1"/>
    </row>
    <row r="14311" spans="4:4" x14ac:dyDescent="0.25">
      <c r="D14311" s="1"/>
    </row>
    <row r="14312" spans="4:4" x14ac:dyDescent="0.25">
      <c r="D14312" s="1"/>
    </row>
    <row r="14313" spans="4:4" x14ac:dyDescent="0.25">
      <c r="D14313" s="1"/>
    </row>
    <row r="14314" spans="4:4" x14ac:dyDescent="0.25">
      <c r="D14314" s="1"/>
    </row>
    <row r="14315" spans="4:4" x14ac:dyDescent="0.25">
      <c r="D14315" s="1"/>
    </row>
    <row r="14316" spans="4:4" x14ac:dyDescent="0.25">
      <c r="D14316" s="1"/>
    </row>
    <row r="14317" spans="4:4" x14ac:dyDescent="0.25">
      <c r="D14317" s="1"/>
    </row>
    <row r="14318" spans="4:4" x14ac:dyDescent="0.25">
      <c r="D14318" s="1"/>
    </row>
    <row r="14319" spans="4:4" x14ac:dyDescent="0.25">
      <c r="D14319" s="1"/>
    </row>
    <row r="14320" spans="4:4" x14ac:dyDescent="0.25">
      <c r="D14320" s="1"/>
    </row>
    <row r="14321" spans="4:4" x14ac:dyDescent="0.25">
      <c r="D14321" s="1"/>
    </row>
    <row r="14322" spans="4:4" x14ac:dyDescent="0.25">
      <c r="D14322" s="1"/>
    </row>
    <row r="14323" spans="4:4" x14ac:dyDescent="0.25">
      <c r="D14323" s="1"/>
    </row>
    <row r="14324" spans="4:4" x14ac:dyDescent="0.25">
      <c r="D14324" s="1"/>
    </row>
    <row r="14325" spans="4:4" x14ac:dyDescent="0.25">
      <c r="D14325" s="1"/>
    </row>
    <row r="14326" spans="4:4" x14ac:dyDescent="0.25">
      <c r="D14326" s="1"/>
    </row>
    <row r="14327" spans="4:4" x14ac:dyDescent="0.25">
      <c r="D14327" s="1"/>
    </row>
    <row r="14328" spans="4:4" x14ac:dyDescent="0.25">
      <c r="D14328" s="1"/>
    </row>
    <row r="14329" spans="4:4" x14ac:dyDescent="0.25">
      <c r="D14329" s="1"/>
    </row>
    <row r="14330" spans="4:4" x14ac:dyDescent="0.25">
      <c r="D14330" s="1"/>
    </row>
    <row r="14331" spans="4:4" x14ac:dyDescent="0.25">
      <c r="D14331" s="1"/>
    </row>
    <row r="14332" spans="4:4" x14ac:dyDescent="0.25">
      <c r="D14332" s="1"/>
    </row>
    <row r="14333" spans="4:4" x14ac:dyDescent="0.25">
      <c r="D14333" s="1"/>
    </row>
    <row r="14334" spans="4:4" x14ac:dyDescent="0.25">
      <c r="D14334" s="1"/>
    </row>
    <row r="14335" spans="4:4" x14ac:dyDescent="0.25">
      <c r="D14335" s="1"/>
    </row>
    <row r="14336" spans="4:4" x14ac:dyDescent="0.25">
      <c r="D14336" s="1"/>
    </row>
    <row r="14337" spans="4:4" x14ac:dyDescent="0.25">
      <c r="D14337" s="1"/>
    </row>
    <row r="14338" spans="4:4" x14ac:dyDescent="0.25">
      <c r="D14338" s="1"/>
    </row>
    <row r="14339" spans="4:4" x14ac:dyDescent="0.25">
      <c r="D14339" s="1"/>
    </row>
    <row r="14340" spans="4:4" x14ac:dyDescent="0.25">
      <c r="D14340" s="1"/>
    </row>
    <row r="14341" spans="4:4" x14ac:dyDescent="0.25">
      <c r="D14341" s="1"/>
    </row>
    <row r="14342" spans="4:4" x14ac:dyDescent="0.25">
      <c r="D14342" s="1"/>
    </row>
    <row r="14343" spans="4:4" x14ac:dyDescent="0.25">
      <c r="D14343" s="1"/>
    </row>
    <row r="14344" spans="4:4" x14ac:dyDescent="0.25">
      <c r="D14344" s="1"/>
    </row>
    <row r="14345" spans="4:4" x14ac:dyDescent="0.25">
      <c r="D14345" s="1"/>
    </row>
    <row r="14346" spans="4:4" x14ac:dyDescent="0.25">
      <c r="D14346" s="1"/>
    </row>
    <row r="14347" spans="4:4" x14ac:dyDescent="0.25">
      <c r="D14347" s="1"/>
    </row>
    <row r="14348" spans="4:4" x14ac:dyDescent="0.25">
      <c r="D14348" s="1"/>
    </row>
    <row r="14349" spans="4:4" x14ac:dyDescent="0.25">
      <c r="D14349" s="1"/>
    </row>
    <row r="14350" spans="4:4" x14ac:dyDescent="0.25">
      <c r="D14350" s="1"/>
    </row>
    <row r="14351" spans="4:4" x14ac:dyDescent="0.25">
      <c r="D14351" s="1"/>
    </row>
    <row r="14352" spans="4:4" x14ac:dyDescent="0.25">
      <c r="D14352" s="1"/>
    </row>
    <row r="14353" spans="4:4" x14ac:dyDescent="0.25">
      <c r="D14353" s="1"/>
    </row>
    <row r="14354" spans="4:4" x14ac:dyDescent="0.25">
      <c r="D14354" s="1"/>
    </row>
    <row r="14355" spans="4:4" x14ac:dyDescent="0.25">
      <c r="D14355" s="1"/>
    </row>
    <row r="14356" spans="4:4" x14ac:dyDescent="0.25">
      <c r="D14356" s="1"/>
    </row>
    <row r="14357" spans="4:4" x14ac:dyDescent="0.25">
      <c r="D14357" s="1"/>
    </row>
    <row r="14358" spans="4:4" x14ac:dyDescent="0.25">
      <c r="D14358" s="1"/>
    </row>
    <row r="14359" spans="4:4" x14ac:dyDescent="0.25">
      <c r="D14359" s="1"/>
    </row>
    <row r="14360" spans="4:4" x14ac:dyDescent="0.25">
      <c r="D14360" s="1"/>
    </row>
    <row r="14361" spans="4:4" x14ac:dyDescent="0.25">
      <c r="D14361" s="1"/>
    </row>
    <row r="14362" spans="4:4" x14ac:dyDescent="0.25">
      <c r="D14362" s="1"/>
    </row>
    <row r="14363" spans="4:4" x14ac:dyDescent="0.25">
      <c r="D14363" s="1"/>
    </row>
    <row r="14364" spans="4:4" x14ac:dyDescent="0.25">
      <c r="D14364" s="1"/>
    </row>
    <row r="14365" spans="4:4" x14ac:dyDescent="0.25">
      <c r="D14365" s="1"/>
    </row>
    <row r="14366" spans="4:4" x14ac:dyDescent="0.25">
      <c r="D14366" s="1"/>
    </row>
    <row r="14367" spans="4:4" x14ac:dyDescent="0.25">
      <c r="D14367" s="1"/>
    </row>
    <row r="14368" spans="4:4" x14ac:dyDescent="0.25">
      <c r="D14368" s="1"/>
    </row>
    <row r="14369" spans="4:4" x14ac:dyDescent="0.25">
      <c r="D14369" s="1"/>
    </row>
    <row r="14370" spans="4:4" x14ac:dyDescent="0.25">
      <c r="D14370" s="1"/>
    </row>
    <row r="14371" spans="4:4" x14ac:dyDescent="0.25">
      <c r="D14371" s="1"/>
    </row>
    <row r="14372" spans="4:4" x14ac:dyDescent="0.25">
      <c r="D14372" s="1"/>
    </row>
    <row r="14373" spans="4:4" x14ac:dyDescent="0.25">
      <c r="D14373" s="1"/>
    </row>
    <row r="14374" spans="4:4" x14ac:dyDescent="0.25">
      <c r="D14374" s="1"/>
    </row>
    <row r="14375" spans="4:4" x14ac:dyDescent="0.25">
      <c r="D14375" s="1"/>
    </row>
    <row r="14376" spans="4:4" x14ac:dyDescent="0.25">
      <c r="D14376" s="1"/>
    </row>
    <row r="14377" spans="4:4" x14ac:dyDescent="0.25">
      <c r="D14377" s="1"/>
    </row>
    <row r="14378" spans="4:4" x14ac:dyDescent="0.25">
      <c r="D14378" s="1"/>
    </row>
    <row r="14379" spans="4:4" x14ac:dyDescent="0.25">
      <c r="D14379" s="1"/>
    </row>
    <row r="14380" spans="4:4" x14ac:dyDescent="0.25">
      <c r="D14380" s="1"/>
    </row>
    <row r="14381" spans="4:4" x14ac:dyDescent="0.25">
      <c r="D14381" s="1"/>
    </row>
    <row r="14382" spans="4:4" x14ac:dyDescent="0.25">
      <c r="D14382" s="1"/>
    </row>
    <row r="14383" spans="4:4" x14ac:dyDescent="0.25">
      <c r="D14383" s="1"/>
    </row>
    <row r="14384" spans="4:4" x14ac:dyDescent="0.25">
      <c r="D14384" s="1"/>
    </row>
    <row r="14385" spans="4:4" x14ac:dyDescent="0.25">
      <c r="D14385" s="1"/>
    </row>
    <row r="14386" spans="4:4" x14ac:dyDescent="0.25">
      <c r="D14386" s="1"/>
    </row>
    <row r="14387" spans="4:4" x14ac:dyDescent="0.25">
      <c r="D14387" s="1"/>
    </row>
    <row r="14388" spans="4:4" x14ac:dyDescent="0.25">
      <c r="D14388" s="1"/>
    </row>
    <row r="14389" spans="4:4" x14ac:dyDescent="0.25">
      <c r="D14389" s="1"/>
    </row>
    <row r="14390" spans="4:4" x14ac:dyDescent="0.25">
      <c r="D14390" s="1"/>
    </row>
    <row r="14391" spans="4:4" x14ac:dyDescent="0.25">
      <c r="D14391" s="1"/>
    </row>
    <row r="14392" spans="4:4" x14ac:dyDescent="0.25">
      <c r="D14392" s="1"/>
    </row>
    <row r="14393" spans="4:4" x14ac:dyDescent="0.25">
      <c r="D14393" s="1"/>
    </row>
    <row r="14394" spans="4:4" x14ac:dyDescent="0.25">
      <c r="D14394" s="1"/>
    </row>
    <row r="14395" spans="4:4" x14ac:dyDescent="0.25">
      <c r="D14395" s="1"/>
    </row>
    <row r="14396" spans="4:4" x14ac:dyDescent="0.25">
      <c r="D14396" s="1"/>
    </row>
    <row r="14397" spans="4:4" x14ac:dyDescent="0.25">
      <c r="D14397" s="1"/>
    </row>
    <row r="14398" spans="4:4" x14ac:dyDescent="0.25">
      <c r="D14398" s="1"/>
    </row>
    <row r="14399" spans="4:4" x14ac:dyDescent="0.25">
      <c r="D14399" s="1"/>
    </row>
    <row r="14400" spans="4:4" x14ac:dyDescent="0.25">
      <c r="D14400" s="1"/>
    </row>
    <row r="14401" spans="4:4" x14ac:dyDescent="0.25">
      <c r="D14401" s="1"/>
    </row>
    <row r="14402" spans="4:4" x14ac:dyDescent="0.25">
      <c r="D14402" s="1"/>
    </row>
    <row r="14403" spans="4:4" x14ac:dyDescent="0.25">
      <c r="D14403" s="1"/>
    </row>
    <row r="14404" spans="4:4" x14ac:dyDescent="0.25">
      <c r="D14404" s="1"/>
    </row>
    <row r="14405" spans="4:4" x14ac:dyDescent="0.25">
      <c r="D14405" s="1"/>
    </row>
    <row r="14406" spans="4:4" x14ac:dyDescent="0.25">
      <c r="D14406" s="1"/>
    </row>
    <row r="14407" spans="4:4" x14ac:dyDescent="0.25">
      <c r="D14407" s="1"/>
    </row>
    <row r="14408" spans="4:4" x14ac:dyDescent="0.25">
      <c r="D14408" s="1"/>
    </row>
    <row r="14409" spans="4:4" x14ac:dyDescent="0.25">
      <c r="D14409" s="1"/>
    </row>
    <row r="14410" spans="4:4" x14ac:dyDescent="0.25">
      <c r="D14410" s="1"/>
    </row>
    <row r="14411" spans="4:4" x14ac:dyDescent="0.25">
      <c r="D14411" s="1"/>
    </row>
    <row r="14412" spans="4:4" x14ac:dyDescent="0.25">
      <c r="D14412" s="1"/>
    </row>
    <row r="14413" spans="4:4" x14ac:dyDescent="0.25">
      <c r="D14413" s="1"/>
    </row>
    <row r="14414" spans="4:4" x14ac:dyDescent="0.25">
      <c r="D14414" s="1"/>
    </row>
    <row r="14415" spans="4:4" x14ac:dyDescent="0.25">
      <c r="D14415" s="1"/>
    </row>
    <row r="14416" spans="4:4" x14ac:dyDescent="0.25">
      <c r="D14416" s="1"/>
    </row>
    <row r="14417" spans="4:4" x14ac:dyDescent="0.25">
      <c r="D14417" s="1"/>
    </row>
    <row r="14418" spans="4:4" x14ac:dyDescent="0.25">
      <c r="D14418" s="1"/>
    </row>
    <row r="14419" spans="4:4" x14ac:dyDescent="0.25">
      <c r="D14419" s="1"/>
    </row>
    <row r="14420" spans="4:4" x14ac:dyDescent="0.25">
      <c r="D14420" s="1"/>
    </row>
    <row r="14421" spans="4:4" x14ac:dyDescent="0.25">
      <c r="D14421" s="1"/>
    </row>
    <row r="14422" spans="4:4" x14ac:dyDescent="0.25">
      <c r="D14422" s="1"/>
    </row>
    <row r="14423" spans="4:4" x14ac:dyDescent="0.25">
      <c r="D14423" s="1"/>
    </row>
    <row r="14424" spans="4:4" x14ac:dyDescent="0.25">
      <c r="D14424" s="1"/>
    </row>
    <row r="14425" spans="4:4" x14ac:dyDescent="0.25">
      <c r="D14425" s="1"/>
    </row>
    <row r="14426" spans="4:4" x14ac:dyDescent="0.25">
      <c r="D14426" s="1"/>
    </row>
    <row r="14427" spans="4:4" x14ac:dyDescent="0.25">
      <c r="D14427" s="1"/>
    </row>
    <row r="14428" spans="4:4" x14ac:dyDescent="0.25">
      <c r="D14428" s="1"/>
    </row>
    <row r="14429" spans="4:4" x14ac:dyDescent="0.25">
      <c r="D14429" s="1"/>
    </row>
    <row r="14430" spans="4:4" x14ac:dyDescent="0.25">
      <c r="D14430" s="1"/>
    </row>
    <row r="14431" spans="4:4" x14ac:dyDescent="0.25">
      <c r="D14431" s="1"/>
    </row>
    <row r="14432" spans="4:4" x14ac:dyDescent="0.25">
      <c r="D14432" s="1"/>
    </row>
    <row r="14433" spans="4:4" x14ac:dyDescent="0.25">
      <c r="D14433" s="1"/>
    </row>
    <row r="14434" spans="4:4" x14ac:dyDescent="0.25">
      <c r="D14434" s="1"/>
    </row>
    <row r="14435" spans="4:4" x14ac:dyDescent="0.25">
      <c r="D14435" s="1"/>
    </row>
    <row r="14436" spans="4:4" x14ac:dyDescent="0.25">
      <c r="D14436" s="1"/>
    </row>
    <row r="14437" spans="4:4" x14ac:dyDescent="0.25">
      <c r="D14437" s="1"/>
    </row>
    <row r="14438" spans="4:4" x14ac:dyDescent="0.25">
      <c r="D14438" s="1"/>
    </row>
    <row r="14439" spans="4:4" x14ac:dyDescent="0.25">
      <c r="D14439" s="1"/>
    </row>
    <row r="14440" spans="4:4" x14ac:dyDescent="0.25">
      <c r="D14440" s="1"/>
    </row>
    <row r="14441" spans="4:4" x14ac:dyDescent="0.25">
      <c r="D14441" s="1"/>
    </row>
    <row r="14442" spans="4:4" x14ac:dyDescent="0.25">
      <c r="D14442" s="1"/>
    </row>
    <row r="14443" spans="4:4" x14ac:dyDescent="0.25">
      <c r="D14443" s="1"/>
    </row>
    <row r="14444" spans="4:4" x14ac:dyDescent="0.25">
      <c r="D14444" s="1"/>
    </row>
    <row r="14445" spans="4:4" x14ac:dyDescent="0.25">
      <c r="D14445" s="1"/>
    </row>
    <row r="14446" spans="4:4" x14ac:dyDescent="0.25">
      <c r="D14446" s="1"/>
    </row>
    <row r="14447" spans="4:4" x14ac:dyDescent="0.25">
      <c r="D14447" s="1"/>
    </row>
    <row r="14448" spans="4:4" x14ac:dyDescent="0.25">
      <c r="D14448" s="1"/>
    </row>
    <row r="14449" spans="4:4" x14ac:dyDescent="0.25">
      <c r="D14449" s="1"/>
    </row>
    <row r="14450" spans="4:4" x14ac:dyDescent="0.25">
      <c r="D14450" s="1"/>
    </row>
    <row r="14451" spans="4:4" x14ac:dyDescent="0.25">
      <c r="D14451" s="1"/>
    </row>
    <row r="14452" spans="4:4" x14ac:dyDescent="0.25">
      <c r="D14452" s="1"/>
    </row>
    <row r="14453" spans="4:4" x14ac:dyDescent="0.25">
      <c r="D14453" s="1"/>
    </row>
    <row r="14454" spans="4:4" x14ac:dyDescent="0.25">
      <c r="D14454" s="1"/>
    </row>
    <row r="14455" spans="4:4" x14ac:dyDescent="0.25">
      <c r="D14455" s="1"/>
    </row>
    <row r="14456" spans="4:4" x14ac:dyDescent="0.25">
      <c r="D14456" s="1"/>
    </row>
    <row r="14457" spans="4:4" x14ac:dyDescent="0.25">
      <c r="D14457" s="1"/>
    </row>
    <row r="14458" spans="4:4" x14ac:dyDescent="0.25">
      <c r="D14458" s="1"/>
    </row>
    <row r="14459" spans="4:4" x14ac:dyDescent="0.25">
      <c r="D14459" s="1"/>
    </row>
    <row r="14460" spans="4:4" x14ac:dyDescent="0.25">
      <c r="D14460" s="1"/>
    </row>
    <row r="14461" spans="4:4" x14ac:dyDescent="0.25">
      <c r="D14461" s="1"/>
    </row>
    <row r="14462" spans="4:4" x14ac:dyDescent="0.25">
      <c r="D14462" s="1"/>
    </row>
    <row r="14463" spans="4:4" x14ac:dyDescent="0.25">
      <c r="D14463" s="1"/>
    </row>
    <row r="14464" spans="4:4" x14ac:dyDescent="0.25">
      <c r="D14464" s="1"/>
    </row>
    <row r="14465" spans="4:4" x14ac:dyDescent="0.25">
      <c r="D14465" s="1"/>
    </row>
    <row r="14466" spans="4:4" x14ac:dyDescent="0.25">
      <c r="D14466" s="1"/>
    </row>
    <row r="14467" spans="4:4" x14ac:dyDescent="0.25">
      <c r="D14467" s="1"/>
    </row>
    <row r="14468" spans="4:4" x14ac:dyDescent="0.25">
      <c r="D14468" s="1"/>
    </row>
    <row r="14469" spans="4:4" x14ac:dyDescent="0.25">
      <c r="D14469" s="1"/>
    </row>
    <row r="14470" spans="4:4" x14ac:dyDescent="0.25">
      <c r="D14470" s="1"/>
    </row>
    <row r="14471" spans="4:4" x14ac:dyDescent="0.25">
      <c r="D14471" s="1"/>
    </row>
    <row r="14472" spans="4:4" x14ac:dyDescent="0.25">
      <c r="D14472" s="1"/>
    </row>
    <row r="14473" spans="4:4" x14ac:dyDescent="0.25">
      <c r="D14473" s="1"/>
    </row>
    <row r="14474" spans="4:4" x14ac:dyDescent="0.25">
      <c r="D14474" s="1"/>
    </row>
    <row r="14475" spans="4:4" x14ac:dyDescent="0.25">
      <c r="D14475" s="1"/>
    </row>
    <row r="14476" spans="4:4" x14ac:dyDescent="0.25">
      <c r="D14476" s="1"/>
    </row>
    <row r="14477" spans="4:4" x14ac:dyDescent="0.25">
      <c r="D14477" s="1"/>
    </row>
    <row r="14478" spans="4:4" x14ac:dyDescent="0.25">
      <c r="D14478" s="1"/>
    </row>
    <row r="14479" spans="4:4" x14ac:dyDescent="0.25">
      <c r="D14479" s="1"/>
    </row>
    <row r="14480" spans="4:4" x14ac:dyDescent="0.25">
      <c r="D14480" s="1"/>
    </row>
    <row r="14481" spans="4:4" x14ac:dyDescent="0.25">
      <c r="D14481" s="1"/>
    </row>
    <row r="14482" spans="4:4" x14ac:dyDescent="0.25">
      <c r="D14482" s="1"/>
    </row>
    <row r="14483" spans="4:4" x14ac:dyDescent="0.25">
      <c r="D14483" s="1"/>
    </row>
    <row r="14484" spans="4:4" x14ac:dyDescent="0.25">
      <c r="D14484" s="1"/>
    </row>
    <row r="14485" spans="4:4" x14ac:dyDescent="0.25">
      <c r="D14485" s="1"/>
    </row>
    <row r="14486" spans="4:4" x14ac:dyDescent="0.25">
      <c r="D14486" s="1"/>
    </row>
    <row r="14487" spans="4:4" x14ac:dyDescent="0.25">
      <c r="D14487" s="1"/>
    </row>
    <row r="14488" spans="4:4" x14ac:dyDescent="0.25">
      <c r="D14488" s="1"/>
    </row>
    <row r="14489" spans="4:4" x14ac:dyDescent="0.25">
      <c r="D14489" s="1"/>
    </row>
    <row r="14490" spans="4:4" x14ac:dyDescent="0.25">
      <c r="D14490" s="1"/>
    </row>
    <row r="14491" spans="4:4" x14ac:dyDescent="0.25">
      <c r="D14491" s="1"/>
    </row>
    <row r="14492" spans="4:4" x14ac:dyDescent="0.25">
      <c r="D14492" s="1"/>
    </row>
    <row r="14493" spans="4:4" x14ac:dyDescent="0.25">
      <c r="D14493" s="1"/>
    </row>
    <row r="14494" spans="4:4" x14ac:dyDescent="0.25">
      <c r="D14494" s="1"/>
    </row>
    <row r="14495" spans="4:4" x14ac:dyDescent="0.25">
      <c r="D14495" s="1"/>
    </row>
    <row r="14496" spans="4:4" x14ac:dyDescent="0.25">
      <c r="D14496" s="1"/>
    </row>
    <row r="14497" spans="4:4" x14ac:dyDescent="0.25">
      <c r="D14497" s="1"/>
    </row>
    <row r="14498" spans="4:4" x14ac:dyDescent="0.25">
      <c r="D14498" s="1"/>
    </row>
    <row r="14499" spans="4:4" x14ac:dyDescent="0.25">
      <c r="D14499" s="1"/>
    </row>
    <row r="14500" spans="4:4" x14ac:dyDescent="0.25">
      <c r="D14500" s="1"/>
    </row>
    <row r="14501" spans="4:4" x14ac:dyDescent="0.25">
      <c r="D14501" s="1"/>
    </row>
    <row r="14502" spans="4:4" x14ac:dyDescent="0.25">
      <c r="D14502" s="1"/>
    </row>
    <row r="14503" spans="4:4" x14ac:dyDescent="0.25">
      <c r="D14503" s="1"/>
    </row>
    <row r="14504" spans="4:4" x14ac:dyDescent="0.25">
      <c r="D14504" s="1"/>
    </row>
    <row r="14505" spans="4:4" x14ac:dyDescent="0.25">
      <c r="D14505" s="1"/>
    </row>
    <row r="14506" spans="4:4" x14ac:dyDescent="0.25">
      <c r="D14506" s="1"/>
    </row>
    <row r="14507" spans="4:4" x14ac:dyDescent="0.25">
      <c r="D14507" s="1"/>
    </row>
    <row r="14508" spans="4:4" x14ac:dyDescent="0.25">
      <c r="D14508" s="1"/>
    </row>
    <row r="14509" spans="4:4" x14ac:dyDescent="0.25">
      <c r="D14509" s="1"/>
    </row>
    <row r="14510" spans="4:4" x14ac:dyDescent="0.25">
      <c r="D14510" s="1"/>
    </row>
    <row r="14511" spans="4:4" x14ac:dyDescent="0.25">
      <c r="D14511" s="1"/>
    </row>
    <row r="14512" spans="4:4" x14ac:dyDescent="0.25">
      <c r="D14512" s="1"/>
    </row>
    <row r="14513" spans="4:4" x14ac:dyDescent="0.25">
      <c r="D14513" s="1"/>
    </row>
    <row r="14514" spans="4:4" x14ac:dyDescent="0.25">
      <c r="D14514" s="1"/>
    </row>
    <row r="14515" spans="4:4" x14ac:dyDescent="0.25">
      <c r="D14515" s="1"/>
    </row>
    <row r="14516" spans="4:4" x14ac:dyDescent="0.25">
      <c r="D14516" s="1"/>
    </row>
    <row r="14517" spans="4:4" x14ac:dyDescent="0.25">
      <c r="D14517" s="1"/>
    </row>
    <row r="14518" spans="4:4" x14ac:dyDescent="0.25">
      <c r="D14518" s="1"/>
    </row>
    <row r="14519" spans="4:4" x14ac:dyDescent="0.25">
      <c r="D14519" s="1"/>
    </row>
    <row r="14520" spans="4:4" x14ac:dyDescent="0.25">
      <c r="D14520" s="1"/>
    </row>
    <row r="14521" spans="4:4" x14ac:dyDescent="0.25">
      <c r="D14521" s="1"/>
    </row>
    <row r="14522" spans="4:4" x14ac:dyDescent="0.25">
      <c r="D14522" s="1"/>
    </row>
    <row r="14523" spans="4:4" x14ac:dyDescent="0.25">
      <c r="D14523" s="1"/>
    </row>
    <row r="14524" spans="4:4" x14ac:dyDescent="0.25">
      <c r="D14524" s="1"/>
    </row>
    <row r="14525" spans="4:4" x14ac:dyDescent="0.25">
      <c r="D14525" s="1"/>
    </row>
    <row r="14526" spans="4:4" x14ac:dyDescent="0.25">
      <c r="D14526" s="1"/>
    </row>
    <row r="14527" spans="4:4" x14ac:dyDescent="0.25">
      <c r="D14527" s="1"/>
    </row>
    <row r="14528" spans="4:4" x14ac:dyDescent="0.25">
      <c r="D14528" s="1"/>
    </row>
    <row r="14529" spans="4:4" x14ac:dyDescent="0.25">
      <c r="D14529" s="1"/>
    </row>
    <row r="14530" spans="4:4" x14ac:dyDescent="0.25">
      <c r="D14530" s="1"/>
    </row>
    <row r="14531" spans="4:4" x14ac:dyDescent="0.25">
      <c r="D14531" s="1"/>
    </row>
    <row r="14532" spans="4:4" x14ac:dyDescent="0.25">
      <c r="D14532" s="1"/>
    </row>
    <row r="14533" spans="4:4" x14ac:dyDescent="0.25">
      <c r="D14533" s="1"/>
    </row>
    <row r="14534" spans="4:4" x14ac:dyDescent="0.25">
      <c r="D14534" s="1"/>
    </row>
    <row r="14535" spans="4:4" x14ac:dyDescent="0.25">
      <c r="D14535" s="1"/>
    </row>
    <row r="14536" spans="4:4" x14ac:dyDescent="0.25">
      <c r="D14536" s="1"/>
    </row>
    <row r="14537" spans="4:4" x14ac:dyDescent="0.25">
      <c r="D14537" s="1"/>
    </row>
    <row r="14538" spans="4:4" x14ac:dyDescent="0.25">
      <c r="D14538" s="1"/>
    </row>
    <row r="14539" spans="4:4" x14ac:dyDescent="0.25">
      <c r="D14539" s="1"/>
    </row>
    <row r="14540" spans="4:4" x14ac:dyDescent="0.25">
      <c r="D14540" s="1"/>
    </row>
    <row r="14541" spans="4:4" x14ac:dyDescent="0.25">
      <c r="D14541" s="1"/>
    </row>
    <row r="14542" spans="4:4" x14ac:dyDescent="0.25">
      <c r="D14542" s="1"/>
    </row>
    <row r="14543" spans="4:4" x14ac:dyDescent="0.25">
      <c r="D14543" s="1"/>
    </row>
    <row r="14544" spans="4:4" x14ac:dyDescent="0.25">
      <c r="D14544" s="1"/>
    </row>
    <row r="14545" spans="4:4" x14ac:dyDescent="0.25">
      <c r="D14545" s="1"/>
    </row>
    <row r="14546" spans="4:4" x14ac:dyDescent="0.25">
      <c r="D14546" s="1"/>
    </row>
    <row r="14547" spans="4:4" x14ac:dyDescent="0.25">
      <c r="D14547" s="1"/>
    </row>
    <row r="14548" spans="4:4" x14ac:dyDescent="0.25">
      <c r="D14548" s="1"/>
    </row>
    <row r="14549" spans="4:4" x14ac:dyDescent="0.25">
      <c r="D14549" s="1"/>
    </row>
    <row r="14550" spans="4:4" x14ac:dyDescent="0.25">
      <c r="D14550" s="1"/>
    </row>
    <row r="14551" spans="4:4" x14ac:dyDescent="0.25">
      <c r="D14551" s="1"/>
    </row>
    <row r="14552" spans="4:4" x14ac:dyDescent="0.25">
      <c r="D14552" s="1"/>
    </row>
    <row r="14553" spans="4:4" x14ac:dyDescent="0.25">
      <c r="D14553" s="1"/>
    </row>
    <row r="14554" spans="4:4" x14ac:dyDescent="0.25">
      <c r="D14554" s="1"/>
    </row>
    <row r="14555" spans="4:4" x14ac:dyDescent="0.25">
      <c r="D14555" s="1"/>
    </row>
    <row r="14556" spans="4:4" x14ac:dyDescent="0.25">
      <c r="D14556" s="1"/>
    </row>
    <row r="14557" spans="4:4" x14ac:dyDescent="0.25">
      <c r="D14557" s="1"/>
    </row>
    <row r="14558" spans="4:4" x14ac:dyDescent="0.25">
      <c r="D14558" s="1"/>
    </row>
    <row r="14559" spans="4:4" x14ac:dyDescent="0.25">
      <c r="D14559" s="1"/>
    </row>
    <row r="14560" spans="4:4" x14ac:dyDescent="0.25">
      <c r="D14560" s="1"/>
    </row>
    <row r="14561" spans="4:4" x14ac:dyDescent="0.25">
      <c r="D14561" s="1"/>
    </row>
    <row r="14562" spans="4:4" x14ac:dyDescent="0.25">
      <c r="D14562" s="1"/>
    </row>
    <row r="14563" spans="4:4" x14ac:dyDescent="0.25">
      <c r="D14563" s="1"/>
    </row>
    <row r="14564" spans="4:4" x14ac:dyDescent="0.25">
      <c r="D14564" s="1"/>
    </row>
    <row r="14565" spans="4:4" x14ac:dyDescent="0.25">
      <c r="D14565" s="1"/>
    </row>
    <row r="14566" spans="4:4" x14ac:dyDescent="0.25">
      <c r="D14566" s="1"/>
    </row>
    <row r="14567" spans="4:4" x14ac:dyDescent="0.25">
      <c r="D14567" s="1"/>
    </row>
    <row r="14568" spans="4:4" x14ac:dyDescent="0.25">
      <c r="D14568" s="1"/>
    </row>
    <row r="14569" spans="4:4" x14ac:dyDescent="0.25">
      <c r="D14569" s="1"/>
    </row>
    <row r="14570" spans="4:4" x14ac:dyDescent="0.25">
      <c r="D14570" s="1"/>
    </row>
    <row r="14571" spans="4:4" x14ac:dyDescent="0.25">
      <c r="D14571" s="1"/>
    </row>
    <row r="14572" spans="4:4" x14ac:dyDescent="0.25">
      <c r="D14572" s="1"/>
    </row>
    <row r="14573" spans="4:4" x14ac:dyDescent="0.25">
      <c r="D14573" s="1"/>
    </row>
    <row r="14574" spans="4:4" x14ac:dyDescent="0.25">
      <c r="D14574" s="1"/>
    </row>
    <row r="14575" spans="4:4" x14ac:dyDescent="0.25">
      <c r="D14575" s="1"/>
    </row>
    <row r="14576" spans="4:4" x14ac:dyDescent="0.25">
      <c r="D14576" s="1"/>
    </row>
    <row r="14577" spans="4:4" x14ac:dyDescent="0.25">
      <c r="D14577" s="1"/>
    </row>
    <row r="14578" spans="4:4" x14ac:dyDescent="0.25">
      <c r="D14578" s="1"/>
    </row>
    <row r="14579" spans="4:4" x14ac:dyDescent="0.25">
      <c r="D14579" s="1"/>
    </row>
    <row r="14580" spans="4:4" x14ac:dyDescent="0.25">
      <c r="D14580" s="1"/>
    </row>
    <row r="14581" spans="4:4" x14ac:dyDescent="0.25">
      <c r="D14581" s="1"/>
    </row>
    <row r="14582" spans="4:4" x14ac:dyDescent="0.25">
      <c r="D14582" s="1"/>
    </row>
    <row r="14583" spans="4:4" x14ac:dyDescent="0.25">
      <c r="D14583" s="1"/>
    </row>
    <row r="14584" spans="4:4" x14ac:dyDescent="0.25">
      <c r="D14584" s="1"/>
    </row>
    <row r="14585" spans="4:4" x14ac:dyDescent="0.25">
      <c r="D14585" s="1"/>
    </row>
    <row r="14586" spans="4:4" x14ac:dyDescent="0.25">
      <c r="D14586" s="1"/>
    </row>
    <row r="14587" spans="4:4" x14ac:dyDescent="0.25">
      <c r="D14587" s="1"/>
    </row>
    <row r="14588" spans="4:4" x14ac:dyDescent="0.25">
      <c r="D14588" s="1"/>
    </row>
    <row r="14589" spans="4:4" x14ac:dyDescent="0.25">
      <c r="D14589" s="1"/>
    </row>
    <row r="14590" spans="4:4" x14ac:dyDescent="0.25">
      <c r="D14590" s="1"/>
    </row>
    <row r="14591" spans="4:4" x14ac:dyDescent="0.25">
      <c r="D14591" s="1"/>
    </row>
    <row r="14592" spans="4:4" x14ac:dyDescent="0.25">
      <c r="D14592" s="1"/>
    </row>
    <row r="14593" spans="4:4" x14ac:dyDescent="0.25">
      <c r="D14593" s="1"/>
    </row>
    <row r="14594" spans="4:4" x14ac:dyDescent="0.25">
      <c r="D14594" s="1"/>
    </row>
    <row r="14595" spans="4:4" x14ac:dyDescent="0.25">
      <c r="D14595" s="1"/>
    </row>
    <row r="14596" spans="4:4" x14ac:dyDescent="0.25">
      <c r="D14596" s="1"/>
    </row>
    <row r="14597" spans="4:4" x14ac:dyDescent="0.25">
      <c r="D14597" s="1"/>
    </row>
    <row r="14598" spans="4:4" x14ac:dyDescent="0.25">
      <c r="D14598" s="1"/>
    </row>
    <row r="14599" spans="4:4" x14ac:dyDescent="0.25">
      <c r="D14599" s="1"/>
    </row>
    <row r="14600" spans="4:4" x14ac:dyDescent="0.25">
      <c r="D14600" s="1"/>
    </row>
    <row r="14601" spans="4:4" x14ac:dyDescent="0.25">
      <c r="D14601" s="1"/>
    </row>
    <row r="14602" spans="4:4" x14ac:dyDescent="0.25">
      <c r="D14602" s="1"/>
    </row>
    <row r="14603" spans="4:4" x14ac:dyDescent="0.25">
      <c r="D14603" s="1"/>
    </row>
    <row r="14604" spans="4:4" x14ac:dyDescent="0.25">
      <c r="D14604" s="1"/>
    </row>
    <row r="14605" spans="4:4" x14ac:dyDescent="0.25">
      <c r="D14605" s="1"/>
    </row>
    <row r="14606" spans="4:4" x14ac:dyDescent="0.25">
      <c r="D14606" s="1"/>
    </row>
    <row r="14607" spans="4:4" x14ac:dyDescent="0.25">
      <c r="D14607" s="1"/>
    </row>
    <row r="14608" spans="4:4" x14ac:dyDescent="0.25">
      <c r="D14608" s="1"/>
    </row>
    <row r="14609" spans="4:4" x14ac:dyDescent="0.25">
      <c r="D14609" s="1"/>
    </row>
    <row r="14610" spans="4:4" x14ac:dyDescent="0.25">
      <c r="D14610" s="1"/>
    </row>
    <row r="14611" spans="4:4" x14ac:dyDescent="0.25">
      <c r="D14611" s="1"/>
    </row>
    <row r="14612" spans="4:4" x14ac:dyDescent="0.25">
      <c r="D14612" s="1"/>
    </row>
    <row r="14613" spans="4:4" x14ac:dyDescent="0.25">
      <c r="D14613" s="1"/>
    </row>
    <row r="14614" spans="4:4" x14ac:dyDescent="0.25">
      <c r="D14614" s="1"/>
    </row>
    <row r="14615" spans="4:4" x14ac:dyDescent="0.25">
      <c r="D14615" s="1"/>
    </row>
    <row r="14616" spans="4:4" x14ac:dyDescent="0.25">
      <c r="D14616" s="1"/>
    </row>
    <row r="14617" spans="4:4" x14ac:dyDescent="0.25">
      <c r="D14617" s="1"/>
    </row>
    <row r="14618" spans="4:4" x14ac:dyDescent="0.25">
      <c r="D14618" s="1"/>
    </row>
    <row r="14619" spans="4:4" x14ac:dyDescent="0.25">
      <c r="D14619" s="1"/>
    </row>
    <row r="14620" spans="4:4" x14ac:dyDescent="0.25">
      <c r="D14620" s="1"/>
    </row>
    <row r="14621" spans="4:4" x14ac:dyDescent="0.25">
      <c r="D14621" s="1"/>
    </row>
    <row r="14622" spans="4:4" x14ac:dyDescent="0.25">
      <c r="D14622" s="1"/>
    </row>
    <row r="14623" spans="4:4" x14ac:dyDescent="0.25">
      <c r="D14623" s="1"/>
    </row>
    <row r="14624" spans="4:4" x14ac:dyDescent="0.25">
      <c r="D14624" s="1"/>
    </row>
    <row r="14625" spans="4:4" x14ac:dyDescent="0.25">
      <c r="D14625" s="1"/>
    </row>
    <row r="14626" spans="4:4" x14ac:dyDescent="0.25">
      <c r="D14626" s="1"/>
    </row>
    <row r="14627" spans="4:4" x14ac:dyDescent="0.25">
      <c r="D14627" s="1"/>
    </row>
    <row r="14628" spans="4:4" x14ac:dyDescent="0.25">
      <c r="D14628" s="1"/>
    </row>
    <row r="14629" spans="4:4" x14ac:dyDescent="0.25">
      <c r="D14629" s="1"/>
    </row>
    <row r="14630" spans="4:4" x14ac:dyDescent="0.25">
      <c r="D14630" s="1"/>
    </row>
    <row r="14631" spans="4:4" x14ac:dyDescent="0.25">
      <c r="D14631" s="1"/>
    </row>
    <row r="14632" spans="4:4" x14ac:dyDescent="0.25">
      <c r="D14632" s="1"/>
    </row>
    <row r="14633" spans="4:4" x14ac:dyDescent="0.25">
      <c r="D14633" s="1"/>
    </row>
    <row r="14634" spans="4:4" x14ac:dyDescent="0.25">
      <c r="D14634" s="1"/>
    </row>
    <row r="14635" spans="4:4" x14ac:dyDescent="0.25">
      <c r="D14635" s="1"/>
    </row>
    <row r="14636" spans="4:4" x14ac:dyDescent="0.25">
      <c r="D14636" s="1"/>
    </row>
    <row r="14637" spans="4:4" x14ac:dyDescent="0.25">
      <c r="D14637" s="1"/>
    </row>
    <row r="14638" spans="4:4" x14ac:dyDescent="0.25">
      <c r="D14638" s="1"/>
    </row>
    <row r="14639" spans="4:4" x14ac:dyDescent="0.25">
      <c r="D14639" s="1"/>
    </row>
    <row r="14640" spans="4:4" x14ac:dyDescent="0.25">
      <c r="D14640" s="1"/>
    </row>
    <row r="14641" spans="4:4" x14ac:dyDescent="0.25">
      <c r="D14641" s="1"/>
    </row>
    <row r="14642" spans="4:4" x14ac:dyDescent="0.25">
      <c r="D14642" s="1"/>
    </row>
    <row r="14643" spans="4:4" x14ac:dyDescent="0.25">
      <c r="D14643" s="1"/>
    </row>
    <row r="14644" spans="4:4" x14ac:dyDescent="0.25">
      <c r="D14644" s="1"/>
    </row>
    <row r="14645" spans="4:4" x14ac:dyDescent="0.25">
      <c r="D14645" s="1"/>
    </row>
    <row r="14646" spans="4:4" x14ac:dyDescent="0.25">
      <c r="D14646" s="1"/>
    </row>
    <row r="14647" spans="4:4" x14ac:dyDescent="0.25">
      <c r="D14647" s="1"/>
    </row>
    <row r="14648" spans="4:4" x14ac:dyDescent="0.25">
      <c r="D14648" s="1"/>
    </row>
    <row r="14649" spans="4:4" x14ac:dyDescent="0.25">
      <c r="D14649" s="1"/>
    </row>
    <row r="14650" spans="4:4" x14ac:dyDescent="0.25">
      <c r="D14650" s="1"/>
    </row>
    <row r="14651" spans="4:4" x14ac:dyDescent="0.25">
      <c r="D14651" s="1"/>
    </row>
    <row r="14652" spans="4:4" x14ac:dyDescent="0.25">
      <c r="D14652" s="1"/>
    </row>
    <row r="14653" spans="4:4" x14ac:dyDescent="0.25">
      <c r="D14653" s="1"/>
    </row>
    <row r="14654" spans="4:4" x14ac:dyDescent="0.25">
      <c r="D14654" s="1"/>
    </row>
    <row r="14655" spans="4:4" x14ac:dyDescent="0.25">
      <c r="D14655" s="1"/>
    </row>
    <row r="14656" spans="4:4" x14ac:dyDescent="0.25">
      <c r="D14656" s="1"/>
    </row>
    <row r="14657" spans="4:4" x14ac:dyDescent="0.25">
      <c r="D14657" s="1"/>
    </row>
    <row r="14658" spans="4:4" x14ac:dyDescent="0.25">
      <c r="D14658" s="1"/>
    </row>
    <row r="14659" spans="4:4" x14ac:dyDescent="0.25">
      <c r="D14659" s="1"/>
    </row>
    <row r="14660" spans="4:4" x14ac:dyDescent="0.25">
      <c r="D14660" s="1"/>
    </row>
    <row r="14661" spans="4:4" x14ac:dyDescent="0.25">
      <c r="D14661" s="1"/>
    </row>
    <row r="14662" spans="4:4" x14ac:dyDescent="0.25">
      <c r="D14662" s="1"/>
    </row>
    <row r="14663" spans="4:4" x14ac:dyDescent="0.25">
      <c r="D14663" s="1"/>
    </row>
    <row r="14664" spans="4:4" x14ac:dyDescent="0.25">
      <c r="D14664" s="1"/>
    </row>
    <row r="14665" spans="4:4" x14ac:dyDescent="0.25">
      <c r="D14665" s="1"/>
    </row>
    <row r="14666" spans="4:4" x14ac:dyDescent="0.25">
      <c r="D14666" s="1"/>
    </row>
    <row r="14667" spans="4:4" x14ac:dyDescent="0.25">
      <c r="D14667" s="1"/>
    </row>
    <row r="14668" spans="4:4" x14ac:dyDescent="0.25">
      <c r="D14668" s="1"/>
    </row>
    <row r="14669" spans="4:4" x14ac:dyDescent="0.25">
      <c r="D14669" s="1"/>
    </row>
    <row r="14670" spans="4:4" x14ac:dyDescent="0.25">
      <c r="D14670" s="1"/>
    </row>
    <row r="14671" spans="4:4" x14ac:dyDescent="0.25">
      <c r="D14671" s="1"/>
    </row>
    <row r="14672" spans="4:4" x14ac:dyDescent="0.25">
      <c r="D14672" s="1"/>
    </row>
    <row r="14673" spans="4:4" x14ac:dyDescent="0.25">
      <c r="D14673" s="1"/>
    </row>
    <row r="14674" spans="4:4" x14ac:dyDescent="0.25">
      <c r="D14674" s="1"/>
    </row>
    <row r="14675" spans="4:4" x14ac:dyDescent="0.25">
      <c r="D14675" s="1"/>
    </row>
    <row r="14676" spans="4:4" x14ac:dyDescent="0.25">
      <c r="D14676" s="1"/>
    </row>
    <row r="14677" spans="4:4" x14ac:dyDescent="0.25">
      <c r="D14677" s="1"/>
    </row>
    <row r="14678" spans="4:4" x14ac:dyDescent="0.25">
      <c r="D14678" s="1"/>
    </row>
    <row r="14679" spans="4:4" x14ac:dyDescent="0.25">
      <c r="D14679" s="1"/>
    </row>
    <row r="14680" spans="4:4" x14ac:dyDescent="0.25">
      <c r="D14680" s="1"/>
    </row>
    <row r="14681" spans="4:4" x14ac:dyDescent="0.25">
      <c r="D14681" s="1"/>
    </row>
    <row r="14682" spans="4:4" x14ac:dyDescent="0.25">
      <c r="D14682" s="1"/>
    </row>
    <row r="14683" spans="4:4" x14ac:dyDescent="0.25">
      <c r="D14683" s="1"/>
    </row>
    <row r="14684" spans="4:4" x14ac:dyDescent="0.25">
      <c r="D14684" s="1"/>
    </row>
    <row r="14685" spans="4:4" x14ac:dyDescent="0.25">
      <c r="D14685" s="1"/>
    </row>
    <row r="14686" spans="4:4" x14ac:dyDescent="0.25">
      <c r="D14686" s="1"/>
    </row>
    <row r="14687" spans="4:4" x14ac:dyDescent="0.25">
      <c r="D14687" s="1"/>
    </row>
    <row r="14688" spans="4:4" x14ac:dyDescent="0.25">
      <c r="D14688" s="1"/>
    </row>
    <row r="14689" spans="4:4" x14ac:dyDescent="0.25">
      <c r="D14689" s="1"/>
    </row>
    <row r="14690" spans="4:4" x14ac:dyDescent="0.25">
      <c r="D14690" s="1"/>
    </row>
    <row r="14691" spans="4:4" x14ac:dyDescent="0.25">
      <c r="D14691" s="1"/>
    </row>
    <row r="14692" spans="4:4" x14ac:dyDescent="0.25">
      <c r="D14692" s="1"/>
    </row>
    <row r="14693" spans="4:4" x14ac:dyDescent="0.25">
      <c r="D14693" s="1"/>
    </row>
    <row r="14694" spans="4:4" x14ac:dyDescent="0.25">
      <c r="D14694" s="1"/>
    </row>
    <row r="14695" spans="4:4" x14ac:dyDescent="0.25">
      <c r="D14695" s="1"/>
    </row>
    <row r="14696" spans="4:4" x14ac:dyDescent="0.25">
      <c r="D14696" s="1"/>
    </row>
    <row r="14697" spans="4:4" x14ac:dyDescent="0.25">
      <c r="D14697" s="1"/>
    </row>
    <row r="14698" spans="4:4" x14ac:dyDescent="0.25">
      <c r="D14698" s="1"/>
    </row>
    <row r="14699" spans="4:4" x14ac:dyDescent="0.25">
      <c r="D14699" s="1"/>
    </row>
    <row r="14700" spans="4:4" x14ac:dyDescent="0.25">
      <c r="D14700" s="1"/>
    </row>
    <row r="14701" spans="4:4" x14ac:dyDescent="0.25">
      <c r="D14701" s="1"/>
    </row>
    <row r="14702" spans="4:4" x14ac:dyDescent="0.25">
      <c r="D14702" s="1"/>
    </row>
    <row r="14703" spans="4:4" x14ac:dyDescent="0.25">
      <c r="D14703" s="1"/>
    </row>
    <row r="14704" spans="4:4" x14ac:dyDescent="0.25">
      <c r="D14704" s="1"/>
    </row>
    <row r="14705" spans="4:4" x14ac:dyDescent="0.25">
      <c r="D14705" s="1"/>
    </row>
    <row r="14706" spans="4:4" x14ac:dyDescent="0.25">
      <c r="D14706" s="1"/>
    </row>
    <row r="14707" spans="4:4" x14ac:dyDescent="0.25">
      <c r="D14707" s="1"/>
    </row>
    <row r="14708" spans="4:4" x14ac:dyDescent="0.25">
      <c r="D14708" s="1"/>
    </row>
    <row r="14709" spans="4:4" x14ac:dyDescent="0.25">
      <c r="D14709" s="1"/>
    </row>
    <row r="14710" spans="4:4" x14ac:dyDescent="0.25">
      <c r="D14710" s="1"/>
    </row>
    <row r="14711" spans="4:4" x14ac:dyDescent="0.25">
      <c r="D14711" s="1"/>
    </row>
    <row r="14712" spans="4:4" x14ac:dyDescent="0.25">
      <c r="D14712" s="1"/>
    </row>
    <row r="14713" spans="4:4" x14ac:dyDescent="0.25">
      <c r="D14713" s="1"/>
    </row>
    <row r="14714" spans="4:4" x14ac:dyDescent="0.25">
      <c r="D14714" s="1"/>
    </row>
    <row r="14715" spans="4:4" x14ac:dyDescent="0.25">
      <c r="D14715" s="1"/>
    </row>
    <row r="14716" spans="4:4" x14ac:dyDescent="0.25">
      <c r="D14716" s="1"/>
    </row>
    <row r="14717" spans="4:4" x14ac:dyDescent="0.25">
      <c r="D14717" s="1"/>
    </row>
    <row r="14718" spans="4:4" x14ac:dyDescent="0.25">
      <c r="D14718" s="1"/>
    </row>
    <row r="14719" spans="4:4" x14ac:dyDescent="0.25">
      <c r="D14719" s="1"/>
    </row>
    <row r="14720" spans="4:4" x14ac:dyDescent="0.25">
      <c r="D14720" s="1"/>
    </row>
    <row r="14721" spans="4:4" x14ac:dyDescent="0.25">
      <c r="D14721" s="1"/>
    </row>
    <row r="14722" spans="4:4" x14ac:dyDescent="0.25">
      <c r="D14722" s="1"/>
    </row>
    <row r="14723" spans="4:4" x14ac:dyDescent="0.25">
      <c r="D14723" s="1"/>
    </row>
    <row r="14724" spans="4:4" x14ac:dyDescent="0.25">
      <c r="D14724" s="1"/>
    </row>
    <row r="14725" spans="4:4" x14ac:dyDescent="0.25">
      <c r="D14725" s="1"/>
    </row>
    <row r="14726" spans="4:4" x14ac:dyDescent="0.25">
      <c r="D14726" s="1"/>
    </row>
    <row r="14727" spans="4:4" x14ac:dyDescent="0.25">
      <c r="D14727" s="1"/>
    </row>
    <row r="14728" spans="4:4" x14ac:dyDescent="0.25">
      <c r="D14728" s="1"/>
    </row>
    <row r="14729" spans="4:4" x14ac:dyDescent="0.25">
      <c r="D14729" s="1"/>
    </row>
    <row r="14730" spans="4:4" x14ac:dyDescent="0.25">
      <c r="D14730" s="1"/>
    </row>
    <row r="14731" spans="4:4" x14ac:dyDescent="0.25">
      <c r="D14731" s="1"/>
    </row>
    <row r="14732" spans="4:4" x14ac:dyDescent="0.25">
      <c r="D14732" s="1"/>
    </row>
    <row r="14733" spans="4:4" x14ac:dyDescent="0.25">
      <c r="D14733" s="1"/>
    </row>
    <row r="14734" spans="4:4" x14ac:dyDescent="0.25">
      <c r="D14734" s="1"/>
    </row>
    <row r="14735" spans="4:4" x14ac:dyDescent="0.25">
      <c r="D14735" s="1"/>
    </row>
    <row r="14736" spans="4:4" x14ac:dyDescent="0.25">
      <c r="D14736" s="1"/>
    </row>
    <row r="14737" spans="4:4" x14ac:dyDescent="0.25">
      <c r="D14737" s="1"/>
    </row>
    <row r="14738" spans="4:4" x14ac:dyDescent="0.25">
      <c r="D14738" s="1"/>
    </row>
    <row r="14739" spans="4:4" x14ac:dyDescent="0.25">
      <c r="D14739" s="1"/>
    </row>
    <row r="14740" spans="4:4" x14ac:dyDescent="0.25">
      <c r="D14740" s="1"/>
    </row>
    <row r="14741" spans="4:4" x14ac:dyDescent="0.25">
      <c r="D14741" s="1"/>
    </row>
    <row r="14742" spans="4:4" x14ac:dyDescent="0.25">
      <c r="D14742" s="1"/>
    </row>
    <row r="14743" spans="4:4" x14ac:dyDescent="0.25">
      <c r="D14743" s="1"/>
    </row>
    <row r="14744" spans="4:4" x14ac:dyDescent="0.25">
      <c r="D14744" s="1"/>
    </row>
    <row r="14745" spans="4:4" x14ac:dyDescent="0.25">
      <c r="D14745" s="1"/>
    </row>
    <row r="14746" spans="4:4" x14ac:dyDescent="0.25">
      <c r="D14746" s="1"/>
    </row>
    <row r="14747" spans="4:4" x14ac:dyDescent="0.25">
      <c r="D14747" s="1"/>
    </row>
    <row r="14748" spans="4:4" x14ac:dyDescent="0.25">
      <c r="D14748" s="1"/>
    </row>
    <row r="14749" spans="4:4" x14ac:dyDescent="0.25">
      <c r="D14749" s="1"/>
    </row>
    <row r="14750" spans="4:4" x14ac:dyDescent="0.25">
      <c r="D14750" s="1"/>
    </row>
    <row r="14751" spans="4:4" x14ac:dyDescent="0.25">
      <c r="D14751" s="1"/>
    </row>
    <row r="14752" spans="4:4" x14ac:dyDescent="0.25">
      <c r="D14752" s="1"/>
    </row>
    <row r="14753" spans="4:4" x14ac:dyDescent="0.25">
      <c r="D14753" s="1"/>
    </row>
    <row r="14754" spans="4:4" x14ac:dyDescent="0.25">
      <c r="D14754" s="1"/>
    </row>
    <row r="14755" spans="4:4" x14ac:dyDescent="0.25">
      <c r="D14755" s="1"/>
    </row>
    <row r="14756" spans="4:4" x14ac:dyDescent="0.25">
      <c r="D14756" s="1"/>
    </row>
    <row r="14757" spans="4:4" x14ac:dyDescent="0.25">
      <c r="D14757" s="1"/>
    </row>
    <row r="14758" spans="4:4" x14ac:dyDescent="0.25">
      <c r="D14758" s="1"/>
    </row>
    <row r="14759" spans="4:4" x14ac:dyDescent="0.25">
      <c r="D14759" s="1"/>
    </row>
    <row r="14760" spans="4:4" x14ac:dyDescent="0.25">
      <c r="D14760" s="1"/>
    </row>
    <row r="14761" spans="4:4" x14ac:dyDescent="0.25">
      <c r="D14761" s="1"/>
    </row>
    <row r="14762" spans="4:4" x14ac:dyDescent="0.25">
      <c r="D14762" s="1"/>
    </row>
    <row r="14763" spans="4:4" x14ac:dyDescent="0.25">
      <c r="D14763" s="1"/>
    </row>
    <row r="14764" spans="4:4" x14ac:dyDescent="0.25">
      <c r="D14764" s="1"/>
    </row>
    <row r="14765" spans="4:4" x14ac:dyDescent="0.25">
      <c r="D14765" s="1"/>
    </row>
    <row r="14766" spans="4:4" x14ac:dyDescent="0.25">
      <c r="D14766" s="1"/>
    </row>
    <row r="14767" spans="4:4" x14ac:dyDescent="0.25">
      <c r="D14767" s="1"/>
    </row>
    <row r="14768" spans="4:4" x14ac:dyDescent="0.25">
      <c r="D14768" s="1"/>
    </row>
    <row r="14769" spans="4:4" x14ac:dyDescent="0.25">
      <c r="D14769" s="1"/>
    </row>
    <row r="14770" spans="4:4" x14ac:dyDescent="0.25">
      <c r="D14770" s="1"/>
    </row>
    <row r="14771" spans="4:4" x14ac:dyDescent="0.25">
      <c r="D14771" s="1"/>
    </row>
    <row r="14772" spans="4:4" x14ac:dyDescent="0.25">
      <c r="D14772" s="1"/>
    </row>
    <row r="14773" spans="4:4" x14ac:dyDescent="0.25">
      <c r="D14773" s="1"/>
    </row>
    <row r="14774" spans="4:4" x14ac:dyDescent="0.25">
      <c r="D14774" s="1"/>
    </row>
    <row r="14775" spans="4:4" x14ac:dyDescent="0.25">
      <c r="D14775" s="1"/>
    </row>
    <row r="14776" spans="4:4" x14ac:dyDescent="0.25">
      <c r="D14776" s="1"/>
    </row>
    <row r="14777" spans="4:4" x14ac:dyDescent="0.25">
      <c r="D14777" s="1"/>
    </row>
    <row r="14778" spans="4:4" x14ac:dyDescent="0.25">
      <c r="D14778" s="1"/>
    </row>
    <row r="14779" spans="4:4" x14ac:dyDescent="0.25">
      <c r="D14779" s="1"/>
    </row>
    <row r="14780" spans="4:4" x14ac:dyDescent="0.25">
      <c r="D14780" s="1"/>
    </row>
    <row r="14781" spans="4:4" x14ac:dyDescent="0.25">
      <c r="D14781" s="1"/>
    </row>
    <row r="14782" spans="4:4" x14ac:dyDescent="0.25">
      <c r="D14782" s="1"/>
    </row>
    <row r="14783" spans="4:4" x14ac:dyDescent="0.25">
      <c r="D14783" s="1"/>
    </row>
    <row r="14784" spans="4:4" x14ac:dyDescent="0.25">
      <c r="D14784" s="1"/>
    </row>
    <row r="14785" spans="4:4" x14ac:dyDescent="0.25">
      <c r="D14785" s="1"/>
    </row>
    <row r="14786" spans="4:4" x14ac:dyDescent="0.25">
      <c r="D14786" s="1"/>
    </row>
    <row r="14787" spans="4:4" x14ac:dyDescent="0.25">
      <c r="D14787" s="1"/>
    </row>
    <row r="14788" spans="4:4" x14ac:dyDescent="0.25">
      <c r="D14788" s="1"/>
    </row>
    <row r="14789" spans="4:4" x14ac:dyDescent="0.25">
      <c r="D14789" s="1"/>
    </row>
    <row r="14790" spans="4:4" x14ac:dyDescent="0.25">
      <c r="D14790" s="1"/>
    </row>
    <row r="14791" spans="4:4" x14ac:dyDescent="0.25">
      <c r="D14791" s="1"/>
    </row>
    <row r="14792" spans="4:4" x14ac:dyDescent="0.25">
      <c r="D14792" s="1"/>
    </row>
    <row r="14793" spans="4:4" x14ac:dyDescent="0.25">
      <c r="D14793" s="1"/>
    </row>
    <row r="14794" spans="4:4" x14ac:dyDescent="0.25">
      <c r="D14794" s="1"/>
    </row>
    <row r="14795" spans="4:4" x14ac:dyDescent="0.25">
      <c r="D14795" s="1"/>
    </row>
    <row r="14796" spans="4:4" x14ac:dyDescent="0.25">
      <c r="D14796" s="1"/>
    </row>
    <row r="14797" spans="4:4" x14ac:dyDescent="0.25">
      <c r="D14797" s="1"/>
    </row>
    <row r="14798" spans="4:4" x14ac:dyDescent="0.25">
      <c r="D14798" s="1"/>
    </row>
    <row r="14799" spans="4:4" x14ac:dyDescent="0.25">
      <c r="D14799" s="1"/>
    </row>
    <row r="14800" spans="4:4" x14ac:dyDescent="0.25">
      <c r="D14800" s="1"/>
    </row>
    <row r="14801" spans="4:4" x14ac:dyDescent="0.25">
      <c r="D14801" s="1"/>
    </row>
    <row r="14802" spans="4:4" x14ac:dyDescent="0.25">
      <c r="D14802" s="1"/>
    </row>
    <row r="14803" spans="4:4" x14ac:dyDescent="0.25">
      <c r="D14803" s="1"/>
    </row>
    <row r="14804" spans="4:4" x14ac:dyDescent="0.25">
      <c r="D14804" s="1"/>
    </row>
    <row r="14805" spans="4:4" x14ac:dyDescent="0.25">
      <c r="D14805" s="1"/>
    </row>
    <row r="14806" spans="4:4" x14ac:dyDescent="0.25">
      <c r="D14806" s="1"/>
    </row>
    <row r="14807" spans="4:4" x14ac:dyDescent="0.25">
      <c r="D14807" s="1"/>
    </row>
    <row r="14808" spans="4:4" x14ac:dyDescent="0.25">
      <c r="D14808" s="1"/>
    </row>
    <row r="14809" spans="4:4" x14ac:dyDescent="0.25">
      <c r="D14809" s="1"/>
    </row>
    <row r="14810" spans="4:4" x14ac:dyDescent="0.25">
      <c r="D14810" s="1"/>
    </row>
    <row r="14811" spans="4:4" x14ac:dyDescent="0.25">
      <c r="D14811" s="1"/>
    </row>
    <row r="14812" spans="4:4" x14ac:dyDescent="0.25">
      <c r="D14812" s="1"/>
    </row>
    <row r="14813" spans="4:4" x14ac:dyDescent="0.25">
      <c r="D14813" s="1"/>
    </row>
    <row r="14814" spans="4:4" x14ac:dyDescent="0.25">
      <c r="D14814" s="1"/>
    </row>
    <row r="14815" spans="4:4" x14ac:dyDescent="0.25">
      <c r="D14815" s="1"/>
    </row>
    <row r="14816" spans="4:4" x14ac:dyDescent="0.25">
      <c r="D14816" s="1"/>
    </row>
    <row r="14817" spans="4:4" x14ac:dyDescent="0.25">
      <c r="D14817" s="1"/>
    </row>
    <row r="14818" spans="4:4" x14ac:dyDescent="0.25">
      <c r="D14818" s="1"/>
    </row>
    <row r="14819" spans="4:4" x14ac:dyDescent="0.25">
      <c r="D14819" s="1"/>
    </row>
    <row r="14820" spans="4:4" x14ac:dyDescent="0.25">
      <c r="D14820" s="1"/>
    </row>
    <row r="14821" spans="4:4" x14ac:dyDescent="0.25">
      <c r="D14821" s="1"/>
    </row>
    <row r="14822" spans="4:4" x14ac:dyDescent="0.25">
      <c r="D14822" s="1"/>
    </row>
    <row r="14823" spans="4:4" x14ac:dyDescent="0.25">
      <c r="D14823" s="1"/>
    </row>
    <row r="14824" spans="4:4" x14ac:dyDescent="0.25">
      <c r="D14824" s="1"/>
    </row>
    <row r="14825" spans="4:4" x14ac:dyDescent="0.25">
      <c r="D14825" s="1"/>
    </row>
    <row r="14826" spans="4:4" x14ac:dyDescent="0.25">
      <c r="D14826" s="1"/>
    </row>
    <row r="14827" spans="4:4" x14ac:dyDescent="0.25">
      <c r="D14827" s="1"/>
    </row>
    <row r="14828" spans="4:4" x14ac:dyDescent="0.25">
      <c r="D14828" s="1"/>
    </row>
    <row r="14829" spans="4:4" x14ac:dyDescent="0.25">
      <c r="D14829" s="1"/>
    </row>
    <row r="14830" spans="4:4" x14ac:dyDescent="0.25">
      <c r="D14830" s="1"/>
    </row>
    <row r="14831" spans="4:4" x14ac:dyDescent="0.25">
      <c r="D14831" s="1"/>
    </row>
    <row r="14832" spans="4:4" x14ac:dyDescent="0.25">
      <c r="D14832" s="1"/>
    </row>
    <row r="14833" spans="4:4" x14ac:dyDescent="0.25">
      <c r="D14833" s="1"/>
    </row>
    <row r="14834" spans="4:4" x14ac:dyDescent="0.25">
      <c r="D14834" s="1"/>
    </row>
    <row r="14835" spans="4:4" x14ac:dyDescent="0.25">
      <c r="D14835" s="1"/>
    </row>
    <row r="14836" spans="4:4" x14ac:dyDescent="0.25">
      <c r="D14836" s="1"/>
    </row>
    <row r="14837" spans="4:4" x14ac:dyDescent="0.25">
      <c r="D14837" s="1"/>
    </row>
    <row r="14838" spans="4:4" x14ac:dyDescent="0.25">
      <c r="D14838" s="1"/>
    </row>
    <row r="14839" spans="4:4" x14ac:dyDescent="0.25">
      <c r="D14839" s="1"/>
    </row>
    <row r="14840" spans="4:4" x14ac:dyDescent="0.25">
      <c r="D14840" s="1"/>
    </row>
    <row r="14841" spans="4:4" x14ac:dyDescent="0.25">
      <c r="D14841" s="1"/>
    </row>
    <row r="14842" spans="4:4" x14ac:dyDescent="0.25">
      <c r="D14842" s="1"/>
    </row>
    <row r="14843" spans="4:4" x14ac:dyDescent="0.25">
      <c r="D14843" s="1"/>
    </row>
    <row r="14844" spans="4:4" x14ac:dyDescent="0.25">
      <c r="D14844" s="1"/>
    </row>
    <row r="14845" spans="4:4" x14ac:dyDescent="0.25">
      <c r="D14845" s="1"/>
    </row>
    <row r="14846" spans="4:4" x14ac:dyDescent="0.25">
      <c r="D14846" s="1"/>
    </row>
    <row r="14847" spans="4:4" x14ac:dyDescent="0.25">
      <c r="D14847" s="1"/>
    </row>
    <row r="14848" spans="4:4" x14ac:dyDescent="0.25">
      <c r="D14848" s="1"/>
    </row>
    <row r="14849" spans="4:4" x14ac:dyDescent="0.25">
      <c r="D14849" s="1"/>
    </row>
    <row r="14850" spans="4:4" x14ac:dyDescent="0.25">
      <c r="D14850" s="1"/>
    </row>
    <row r="14851" spans="4:4" x14ac:dyDescent="0.25">
      <c r="D14851" s="1"/>
    </row>
    <row r="14852" spans="4:4" x14ac:dyDescent="0.25">
      <c r="D14852" s="1"/>
    </row>
    <row r="14853" spans="4:4" x14ac:dyDescent="0.25">
      <c r="D14853" s="1"/>
    </row>
    <row r="14854" spans="4:4" x14ac:dyDescent="0.25">
      <c r="D14854" s="1"/>
    </row>
    <row r="14855" spans="4:4" x14ac:dyDescent="0.25">
      <c r="D14855" s="1"/>
    </row>
    <row r="14856" spans="4:4" x14ac:dyDescent="0.25">
      <c r="D14856" s="1"/>
    </row>
    <row r="14857" spans="4:4" x14ac:dyDescent="0.25">
      <c r="D14857" s="1"/>
    </row>
    <row r="14858" spans="4:4" x14ac:dyDescent="0.25">
      <c r="D14858" s="1"/>
    </row>
    <row r="14859" spans="4:4" x14ac:dyDescent="0.25">
      <c r="D14859" s="1"/>
    </row>
    <row r="14860" spans="4:4" x14ac:dyDescent="0.25">
      <c r="D14860" s="1"/>
    </row>
    <row r="14861" spans="4:4" x14ac:dyDescent="0.25">
      <c r="D14861" s="1"/>
    </row>
    <row r="14862" spans="4:4" x14ac:dyDescent="0.25">
      <c r="D14862" s="1"/>
    </row>
    <row r="14863" spans="4:4" x14ac:dyDescent="0.25">
      <c r="D14863" s="1"/>
    </row>
    <row r="14864" spans="4:4" x14ac:dyDescent="0.25">
      <c r="D14864" s="1"/>
    </row>
    <row r="14865" spans="4:4" x14ac:dyDescent="0.25">
      <c r="D14865" s="1"/>
    </row>
    <row r="14866" spans="4:4" x14ac:dyDescent="0.25">
      <c r="D14866" s="1"/>
    </row>
    <row r="14867" spans="4:4" x14ac:dyDescent="0.25">
      <c r="D14867" s="1"/>
    </row>
    <row r="14868" spans="4:4" x14ac:dyDescent="0.25">
      <c r="D14868" s="1"/>
    </row>
    <row r="14869" spans="4:4" x14ac:dyDescent="0.25">
      <c r="D14869" s="1"/>
    </row>
    <row r="14870" spans="4:4" x14ac:dyDescent="0.25">
      <c r="D14870" s="1"/>
    </row>
    <row r="14871" spans="4:4" x14ac:dyDescent="0.25">
      <c r="D14871" s="1"/>
    </row>
    <row r="14872" spans="4:4" x14ac:dyDescent="0.25">
      <c r="D14872" s="1"/>
    </row>
    <row r="14873" spans="4:4" x14ac:dyDescent="0.25">
      <c r="D14873" s="1"/>
    </row>
    <row r="14874" spans="4:4" x14ac:dyDescent="0.25">
      <c r="D14874" s="1"/>
    </row>
    <row r="14875" spans="4:4" x14ac:dyDescent="0.25">
      <c r="D14875" s="1"/>
    </row>
    <row r="14876" spans="4:4" x14ac:dyDescent="0.25">
      <c r="D14876" s="1"/>
    </row>
    <row r="14877" spans="4:4" x14ac:dyDescent="0.25">
      <c r="D14877" s="1"/>
    </row>
    <row r="14878" spans="4:4" x14ac:dyDescent="0.25">
      <c r="D14878" s="1"/>
    </row>
    <row r="14879" spans="4:4" x14ac:dyDescent="0.25">
      <c r="D14879" s="1"/>
    </row>
    <row r="14880" spans="4:4" x14ac:dyDescent="0.25">
      <c r="D14880" s="1"/>
    </row>
    <row r="14881" spans="4:4" x14ac:dyDescent="0.25">
      <c r="D14881" s="1"/>
    </row>
    <row r="14882" spans="4:4" x14ac:dyDescent="0.25">
      <c r="D14882" s="1"/>
    </row>
    <row r="14883" spans="4:4" x14ac:dyDescent="0.25">
      <c r="D14883" s="1"/>
    </row>
    <row r="14884" spans="4:4" x14ac:dyDescent="0.25">
      <c r="D14884" s="1"/>
    </row>
    <row r="14885" spans="4:4" x14ac:dyDescent="0.25">
      <c r="D14885" s="1"/>
    </row>
    <row r="14886" spans="4:4" x14ac:dyDescent="0.25">
      <c r="D14886" s="1"/>
    </row>
    <row r="14887" spans="4:4" x14ac:dyDescent="0.25">
      <c r="D14887" s="1"/>
    </row>
    <row r="14888" spans="4:4" x14ac:dyDescent="0.25">
      <c r="D14888" s="1"/>
    </row>
    <row r="14889" spans="4:4" x14ac:dyDescent="0.25">
      <c r="D14889" s="1"/>
    </row>
    <row r="14890" spans="4:4" x14ac:dyDescent="0.25">
      <c r="D14890" s="1"/>
    </row>
    <row r="14891" spans="4:4" x14ac:dyDescent="0.25">
      <c r="D14891" s="1"/>
    </row>
    <row r="14892" spans="4:4" x14ac:dyDescent="0.25">
      <c r="D14892" s="1"/>
    </row>
    <row r="14893" spans="4:4" x14ac:dyDescent="0.25">
      <c r="D14893" s="1"/>
    </row>
    <row r="14894" spans="4:4" x14ac:dyDescent="0.25">
      <c r="D14894" s="1"/>
    </row>
    <row r="14895" spans="4:4" x14ac:dyDescent="0.25">
      <c r="D14895" s="1"/>
    </row>
    <row r="14896" spans="4:4" x14ac:dyDescent="0.25">
      <c r="D14896" s="1"/>
    </row>
    <row r="14897" spans="4:4" x14ac:dyDescent="0.25">
      <c r="D14897" s="1"/>
    </row>
    <row r="14898" spans="4:4" x14ac:dyDescent="0.25">
      <c r="D14898" s="1"/>
    </row>
    <row r="14899" spans="4:4" x14ac:dyDescent="0.25">
      <c r="D14899" s="1"/>
    </row>
    <row r="14900" spans="4:4" x14ac:dyDescent="0.25">
      <c r="D14900" s="1"/>
    </row>
    <row r="14901" spans="4:4" x14ac:dyDescent="0.25">
      <c r="D14901" s="1"/>
    </row>
    <row r="14902" spans="4:4" x14ac:dyDescent="0.25">
      <c r="D14902" s="1"/>
    </row>
    <row r="14903" spans="4:4" x14ac:dyDescent="0.25">
      <c r="D14903" s="1"/>
    </row>
    <row r="14904" spans="4:4" x14ac:dyDescent="0.25">
      <c r="D14904" s="1"/>
    </row>
    <row r="14905" spans="4:4" x14ac:dyDescent="0.25">
      <c r="D14905" s="1"/>
    </row>
    <row r="14906" spans="4:4" x14ac:dyDescent="0.25">
      <c r="D14906" s="1"/>
    </row>
    <row r="14907" spans="4:4" x14ac:dyDescent="0.25">
      <c r="D14907" s="1"/>
    </row>
    <row r="14908" spans="4:4" x14ac:dyDescent="0.25">
      <c r="D14908" s="1"/>
    </row>
    <row r="14909" spans="4:4" x14ac:dyDescent="0.25">
      <c r="D14909" s="1"/>
    </row>
    <row r="14910" spans="4:4" x14ac:dyDescent="0.25">
      <c r="D14910" s="1"/>
    </row>
    <row r="14911" spans="4:4" x14ac:dyDescent="0.25">
      <c r="D14911" s="1"/>
    </row>
    <row r="14912" spans="4:4" x14ac:dyDescent="0.25">
      <c r="D14912" s="1"/>
    </row>
    <row r="14913" spans="4:4" x14ac:dyDescent="0.25">
      <c r="D14913" s="1"/>
    </row>
    <row r="14914" spans="4:4" x14ac:dyDescent="0.25">
      <c r="D14914" s="1"/>
    </row>
    <row r="14915" spans="4:4" x14ac:dyDescent="0.25">
      <c r="D14915" s="1"/>
    </row>
    <row r="14916" spans="4:4" x14ac:dyDescent="0.25">
      <c r="D14916" s="1"/>
    </row>
    <row r="14917" spans="4:4" x14ac:dyDescent="0.25">
      <c r="D14917" s="1"/>
    </row>
    <row r="14918" spans="4:4" x14ac:dyDescent="0.25">
      <c r="D14918" s="1"/>
    </row>
    <row r="14919" spans="4:4" x14ac:dyDescent="0.25">
      <c r="D14919" s="1"/>
    </row>
    <row r="14920" spans="4:4" x14ac:dyDescent="0.25">
      <c r="D14920" s="1"/>
    </row>
    <row r="14921" spans="4:4" x14ac:dyDescent="0.25">
      <c r="D14921" s="1"/>
    </row>
    <row r="14922" spans="4:4" x14ac:dyDescent="0.25">
      <c r="D14922" s="1"/>
    </row>
    <row r="14923" spans="4:4" x14ac:dyDescent="0.25">
      <c r="D14923" s="1"/>
    </row>
    <row r="14924" spans="4:4" x14ac:dyDescent="0.25">
      <c r="D14924" s="1"/>
    </row>
    <row r="14925" spans="4:4" x14ac:dyDescent="0.25">
      <c r="D14925" s="1"/>
    </row>
    <row r="14926" spans="4:4" x14ac:dyDescent="0.25">
      <c r="D14926" s="1"/>
    </row>
    <row r="14927" spans="4:4" x14ac:dyDescent="0.25">
      <c r="D14927" s="1"/>
    </row>
    <row r="14928" spans="4:4" x14ac:dyDescent="0.25">
      <c r="D14928" s="1"/>
    </row>
    <row r="14929" spans="4:4" x14ac:dyDescent="0.25">
      <c r="D14929" s="1"/>
    </row>
    <row r="14930" spans="4:4" x14ac:dyDescent="0.25">
      <c r="D14930" s="1"/>
    </row>
    <row r="14931" spans="4:4" x14ac:dyDescent="0.25">
      <c r="D14931" s="1"/>
    </row>
    <row r="14932" spans="4:4" x14ac:dyDescent="0.25">
      <c r="D14932" s="1"/>
    </row>
    <row r="14933" spans="4:4" x14ac:dyDescent="0.25">
      <c r="D14933" s="1"/>
    </row>
    <row r="14934" spans="4:4" x14ac:dyDescent="0.25">
      <c r="D14934" s="1"/>
    </row>
    <row r="14935" spans="4:4" x14ac:dyDescent="0.25">
      <c r="D14935" s="1"/>
    </row>
    <row r="14936" spans="4:4" x14ac:dyDescent="0.25">
      <c r="D14936" s="1"/>
    </row>
    <row r="14937" spans="4:4" x14ac:dyDescent="0.25">
      <c r="D14937" s="1"/>
    </row>
    <row r="14938" spans="4:4" x14ac:dyDescent="0.25">
      <c r="D14938" s="1"/>
    </row>
    <row r="14939" spans="4:4" x14ac:dyDescent="0.25">
      <c r="D14939" s="1"/>
    </row>
    <row r="14940" spans="4:4" x14ac:dyDescent="0.25">
      <c r="D14940" s="1"/>
    </row>
    <row r="14941" spans="4:4" x14ac:dyDescent="0.25">
      <c r="D14941" s="1"/>
    </row>
    <row r="14942" spans="4:4" x14ac:dyDescent="0.25">
      <c r="D14942" s="1"/>
    </row>
    <row r="14943" spans="4:4" x14ac:dyDescent="0.25">
      <c r="D14943" s="1"/>
    </row>
    <row r="14944" spans="4:4" x14ac:dyDescent="0.25">
      <c r="D14944" s="1"/>
    </row>
    <row r="14945" spans="4:4" x14ac:dyDescent="0.25">
      <c r="D14945" s="1"/>
    </row>
    <row r="14946" spans="4:4" x14ac:dyDescent="0.25">
      <c r="D14946" s="1"/>
    </row>
    <row r="14947" spans="4:4" x14ac:dyDescent="0.25">
      <c r="D14947" s="1"/>
    </row>
    <row r="14948" spans="4:4" x14ac:dyDescent="0.25">
      <c r="D14948" s="1"/>
    </row>
    <row r="14949" spans="4:4" x14ac:dyDescent="0.25">
      <c r="D14949" s="1"/>
    </row>
    <row r="14950" spans="4:4" x14ac:dyDescent="0.25">
      <c r="D14950" s="1"/>
    </row>
    <row r="14951" spans="4:4" x14ac:dyDescent="0.25">
      <c r="D14951" s="1"/>
    </row>
    <row r="14952" spans="4:4" x14ac:dyDescent="0.25">
      <c r="D14952" s="1"/>
    </row>
    <row r="14953" spans="4:4" x14ac:dyDescent="0.25">
      <c r="D14953" s="1"/>
    </row>
    <row r="14954" spans="4:4" x14ac:dyDescent="0.25">
      <c r="D14954" s="1"/>
    </row>
    <row r="14955" spans="4:4" x14ac:dyDescent="0.25">
      <c r="D14955" s="1"/>
    </row>
    <row r="14956" spans="4:4" x14ac:dyDescent="0.25">
      <c r="D14956" s="1"/>
    </row>
    <row r="14957" spans="4:4" x14ac:dyDescent="0.25">
      <c r="D14957" s="1"/>
    </row>
    <row r="14958" spans="4:4" x14ac:dyDescent="0.25">
      <c r="D14958" s="1"/>
    </row>
    <row r="14959" spans="4:4" x14ac:dyDescent="0.25">
      <c r="D14959" s="1"/>
    </row>
    <row r="14960" spans="4:4" x14ac:dyDescent="0.25">
      <c r="D14960" s="1"/>
    </row>
    <row r="14961" spans="4:4" x14ac:dyDescent="0.25">
      <c r="D14961" s="1"/>
    </row>
    <row r="14962" spans="4:4" x14ac:dyDescent="0.25">
      <c r="D14962" s="1"/>
    </row>
    <row r="14963" spans="4:4" x14ac:dyDescent="0.25">
      <c r="D14963" s="1"/>
    </row>
    <row r="14964" spans="4:4" x14ac:dyDescent="0.25">
      <c r="D14964" s="1"/>
    </row>
    <row r="14965" spans="4:4" x14ac:dyDescent="0.25">
      <c r="D14965" s="1"/>
    </row>
    <row r="14966" spans="4:4" x14ac:dyDescent="0.25">
      <c r="D14966" s="1"/>
    </row>
    <row r="14967" spans="4:4" x14ac:dyDescent="0.25">
      <c r="D14967" s="1"/>
    </row>
    <row r="14968" spans="4:4" x14ac:dyDescent="0.25">
      <c r="D14968" s="1"/>
    </row>
    <row r="14969" spans="4:4" x14ac:dyDescent="0.25">
      <c r="D14969" s="1"/>
    </row>
    <row r="14970" spans="4:4" x14ac:dyDescent="0.25">
      <c r="D14970" s="1"/>
    </row>
    <row r="14971" spans="4:4" x14ac:dyDescent="0.25">
      <c r="D14971" s="1"/>
    </row>
    <row r="14972" spans="4:4" x14ac:dyDescent="0.25">
      <c r="D14972" s="1"/>
    </row>
    <row r="14973" spans="4:4" x14ac:dyDescent="0.25">
      <c r="D14973" s="1"/>
    </row>
    <row r="14974" spans="4:4" x14ac:dyDescent="0.25">
      <c r="D14974" s="1"/>
    </row>
    <row r="14975" spans="4:4" x14ac:dyDescent="0.25">
      <c r="D14975" s="1"/>
    </row>
    <row r="14976" spans="4:4" x14ac:dyDescent="0.25">
      <c r="D14976" s="1"/>
    </row>
    <row r="14977" spans="4:4" x14ac:dyDescent="0.25">
      <c r="D14977" s="1"/>
    </row>
    <row r="14978" spans="4:4" x14ac:dyDescent="0.25">
      <c r="D14978" s="1"/>
    </row>
    <row r="14979" spans="4:4" x14ac:dyDescent="0.25">
      <c r="D14979" s="1"/>
    </row>
    <row r="14980" spans="4:4" x14ac:dyDescent="0.25">
      <c r="D14980" s="1"/>
    </row>
    <row r="14981" spans="4:4" x14ac:dyDescent="0.25">
      <c r="D14981" s="1"/>
    </row>
    <row r="14982" spans="4:4" x14ac:dyDescent="0.25">
      <c r="D14982" s="1"/>
    </row>
    <row r="14983" spans="4:4" x14ac:dyDescent="0.25">
      <c r="D14983" s="1"/>
    </row>
    <row r="14984" spans="4:4" x14ac:dyDescent="0.25">
      <c r="D14984" s="1"/>
    </row>
    <row r="14985" spans="4:4" x14ac:dyDescent="0.25">
      <c r="D14985" s="1"/>
    </row>
    <row r="14986" spans="4:4" x14ac:dyDescent="0.25">
      <c r="D14986" s="1"/>
    </row>
    <row r="14987" spans="4:4" x14ac:dyDescent="0.25">
      <c r="D14987" s="1"/>
    </row>
    <row r="14988" spans="4:4" x14ac:dyDescent="0.25">
      <c r="D14988" s="1"/>
    </row>
    <row r="14989" spans="4:4" x14ac:dyDescent="0.25">
      <c r="D14989" s="1"/>
    </row>
    <row r="14990" spans="4:4" x14ac:dyDescent="0.25">
      <c r="D14990" s="1"/>
    </row>
    <row r="14991" spans="4:4" x14ac:dyDescent="0.25">
      <c r="D14991" s="1"/>
    </row>
    <row r="14992" spans="4:4" x14ac:dyDescent="0.25">
      <c r="D14992" s="1"/>
    </row>
    <row r="14993" spans="4:4" x14ac:dyDescent="0.25">
      <c r="D14993" s="1"/>
    </row>
    <row r="14994" spans="4:4" x14ac:dyDescent="0.25">
      <c r="D14994" s="1"/>
    </row>
    <row r="14995" spans="4:4" x14ac:dyDescent="0.25">
      <c r="D14995" s="1"/>
    </row>
    <row r="14996" spans="4:4" x14ac:dyDescent="0.25">
      <c r="D14996" s="1"/>
    </row>
    <row r="14997" spans="4:4" x14ac:dyDescent="0.25">
      <c r="D14997" s="1"/>
    </row>
    <row r="14998" spans="4:4" x14ac:dyDescent="0.25">
      <c r="D14998" s="1"/>
    </row>
    <row r="14999" spans="4:4" x14ac:dyDescent="0.25">
      <c r="D14999" s="1"/>
    </row>
    <row r="15000" spans="4:4" x14ac:dyDescent="0.25">
      <c r="D15000" s="1"/>
    </row>
    <row r="15001" spans="4:4" x14ac:dyDescent="0.25">
      <c r="D15001" s="1"/>
    </row>
    <row r="15002" spans="4:4" x14ac:dyDescent="0.25">
      <c r="D15002" s="1"/>
    </row>
    <row r="15003" spans="4:4" x14ac:dyDescent="0.25">
      <c r="D15003" s="1"/>
    </row>
    <row r="15004" spans="4:4" x14ac:dyDescent="0.25">
      <c r="D15004" s="1"/>
    </row>
    <row r="15005" spans="4:4" x14ac:dyDescent="0.25">
      <c r="D15005" s="1"/>
    </row>
    <row r="15006" spans="4:4" x14ac:dyDescent="0.25">
      <c r="D15006" s="1"/>
    </row>
    <row r="15007" spans="4:4" x14ac:dyDescent="0.25">
      <c r="D15007" s="1"/>
    </row>
    <row r="15008" spans="4:4" x14ac:dyDescent="0.25">
      <c r="D15008" s="1"/>
    </row>
    <row r="15009" spans="4:4" x14ac:dyDescent="0.25">
      <c r="D15009" s="1"/>
    </row>
    <row r="15010" spans="4:4" x14ac:dyDescent="0.25">
      <c r="D15010" s="1"/>
    </row>
    <row r="15011" spans="4:4" x14ac:dyDescent="0.25">
      <c r="D15011" s="1"/>
    </row>
    <row r="15012" spans="4:4" x14ac:dyDescent="0.25">
      <c r="D15012" s="1"/>
    </row>
    <row r="15013" spans="4:4" x14ac:dyDescent="0.25">
      <c r="D15013" s="1"/>
    </row>
    <row r="15014" spans="4:4" x14ac:dyDescent="0.25">
      <c r="D15014" s="1"/>
    </row>
    <row r="15015" spans="4:4" x14ac:dyDescent="0.25">
      <c r="D15015" s="1"/>
    </row>
    <row r="15016" spans="4:4" x14ac:dyDescent="0.25">
      <c r="D15016" s="1"/>
    </row>
    <row r="15017" spans="4:4" x14ac:dyDescent="0.25">
      <c r="D15017" s="1"/>
    </row>
    <row r="15018" spans="4:4" x14ac:dyDescent="0.25">
      <c r="D15018" s="1"/>
    </row>
    <row r="15019" spans="4:4" x14ac:dyDescent="0.25">
      <c r="D15019" s="1"/>
    </row>
    <row r="15020" spans="4:4" x14ac:dyDescent="0.25">
      <c r="D15020" s="1"/>
    </row>
    <row r="15021" spans="4:4" x14ac:dyDescent="0.25">
      <c r="D15021" s="1"/>
    </row>
    <row r="15022" spans="4:4" x14ac:dyDescent="0.25">
      <c r="D15022" s="1"/>
    </row>
    <row r="15023" spans="4:4" x14ac:dyDescent="0.25">
      <c r="D15023" s="1"/>
    </row>
    <row r="15024" spans="4:4" x14ac:dyDescent="0.25">
      <c r="D15024" s="1"/>
    </row>
    <row r="15025" spans="4:4" x14ac:dyDescent="0.25">
      <c r="D15025" s="1"/>
    </row>
    <row r="15026" spans="4:4" x14ac:dyDescent="0.25">
      <c r="D15026" s="1"/>
    </row>
    <row r="15027" spans="4:4" x14ac:dyDescent="0.25">
      <c r="D15027" s="1"/>
    </row>
    <row r="15028" spans="4:4" x14ac:dyDescent="0.25">
      <c r="D15028" s="1"/>
    </row>
    <row r="15029" spans="4:4" x14ac:dyDescent="0.25">
      <c r="D15029" s="1"/>
    </row>
    <row r="15030" spans="4:4" x14ac:dyDescent="0.25">
      <c r="D15030" s="1"/>
    </row>
    <row r="15031" spans="4:4" x14ac:dyDescent="0.25">
      <c r="D15031" s="1"/>
    </row>
    <row r="15032" spans="4:4" x14ac:dyDescent="0.25">
      <c r="D15032" s="1"/>
    </row>
    <row r="15033" spans="4:4" x14ac:dyDescent="0.25">
      <c r="D15033" s="1"/>
    </row>
    <row r="15034" spans="4:4" x14ac:dyDescent="0.25">
      <c r="D15034" s="1"/>
    </row>
    <row r="15035" spans="4:4" x14ac:dyDescent="0.25">
      <c r="D15035" s="1"/>
    </row>
    <row r="15036" spans="4:4" x14ac:dyDescent="0.25">
      <c r="D15036" s="1"/>
    </row>
    <row r="15037" spans="4:4" x14ac:dyDescent="0.25">
      <c r="D15037" s="1"/>
    </row>
    <row r="15038" spans="4:4" x14ac:dyDescent="0.25">
      <c r="D15038" s="1"/>
    </row>
    <row r="15039" spans="4:4" x14ac:dyDescent="0.25">
      <c r="D15039" s="1"/>
    </row>
    <row r="15040" spans="4:4" x14ac:dyDescent="0.25">
      <c r="D15040" s="1"/>
    </row>
    <row r="15041" spans="4:4" x14ac:dyDescent="0.25">
      <c r="D15041" s="1"/>
    </row>
    <row r="15042" spans="4:4" x14ac:dyDescent="0.25">
      <c r="D15042" s="1"/>
    </row>
    <row r="15043" spans="4:4" x14ac:dyDescent="0.25">
      <c r="D15043" s="1"/>
    </row>
    <row r="15044" spans="4:4" x14ac:dyDescent="0.25">
      <c r="D15044" s="1"/>
    </row>
    <row r="15045" spans="4:4" x14ac:dyDescent="0.25">
      <c r="D15045" s="1"/>
    </row>
    <row r="15046" spans="4:4" x14ac:dyDescent="0.25">
      <c r="D15046" s="1"/>
    </row>
    <row r="15047" spans="4:4" x14ac:dyDescent="0.25">
      <c r="D15047" s="1"/>
    </row>
    <row r="15048" spans="4:4" x14ac:dyDescent="0.25">
      <c r="D15048" s="1"/>
    </row>
    <row r="15049" spans="4:4" x14ac:dyDescent="0.25">
      <c r="D15049" s="1"/>
    </row>
    <row r="15050" spans="4:4" x14ac:dyDescent="0.25">
      <c r="D15050" s="1"/>
    </row>
    <row r="15051" spans="4:4" x14ac:dyDescent="0.25">
      <c r="D15051" s="1"/>
    </row>
    <row r="15052" spans="4:4" x14ac:dyDescent="0.25">
      <c r="D15052" s="1"/>
    </row>
    <row r="15053" spans="4:4" x14ac:dyDescent="0.25">
      <c r="D15053" s="1"/>
    </row>
    <row r="15054" spans="4:4" x14ac:dyDescent="0.25">
      <c r="D15054" s="1"/>
    </row>
    <row r="15055" spans="4:4" x14ac:dyDescent="0.25">
      <c r="D15055" s="1"/>
    </row>
    <row r="15056" spans="4:4" x14ac:dyDescent="0.25">
      <c r="D15056" s="1"/>
    </row>
    <row r="15057" spans="4:4" x14ac:dyDescent="0.25">
      <c r="D15057" s="1"/>
    </row>
    <row r="15058" spans="4:4" x14ac:dyDescent="0.25">
      <c r="D15058" s="1"/>
    </row>
    <row r="15059" spans="4:4" x14ac:dyDescent="0.25">
      <c r="D15059" s="1"/>
    </row>
    <row r="15060" spans="4:4" x14ac:dyDescent="0.25">
      <c r="D15060" s="1"/>
    </row>
    <row r="15061" spans="4:4" x14ac:dyDescent="0.25">
      <c r="D15061" s="1"/>
    </row>
    <row r="15062" spans="4:4" x14ac:dyDescent="0.25">
      <c r="D15062" s="1"/>
    </row>
    <row r="15063" spans="4:4" x14ac:dyDescent="0.25">
      <c r="D15063" s="1"/>
    </row>
    <row r="15064" spans="4:4" x14ac:dyDescent="0.25">
      <c r="D15064" s="1"/>
    </row>
    <row r="15065" spans="4:4" x14ac:dyDescent="0.25">
      <c r="D15065" s="1"/>
    </row>
    <row r="15066" spans="4:4" x14ac:dyDescent="0.25">
      <c r="D15066" s="1"/>
    </row>
    <row r="15067" spans="4:4" x14ac:dyDescent="0.25">
      <c r="D15067" s="1"/>
    </row>
    <row r="15068" spans="4:4" x14ac:dyDescent="0.25">
      <c r="D15068" s="1"/>
    </row>
    <row r="15069" spans="4:4" x14ac:dyDescent="0.25">
      <c r="D15069" s="1"/>
    </row>
    <row r="15070" spans="4:4" x14ac:dyDescent="0.25">
      <c r="D15070" s="1"/>
    </row>
    <row r="15071" spans="4:4" x14ac:dyDescent="0.25">
      <c r="D15071" s="1"/>
    </row>
    <row r="15072" spans="4:4" x14ac:dyDescent="0.25">
      <c r="D15072" s="1"/>
    </row>
    <row r="15073" spans="4:4" x14ac:dyDescent="0.25">
      <c r="D15073" s="1"/>
    </row>
    <row r="15074" spans="4:4" x14ac:dyDescent="0.25">
      <c r="D15074" s="1"/>
    </row>
    <row r="15075" spans="4:4" x14ac:dyDescent="0.25">
      <c r="D15075" s="1"/>
    </row>
    <row r="15076" spans="4:4" x14ac:dyDescent="0.25">
      <c r="D15076" s="1"/>
    </row>
    <row r="15077" spans="4:4" x14ac:dyDescent="0.25">
      <c r="D15077" s="1"/>
    </row>
    <row r="15078" spans="4:4" x14ac:dyDescent="0.25">
      <c r="D15078" s="1"/>
    </row>
    <row r="15079" spans="4:4" x14ac:dyDescent="0.25">
      <c r="D15079" s="1"/>
    </row>
    <row r="15080" spans="4:4" x14ac:dyDescent="0.25">
      <c r="D15080" s="1"/>
    </row>
    <row r="15081" spans="4:4" x14ac:dyDescent="0.25">
      <c r="D15081" s="1"/>
    </row>
    <row r="15082" spans="4:4" x14ac:dyDescent="0.25">
      <c r="D15082" s="1"/>
    </row>
    <row r="15083" spans="4:4" x14ac:dyDescent="0.25">
      <c r="D15083" s="1"/>
    </row>
    <row r="15084" spans="4:4" x14ac:dyDescent="0.25">
      <c r="D15084" s="1"/>
    </row>
    <row r="15085" spans="4:4" x14ac:dyDescent="0.25">
      <c r="D15085" s="1"/>
    </row>
    <row r="15086" spans="4:4" x14ac:dyDescent="0.25">
      <c r="D15086" s="1"/>
    </row>
    <row r="15087" spans="4:4" x14ac:dyDescent="0.25">
      <c r="D15087" s="1"/>
    </row>
    <row r="15088" spans="4:4" x14ac:dyDescent="0.25">
      <c r="D15088" s="1"/>
    </row>
    <row r="15089" spans="4:4" x14ac:dyDescent="0.25">
      <c r="D15089" s="1"/>
    </row>
    <row r="15090" spans="4:4" x14ac:dyDescent="0.25">
      <c r="D15090" s="1"/>
    </row>
    <row r="15091" spans="4:4" x14ac:dyDescent="0.25">
      <c r="D15091" s="1"/>
    </row>
    <row r="15092" spans="4:4" x14ac:dyDescent="0.25">
      <c r="D15092" s="1"/>
    </row>
    <row r="15093" spans="4:4" x14ac:dyDescent="0.25">
      <c r="D15093" s="1"/>
    </row>
    <row r="15094" spans="4:4" x14ac:dyDescent="0.25">
      <c r="D15094" s="1"/>
    </row>
    <row r="15095" spans="4:4" x14ac:dyDescent="0.25">
      <c r="D15095" s="1"/>
    </row>
    <row r="15096" spans="4:4" x14ac:dyDescent="0.25">
      <c r="D15096" s="1"/>
    </row>
    <row r="15097" spans="4:4" x14ac:dyDescent="0.25">
      <c r="D15097" s="1"/>
    </row>
    <row r="15098" spans="4:4" x14ac:dyDescent="0.25">
      <c r="D15098" s="1"/>
    </row>
    <row r="15099" spans="4:4" x14ac:dyDescent="0.25">
      <c r="D15099" s="1"/>
    </row>
    <row r="15100" spans="4:4" x14ac:dyDescent="0.25">
      <c r="D15100" s="1"/>
    </row>
    <row r="15101" spans="4:4" x14ac:dyDescent="0.25">
      <c r="D15101" s="1"/>
    </row>
    <row r="15102" spans="4:4" x14ac:dyDescent="0.25">
      <c r="D15102" s="1"/>
    </row>
    <row r="15103" spans="4:4" x14ac:dyDescent="0.25">
      <c r="D15103" s="1"/>
    </row>
    <row r="15104" spans="4:4" x14ac:dyDescent="0.25">
      <c r="D15104" s="1"/>
    </row>
    <row r="15105" spans="4:4" x14ac:dyDescent="0.25">
      <c r="D15105" s="1"/>
    </row>
    <row r="15106" spans="4:4" x14ac:dyDescent="0.25">
      <c r="D15106" s="1"/>
    </row>
    <row r="15107" spans="4:4" x14ac:dyDescent="0.25">
      <c r="D15107" s="1"/>
    </row>
    <row r="15108" spans="4:4" x14ac:dyDescent="0.25">
      <c r="D15108" s="1"/>
    </row>
    <row r="15109" spans="4:4" x14ac:dyDescent="0.25">
      <c r="D15109" s="1"/>
    </row>
    <row r="15110" spans="4:4" x14ac:dyDescent="0.25">
      <c r="D15110" s="1"/>
    </row>
    <row r="15111" spans="4:4" x14ac:dyDescent="0.25">
      <c r="D15111" s="1"/>
    </row>
    <row r="15112" spans="4:4" x14ac:dyDescent="0.25">
      <c r="D15112" s="1"/>
    </row>
    <row r="15113" spans="4:4" x14ac:dyDescent="0.25">
      <c r="D15113" s="1"/>
    </row>
    <row r="15114" spans="4:4" x14ac:dyDescent="0.25">
      <c r="D15114" s="1"/>
    </row>
    <row r="15115" spans="4:4" x14ac:dyDescent="0.25">
      <c r="D15115" s="1"/>
    </row>
    <row r="15116" spans="4:4" x14ac:dyDescent="0.25">
      <c r="D15116" s="1"/>
    </row>
    <row r="15117" spans="4:4" x14ac:dyDescent="0.25">
      <c r="D15117" s="1"/>
    </row>
    <row r="15118" spans="4:4" x14ac:dyDescent="0.25">
      <c r="D15118" s="1"/>
    </row>
    <row r="15119" spans="4:4" x14ac:dyDescent="0.25">
      <c r="D15119" s="1"/>
    </row>
    <row r="15120" spans="4:4" x14ac:dyDescent="0.25">
      <c r="D15120" s="1"/>
    </row>
    <row r="15121" spans="4:4" x14ac:dyDescent="0.25">
      <c r="D15121" s="1"/>
    </row>
    <row r="15122" spans="4:4" x14ac:dyDescent="0.25">
      <c r="D15122" s="1"/>
    </row>
    <row r="15123" spans="4:4" x14ac:dyDescent="0.25">
      <c r="D15123" s="1"/>
    </row>
    <row r="15124" spans="4:4" x14ac:dyDescent="0.25">
      <c r="D15124" s="1"/>
    </row>
    <row r="15125" spans="4:4" x14ac:dyDescent="0.25">
      <c r="D15125" s="1"/>
    </row>
    <row r="15126" spans="4:4" x14ac:dyDescent="0.25">
      <c r="D15126" s="1"/>
    </row>
    <row r="15127" spans="4:4" x14ac:dyDescent="0.25">
      <c r="D15127" s="1"/>
    </row>
    <row r="15128" spans="4:4" x14ac:dyDescent="0.25">
      <c r="D15128" s="1"/>
    </row>
    <row r="15129" spans="4:4" x14ac:dyDescent="0.25">
      <c r="D15129" s="1"/>
    </row>
    <row r="15130" spans="4:4" x14ac:dyDescent="0.25">
      <c r="D15130" s="1"/>
    </row>
    <row r="15131" spans="4:4" x14ac:dyDescent="0.25">
      <c r="D15131" s="1"/>
    </row>
    <row r="15132" spans="4:4" x14ac:dyDescent="0.25">
      <c r="D15132" s="1"/>
    </row>
    <row r="15133" spans="4:4" x14ac:dyDescent="0.25">
      <c r="D15133" s="1"/>
    </row>
    <row r="15134" spans="4:4" x14ac:dyDescent="0.25">
      <c r="D15134" s="1"/>
    </row>
    <row r="15135" spans="4:4" x14ac:dyDescent="0.25">
      <c r="D15135" s="1"/>
    </row>
    <row r="15136" spans="4:4" x14ac:dyDescent="0.25">
      <c r="D15136" s="1"/>
    </row>
    <row r="15137" spans="4:4" x14ac:dyDescent="0.25">
      <c r="D15137" s="1"/>
    </row>
    <row r="15138" spans="4:4" x14ac:dyDescent="0.25">
      <c r="D15138" s="1"/>
    </row>
    <row r="15139" spans="4:4" x14ac:dyDescent="0.25">
      <c r="D15139" s="1"/>
    </row>
    <row r="15140" spans="4:4" x14ac:dyDescent="0.25">
      <c r="D15140" s="1"/>
    </row>
    <row r="15141" spans="4:4" x14ac:dyDescent="0.25">
      <c r="D15141" s="1"/>
    </row>
    <row r="15142" spans="4:4" x14ac:dyDescent="0.25">
      <c r="D15142" s="1"/>
    </row>
    <row r="15143" spans="4:4" x14ac:dyDescent="0.25">
      <c r="D15143" s="1"/>
    </row>
    <row r="15144" spans="4:4" x14ac:dyDescent="0.25">
      <c r="D15144" s="1"/>
    </row>
    <row r="15145" spans="4:4" x14ac:dyDescent="0.25">
      <c r="D15145" s="1"/>
    </row>
    <row r="15146" spans="4:4" x14ac:dyDescent="0.25">
      <c r="D15146" s="1"/>
    </row>
    <row r="15147" spans="4:4" x14ac:dyDescent="0.25">
      <c r="D15147" s="1"/>
    </row>
    <row r="15148" spans="4:4" x14ac:dyDescent="0.25">
      <c r="D15148" s="1"/>
    </row>
    <row r="15149" spans="4:4" x14ac:dyDescent="0.25">
      <c r="D15149" s="1"/>
    </row>
    <row r="15150" spans="4:4" x14ac:dyDescent="0.25">
      <c r="D15150" s="1"/>
    </row>
    <row r="15151" spans="4:4" x14ac:dyDescent="0.25">
      <c r="D15151" s="1"/>
    </row>
    <row r="15152" spans="4:4" x14ac:dyDescent="0.25">
      <c r="D15152" s="1"/>
    </row>
    <row r="15153" spans="4:4" x14ac:dyDescent="0.25">
      <c r="D15153" s="1"/>
    </row>
    <row r="15154" spans="4:4" x14ac:dyDescent="0.25">
      <c r="D15154" s="1"/>
    </row>
    <row r="15155" spans="4:4" x14ac:dyDescent="0.25">
      <c r="D15155" s="1"/>
    </row>
    <row r="15156" spans="4:4" x14ac:dyDescent="0.25">
      <c r="D15156" s="1"/>
    </row>
    <row r="15157" spans="4:4" x14ac:dyDescent="0.25">
      <c r="D15157" s="1"/>
    </row>
    <row r="15158" spans="4:4" x14ac:dyDescent="0.25">
      <c r="D15158" s="1"/>
    </row>
    <row r="15159" spans="4:4" x14ac:dyDescent="0.25">
      <c r="D15159" s="1"/>
    </row>
    <row r="15160" spans="4:4" x14ac:dyDescent="0.25">
      <c r="D15160" s="1"/>
    </row>
    <row r="15161" spans="4:4" x14ac:dyDescent="0.25">
      <c r="D15161" s="1"/>
    </row>
    <row r="15162" spans="4:4" x14ac:dyDescent="0.25">
      <c r="D15162" s="1"/>
    </row>
    <row r="15163" spans="4:4" x14ac:dyDescent="0.25">
      <c r="D15163" s="1"/>
    </row>
    <row r="15164" spans="4:4" x14ac:dyDescent="0.25">
      <c r="D15164" s="1"/>
    </row>
    <row r="15165" spans="4:4" x14ac:dyDescent="0.25">
      <c r="D15165" s="1"/>
    </row>
    <row r="15166" spans="4:4" x14ac:dyDescent="0.25">
      <c r="D15166" s="1"/>
    </row>
    <row r="15167" spans="4:4" x14ac:dyDescent="0.25">
      <c r="D15167" s="1"/>
    </row>
    <row r="15168" spans="4:4" x14ac:dyDescent="0.25">
      <c r="D15168" s="1"/>
    </row>
    <row r="15169" spans="4:4" x14ac:dyDescent="0.25">
      <c r="D15169" s="1"/>
    </row>
    <row r="15170" spans="4:4" x14ac:dyDescent="0.25">
      <c r="D15170" s="1"/>
    </row>
    <row r="15171" spans="4:4" x14ac:dyDescent="0.25">
      <c r="D15171" s="1"/>
    </row>
    <row r="15172" spans="4:4" x14ac:dyDescent="0.25">
      <c r="D15172" s="1"/>
    </row>
    <row r="15173" spans="4:4" x14ac:dyDescent="0.25">
      <c r="D15173" s="1"/>
    </row>
    <row r="15174" spans="4:4" x14ac:dyDescent="0.25">
      <c r="D15174" s="1"/>
    </row>
    <row r="15175" spans="4:4" x14ac:dyDescent="0.25">
      <c r="D15175" s="1"/>
    </row>
    <row r="15176" spans="4:4" x14ac:dyDescent="0.25">
      <c r="D15176" s="1"/>
    </row>
    <row r="15177" spans="4:4" x14ac:dyDescent="0.25">
      <c r="D15177" s="1"/>
    </row>
    <row r="15178" spans="4:4" x14ac:dyDescent="0.25">
      <c r="D15178" s="1"/>
    </row>
    <row r="15179" spans="4:4" x14ac:dyDescent="0.25">
      <c r="D15179" s="1"/>
    </row>
    <row r="15180" spans="4:4" x14ac:dyDescent="0.25">
      <c r="D15180" s="1"/>
    </row>
    <row r="15181" spans="4:4" x14ac:dyDescent="0.25">
      <c r="D15181" s="1"/>
    </row>
    <row r="15182" spans="4:4" x14ac:dyDescent="0.25">
      <c r="D15182" s="1"/>
    </row>
    <row r="15183" spans="4:4" x14ac:dyDescent="0.25">
      <c r="D15183" s="1"/>
    </row>
    <row r="15184" spans="4:4" x14ac:dyDescent="0.25">
      <c r="D15184" s="1"/>
    </row>
    <row r="15185" spans="4:4" x14ac:dyDescent="0.25">
      <c r="D15185" s="1"/>
    </row>
    <row r="15186" spans="4:4" x14ac:dyDescent="0.25">
      <c r="D15186" s="1"/>
    </row>
    <row r="15187" spans="4:4" x14ac:dyDescent="0.25">
      <c r="D15187" s="1"/>
    </row>
    <row r="15188" spans="4:4" x14ac:dyDescent="0.25">
      <c r="D15188" s="1"/>
    </row>
    <row r="15189" spans="4:4" x14ac:dyDescent="0.25">
      <c r="D15189" s="1"/>
    </row>
    <row r="15190" spans="4:4" x14ac:dyDescent="0.25">
      <c r="D15190" s="1"/>
    </row>
    <row r="15191" spans="4:4" x14ac:dyDescent="0.25">
      <c r="D15191" s="1"/>
    </row>
    <row r="15192" spans="4:4" x14ac:dyDescent="0.25">
      <c r="D15192" s="1"/>
    </row>
    <row r="15193" spans="4:4" x14ac:dyDescent="0.25">
      <c r="D15193" s="1"/>
    </row>
    <row r="15194" spans="4:4" x14ac:dyDescent="0.25">
      <c r="D15194" s="1"/>
    </row>
    <row r="15195" spans="4:4" x14ac:dyDescent="0.25">
      <c r="D15195" s="1"/>
    </row>
    <row r="15196" spans="4:4" x14ac:dyDescent="0.25">
      <c r="D15196" s="1"/>
    </row>
    <row r="15197" spans="4:4" x14ac:dyDescent="0.25">
      <c r="D15197" s="1"/>
    </row>
    <row r="15198" spans="4:4" x14ac:dyDescent="0.25">
      <c r="D15198" s="1"/>
    </row>
    <row r="15199" spans="4:4" x14ac:dyDescent="0.25">
      <c r="D15199" s="1"/>
    </row>
    <row r="15200" spans="4:4" x14ac:dyDescent="0.25">
      <c r="D15200" s="1"/>
    </row>
    <row r="15201" spans="4:4" x14ac:dyDescent="0.25">
      <c r="D15201" s="1"/>
    </row>
    <row r="15202" spans="4:4" x14ac:dyDescent="0.25">
      <c r="D15202" s="1"/>
    </row>
    <row r="15203" spans="4:4" x14ac:dyDescent="0.25">
      <c r="D15203" s="1"/>
    </row>
    <row r="15204" spans="4:4" x14ac:dyDescent="0.25">
      <c r="D15204" s="1"/>
    </row>
    <row r="15205" spans="4:4" x14ac:dyDescent="0.25">
      <c r="D15205" s="1"/>
    </row>
    <row r="15206" spans="4:4" x14ac:dyDescent="0.25">
      <c r="D15206" s="1"/>
    </row>
    <row r="15207" spans="4:4" x14ac:dyDescent="0.25">
      <c r="D15207" s="1"/>
    </row>
    <row r="15208" spans="4:4" x14ac:dyDescent="0.25">
      <c r="D15208" s="1"/>
    </row>
    <row r="15209" spans="4:4" x14ac:dyDescent="0.25">
      <c r="D15209" s="1"/>
    </row>
    <row r="15210" spans="4:4" x14ac:dyDescent="0.25">
      <c r="D15210" s="1"/>
    </row>
    <row r="15211" spans="4:4" x14ac:dyDescent="0.25">
      <c r="D15211" s="1"/>
    </row>
    <row r="15212" spans="4:4" x14ac:dyDescent="0.25">
      <c r="D15212" s="1"/>
    </row>
    <row r="15213" spans="4:4" x14ac:dyDescent="0.25">
      <c r="D15213" s="1"/>
    </row>
    <row r="15214" spans="4:4" x14ac:dyDescent="0.25">
      <c r="D15214" s="1"/>
    </row>
    <row r="15215" spans="4:4" x14ac:dyDescent="0.25">
      <c r="D15215" s="1"/>
    </row>
    <row r="15216" spans="4:4" x14ac:dyDescent="0.25">
      <c r="D15216" s="1"/>
    </row>
    <row r="15217" spans="4:4" x14ac:dyDescent="0.25">
      <c r="D15217" s="1"/>
    </row>
    <row r="15218" spans="4:4" x14ac:dyDescent="0.25">
      <c r="D15218" s="1"/>
    </row>
    <row r="15219" spans="4:4" x14ac:dyDescent="0.25">
      <c r="D15219" s="1"/>
    </row>
    <row r="15220" spans="4:4" x14ac:dyDescent="0.25">
      <c r="D15220" s="1"/>
    </row>
    <row r="15221" spans="4:4" x14ac:dyDescent="0.25">
      <c r="D15221" s="1"/>
    </row>
    <row r="15222" spans="4:4" x14ac:dyDescent="0.25">
      <c r="D15222" s="1"/>
    </row>
    <row r="15223" spans="4:4" x14ac:dyDescent="0.25">
      <c r="D15223" s="1"/>
    </row>
    <row r="15224" spans="4:4" x14ac:dyDescent="0.25">
      <c r="D15224" s="1"/>
    </row>
    <row r="15225" spans="4:4" x14ac:dyDescent="0.25">
      <c r="D15225" s="1"/>
    </row>
    <row r="15226" spans="4:4" x14ac:dyDescent="0.25">
      <c r="D15226" s="1"/>
    </row>
    <row r="15227" spans="4:4" x14ac:dyDescent="0.25">
      <c r="D15227" s="1"/>
    </row>
    <row r="15228" spans="4:4" x14ac:dyDescent="0.25">
      <c r="D15228" s="1"/>
    </row>
    <row r="15229" spans="4:4" x14ac:dyDescent="0.25">
      <c r="D15229" s="1"/>
    </row>
    <row r="15230" spans="4:4" x14ac:dyDescent="0.25">
      <c r="D15230" s="1"/>
    </row>
    <row r="15231" spans="4:4" x14ac:dyDescent="0.25">
      <c r="D15231" s="1"/>
    </row>
    <row r="15232" spans="4:4" x14ac:dyDescent="0.25">
      <c r="D15232" s="1"/>
    </row>
    <row r="15233" spans="4:4" x14ac:dyDescent="0.25">
      <c r="D15233" s="1"/>
    </row>
    <row r="15234" spans="4:4" x14ac:dyDescent="0.25">
      <c r="D15234" s="1"/>
    </row>
    <row r="15235" spans="4:4" x14ac:dyDescent="0.25">
      <c r="D15235" s="1"/>
    </row>
    <row r="15236" spans="4:4" x14ac:dyDescent="0.25">
      <c r="D15236" s="1"/>
    </row>
    <row r="15237" spans="4:4" x14ac:dyDescent="0.25">
      <c r="D15237" s="1"/>
    </row>
    <row r="15238" spans="4:4" x14ac:dyDescent="0.25">
      <c r="D15238" s="1"/>
    </row>
    <row r="15239" spans="4:4" x14ac:dyDescent="0.25">
      <c r="D15239" s="1"/>
    </row>
    <row r="15240" spans="4:4" x14ac:dyDescent="0.25">
      <c r="D15240" s="1"/>
    </row>
    <row r="15241" spans="4:4" x14ac:dyDescent="0.25">
      <c r="D15241" s="1"/>
    </row>
    <row r="15242" spans="4:4" x14ac:dyDescent="0.25">
      <c r="D15242" s="1"/>
    </row>
    <row r="15243" spans="4:4" x14ac:dyDescent="0.25">
      <c r="D15243" s="1"/>
    </row>
    <row r="15244" spans="4:4" x14ac:dyDescent="0.25">
      <c r="D15244" s="1"/>
    </row>
    <row r="15245" spans="4:4" x14ac:dyDescent="0.25">
      <c r="D15245" s="1"/>
    </row>
    <row r="15246" spans="4:4" x14ac:dyDescent="0.25">
      <c r="D15246" s="1"/>
    </row>
    <row r="15247" spans="4:4" x14ac:dyDescent="0.25">
      <c r="D15247" s="1"/>
    </row>
    <row r="15248" spans="4:4" x14ac:dyDescent="0.25">
      <c r="D15248" s="1"/>
    </row>
    <row r="15249" spans="4:4" x14ac:dyDescent="0.25">
      <c r="D15249" s="1"/>
    </row>
    <row r="15250" spans="4:4" x14ac:dyDescent="0.25">
      <c r="D15250" s="1"/>
    </row>
    <row r="15251" spans="4:4" x14ac:dyDescent="0.25">
      <c r="D15251" s="1"/>
    </row>
    <row r="15252" spans="4:4" x14ac:dyDescent="0.25">
      <c r="D15252" s="1"/>
    </row>
    <row r="15253" spans="4:4" x14ac:dyDescent="0.25">
      <c r="D15253" s="1"/>
    </row>
    <row r="15254" spans="4:4" x14ac:dyDescent="0.25">
      <c r="D15254" s="1"/>
    </row>
    <row r="15255" spans="4:4" x14ac:dyDescent="0.25">
      <c r="D15255" s="1"/>
    </row>
    <row r="15256" spans="4:4" x14ac:dyDescent="0.25">
      <c r="D15256" s="1"/>
    </row>
    <row r="15257" spans="4:4" x14ac:dyDescent="0.25">
      <c r="D15257" s="1"/>
    </row>
    <row r="15258" spans="4:4" x14ac:dyDescent="0.25">
      <c r="D15258" s="1"/>
    </row>
    <row r="15259" spans="4:4" x14ac:dyDescent="0.25">
      <c r="D15259" s="1"/>
    </row>
    <row r="15260" spans="4:4" x14ac:dyDescent="0.25">
      <c r="D15260" s="1"/>
    </row>
    <row r="15261" spans="4:4" x14ac:dyDescent="0.25">
      <c r="D15261" s="1"/>
    </row>
    <row r="15262" spans="4:4" x14ac:dyDescent="0.25">
      <c r="D15262" s="1"/>
    </row>
    <row r="15263" spans="4:4" x14ac:dyDescent="0.25">
      <c r="D15263" s="1"/>
    </row>
    <row r="15264" spans="4:4" x14ac:dyDescent="0.25">
      <c r="D15264" s="1"/>
    </row>
    <row r="15265" spans="4:4" x14ac:dyDescent="0.25">
      <c r="D15265" s="1"/>
    </row>
    <row r="15266" spans="4:4" x14ac:dyDescent="0.25">
      <c r="D15266" s="1"/>
    </row>
    <row r="15267" spans="4:4" x14ac:dyDescent="0.25">
      <c r="D15267" s="1"/>
    </row>
    <row r="15268" spans="4:4" x14ac:dyDescent="0.25">
      <c r="D15268" s="1"/>
    </row>
    <row r="15269" spans="4:4" x14ac:dyDescent="0.25">
      <c r="D15269" s="1"/>
    </row>
    <row r="15270" spans="4:4" x14ac:dyDescent="0.25">
      <c r="D15270" s="1"/>
    </row>
    <row r="15271" spans="4:4" x14ac:dyDescent="0.25">
      <c r="D15271" s="1"/>
    </row>
    <row r="15272" spans="4:4" x14ac:dyDescent="0.25">
      <c r="D15272" s="1"/>
    </row>
    <row r="15273" spans="4:4" x14ac:dyDescent="0.25">
      <c r="D15273" s="1"/>
    </row>
    <row r="15274" spans="4:4" x14ac:dyDescent="0.25">
      <c r="D15274" s="1"/>
    </row>
    <row r="15275" spans="4:4" x14ac:dyDescent="0.25">
      <c r="D15275" s="1"/>
    </row>
    <row r="15276" spans="4:4" x14ac:dyDescent="0.25">
      <c r="D15276" s="1"/>
    </row>
    <row r="15277" spans="4:4" x14ac:dyDescent="0.25">
      <c r="D15277" s="1"/>
    </row>
    <row r="15278" spans="4:4" x14ac:dyDescent="0.25">
      <c r="D15278" s="1"/>
    </row>
    <row r="15279" spans="4:4" x14ac:dyDescent="0.25">
      <c r="D15279" s="1"/>
    </row>
    <row r="15280" spans="4:4" x14ac:dyDescent="0.25">
      <c r="D15280" s="1"/>
    </row>
    <row r="15281" spans="4:4" x14ac:dyDescent="0.25">
      <c r="D15281" s="1"/>
    </row>
    <row r="15282" spans="4:4" x14ac:dyDescent="0.25">
      <c r="D15282" s="1"/>
    </row>
    <row r="15283" spans="4:4" x14ac:dyDescent="0.25">
      <c r="D15283" s="1"/>
    </row>
    <row r="15284" spans="4:4" x14ac:dyDescent="0.25">
      <c r="D15284" s="1"/>
    </row>
    <row r="15285" spans="4:4" x14ac:dyDescent="0.25">
      <c r="D15285" s="1"/>
    </row>
    <row r="15286" spans="4:4" x14ac:dyDescent="0.25">
      <c r="D15286" s="1"/>
    </row>
    <row r="15287" spans="4:4" x14ac:dyDescent="0.25">
      <c r="D15287" s="1"/>
    </row>
    <row r="15288" spans="4:4" x14ac:dyDescent="0.25">
      <c r="D15288" s="1"/>
    </row>
    <row r="15289" spans="4:4" x14ac:dyDescent="0.25">
      <c r="D15289" s="1"/>
    </row>
    <row r="15290" spans="4:4" x14ac:dyDescent="0.25">
      <c r="D15290" s="1"/>
    </row>
    <row r="15291" spans="4:4" x14ac:dyDescent="0.25">
      <c r="D15291" s="1"/>
    </row>
    <row r="15292" spans="4:4" x14ac:dyDescent="0.25">
      <c r="D15292" s="1"/>
    </row>
    <row r="15293" spans="4:4" x14ac:dyDescent="0.25">
      <c r="D15293" s="1"/>
    </row>
    <row r="15294" spans="4:4" x14ac:dyDescent="0.25">
      <c r="D15294" s="1"/>
    </row>
    <row r="15295" spans="4:4" x14ac:dyDescent="0.25">
      <c r="D15295" s="1"/>
    </row>
    <row r="15296" spans="4:4" x14ac:dyDescent="0.25">
      <c r="D15296" s="1"/>
    </row>
    <row r="15297" spans="4:4" x14ac:dyDescent="0.25">
      <c r="D15297" s="1"/>
    </row>
    <row r="15298" spans="4:4" x14ac:dyDescent="0.25">
      <c r="D15298" s="1"/>
    </row>
    <row r="15299" spans="4:4" x14ac:dyDescent="0.25">
      <c r="D15299" s="1"/>
    </row>
    <row r="15300" spans="4:4" x14ac:dyDescent="0.25">
      <c r="D15300" s="1"/>
    </row>
    <row r="15301" spans="4:4" x14ac:dyDescent="0.25">
      <c r="D15301" s="1"/>
    </row>
    <row r="15302" spans="4:4" x14ac:dyDescent="0.25">
      <c r="D15302" s="1"/>
    </row>
    <row r="15303" spans="4:4" x14ac:dyDescent="0.25">
      <c r="D15303" s="1"/>
    </row>
    <row r="15304" spans="4:4" x14ac:dyDescent="0.25">
      <c r="D15304" s="1"/>
    </row>
    <row r="15305" spans="4:4" x14ac:dyDescent="0.25">
      <c r="D15305" s="1"/>
    </row>
    <row r="15306" spans="4:4" x14ac:dyDescent="0.25">
      <c r="D15306" s="1"/>
    </row>
    <row r="15307" spans="4:4" x14ac:dyDescent="0.25">
      <c r="D15307" s="1"/>
    </row>
    <row r="15308" spans="4:4" x14ac:dyDescent="0.25">
      <c r="D15308" s="1"/>
    </row>
    <row r="15309" spans="4:4" x14ac:dyDescent="0.25">
      <c r="D15309" s="1"/>
    </row>
    <row r="15310" spans="4:4" x14ac:dyDescent="0.25">
      <c r="D15310" s="1"/>
    </row>
    <row r="15311" spans="4:4" x14ac:dyDescent="0.25">
      <c r="D15311" s="1"/>
    </row>
    <row r="15312" spans="4:4" x14ac:dyDescent="0.25">
      <c r="D15312" s="1"/>
    </row>
    <row r="15313" spans="4:4" x14ac:dyDescent="0.25">
      <c r="D15313" s="1"/>
    </row>
    <row r="15314" spans="4:4" x14ac:dyDescent="0.25">
      <c r="D15314" s="1"/>
    </row>
    <row r="15315" spans="4:4" x14ac:dyDescent="0.25">
      <c r="D15315" s="1"/>
    </row>
    <row r="15316" spans="4:4" x14ac:dyDescent="0.25">
      <c r="D15316" s="1"/>
    </row>
    <row r="15317" spans="4:4" x14ac:dyDescent="0.25">
      <c r="D15317" s="1"/>
    </row>
    <row r="15318" spans="4:4" x14ac:dyDescent="0.25">
      <c r="D15318" s="1"/>
    </row>
    <row r="15319" spans="4:4" x14ac:dyDescent="0.25">
      <c r="D15319" s="1"/>
    </row>
    <row r="15320" spans="4:4" x14ac:dyDescent="0.25">
      <c r="D15320" s="1"/>
    </row>
    <row r="15321" spans="4:4" x14ac:dyDescent="0.25">
      <c r="D15321" s="1"/>
    </row>
    <row r="15322" spans="4:4" x14ac:dyDescent="0.25">
      <c r="D15322" s="1"/>
    </row>
    <row r="15323" spans="4:4" x14ac:dyDescent="0.25">
      <c r="D15323" s="1"/>
    </row>
    <row r="15324" spans="4:4" x14ac:dyDescent="0.25">
      <c r="D15324" s="1"/>
    </row>
    <row r="15325" spans="4:4" x14ac:dyDescent="0.25">
      <c r="D15325" s="1"/>
    </row>
    <row r="15326" spans="4:4" x14ac:dyDescent="0.25">
      <c r="D15326" s="1"/>
    </row>
    <row r="15327" spans="4:4" x14ac:dyDescent="0.25">
      <c r="D15327" s="1"/>
    </row>
    <row r="15328" spans="4:4" x14ac:dyDescent="0.25">
      <c r="D15328" s="1"/>
    </row>
    <row r="15329" spans="4:4" x14ac:dyDescent="0.25">
      <c r="D15329" s="1"/>
    </row>
    <row r="15330" spans="4:4" x14ac:dyDescent="0.25">
      <c r="D15330" s="1"/>
    </row>
    <row r="15331" spans="4:4" x14ac:dyDescent="0.25">
      <c r="D15331" s="1"/>
    </row>
    <row r="15332" spans="4:4" x14ac:dyDescent="0.25">
      <c r="D15332" s="1"/>
    </row>
    <row r="15333" spans="4:4" x14ac:dyDescent="0.25">
      <c r="D15333" s="1"/>
    </row>
    <row r="15334" spans="4:4" x14ac:dyDescent="0.25">
      <c r="D15334" s="1"/>
    </row>
    <row r="15335" spans="4:4" x14ac:dyDescent="0.25">
      <c r="D15335" s="1"/>
    </row>
    <row r="15336" spans="4:4" x14ac:dyDescent="0.25">
      <c r="D15336" s="1"/>
    </row>
    <row r="15337" spans="4:4" x14ac:dyDescent="0.25">
      <c r="D15337" s="1"/>
    </row>
    <row r="15338" spans="4:4" x14ac:dyDescent="0.25">
      <c r="D15338" s="1"/>
    </row>
    <row r="15339" spans="4:4" x14ac:dyDescent="0.25">
      <c r="D15339" s="1"/>
    </row>
    <row r="15340" spans="4:4" x14ac:dyDescent="0.25">
      <c r="D15340" s="1"/>
    </row>
    <row r="15341" spans="4:4" x14ac:dyDescent="0.25">
      <c r="D15341" s="1"/>
    </row>
    <row r="15342" spans="4:4" x14ac:dyDescent="0.25">
      <c r="D15342" s="1"/>
    </row>
    <row r="15343" spans="4:4" x14ac:dyDescent="0.25">
      <c r="D15343" s="1"/>
    </row>
    <row r="15344" spans="4:4" x14ac:dyDescent="0.25">
      <c r="D15344" s="1"/>
    </row>
    <row r="15345" spans="4:4" x14ac:dyDescent="0.25">
      <c r="D15345" s="1"/>
    </row>
    <row r="15346" spans="4:4" x14ac:dyDescent="0.25">
      <c r="D15346" s="1"/>
    </row>
    <row r="15347" spans="4:4" x14ac:dyDescent="0.25">
      <c r="D15347" s="1"/>
    </row>
    <row r="15348" spans="4:4" x14ac:dyDescent="0.25">
      <c r="D15348" s="1"/>
    </row>
    <row r="15349" spans="4:4" x14ac:dyDescent="0.25">
      <c r="D15349" s="1"/>
    </row>
    <row r="15350" spans="4:4" x14ac:dyDescent="0.25">
      <c r="D15350" s="1"/>
    </row>
    <row r="15351" spans="4:4" x14ac:dyDescent="0.25">
      <c r="D15351" s="1"/>
    </row>
    <row r="15352" spans="4:4" x14ac:dyDescent="0.25">
      <c r="D15352" s="1"/>
    </row>
    <row r="15353" spans="4:4" x14ac:dyDescent="0.25">
      <c r="D15353" s="1"/>
    </row>
    <row r="15354" spans="4:4" x14ac:dyDescent="0.25">
      <c r="D15354" s="1"/>
    </row>
    <row r="15355" spans="4:4" x14ac:dyDescent="0.25">
      <c r="D15355" s="1"/>
    </row>
    <row r="15356" spans="4:4" x14ac:dyDescent="0.25">
      <c r="D15356" s="1"/>
    </row>
    <row r="15357" spans="4:4" x14ac:dyDescent="0.25">
      <c r="D15357" s="1"/>
    </row>
    <row r="15358" spans="4:4" x14ac:dyDescent="0.25">
      <c r="D15358" s="1"/>
    </row>
    <row r="15359" spans="4:4" x14ac:dyDescent="0.25">
      <c r="D15359" s="1"/>
    </row>
    <row r="15360" spans="4:4" x14ac:dyDescent="0.25">
      <c r="D15360" s="1"/>
    </row>
    <row r="15361" spans="4:4" x14ac:dyDescent="0.25">
      <c r="D15361" s="1"/>
    </row>
    <row r="15362" spans="4:4" x14ac:dyDescent="0.25">
      <c r="D15362" s="1"/>
    </row>
    <row r="15363" spans="4:4" x14ac:dyDescent="0.25">
      <c r="D15363" s="1"/>
    </row>
    <row r="15364" spans="4:4" x14ac:dyDescent="0.25">
      <c r="D15364" s="1"/>
    </row>
    <row r="15365" spans="4:4" x14ac:dyDescent="0.25">
      <c r="D15365" s="1"/>
    </row>
    <row r="15366" spans="4:4" x14ac:dyDescent="0.25">
      <c r="D15366" s="1"/>
    </row>
    <row r="15367" spans="4:4" x14ac:dyDescent="0.25">
      <c r="D15367" s="1"/>
    </row>
    <row r="15368" spans="4:4" x14ac:dyDescent="0.25">
      <c r="D15368" s="1"/>
    </row>
    <row r="15369" spans="4:4" x14ac:dyDescent="0.25">
      <c r="D15369" s="1"/>
    </row>
    <row r="15370" spans="4:4" x14ac:dyDescent="0.25">
      <c r="D15370" s="1"/>
    </row>
    <row r="15371" spans="4:4" x14ac:dyDescent="0.25">
      <c r="D15371" s="1"/>
    </row>
    <row r="15372" spans="4:4" x14ac:dyDescent="0.25">
      <c r="D15372" s="1"/>
    </row>
    <row r="15373" spans="4:4" x14ac:dyDescent="0.25">
      <c r="D15373" s="1"/>
    </row>
    <row r="15374" spans="4:4" x14ac:dyDescent="0.25">
      <c r="D15374" s="1"/>
    </row>
    <row r="15375" spans="4:4" x14ac:dyDescent="0.25">
      <c r="D15375" s="1"/>
    </row>
    <row r="15376" spans="4:4" x14ac:dyDescent="0.25">
      <c r="D15376" s="1"/>
    </row>
    <row r="15377" spans="4:4" x14ac:dyDescent="0.25">
      <c r="D15377" s="1"/>
    </row>
    <row r="15378" spans="4:4" x14ac:dyDescent="0.25">
      <c r="D15378" s="1"/>
    </row>
    <row r="15379" spans="4:4" x14ac:dyDescent="0.25">
      <c r="D15379" s="1"/>
    </row>
    <row r="15380" spans="4:4" x14ac:dyDescent="0.25">
      <c r="D15380" s="1"/>
    </row>
    <row r="15381" spans="4:4" x14ac:dyDescent="0.25">
      <c r="D15381" s="1"/>
    </row>
    <row r="15382" spans="4:4" x14ac:dyDescent="0.25">
      <c r="D15382" s="1"/>
    </row>
    <row r="15383" spans="4:4" x14ac:dyDescent="0.25">
      <c r="D15383" s="1"/>
    </row>
    <row r="15384" spans="4:4" x14ac:dyDescent="0.25">
      <c r="D15384" s="1"/>
    </row>
    <row r="15385" spans="4:4" x14ac:dyDescent="0.25">
      <c r="D15385" s="1"/>
    </row>
    <row r="15386" spans="4:4" x14ac:dyDescent="0.25">
      <c r="D15386" s="1"/>
    </row>
    <row r="15387" spans="4:4" x14ac:dyDescent="0.25">
      <c r="D15387" s="1"/>
    </row>
    <row r="15388" spans="4:4" x14ac:dyDescent="0.25">
      <c r="D15388" s="1"/>
    </row>
    <row r="15389" spans="4:4" x14ac:dyDescent="0.25">
      <c r="D15389" s="1"/>
    </row>
    <row r="15390" spans="4:4" x14ac:dyDescent="0.25">
      <c r="D15390" s="1"/>
    </row>
    <row r="15391" spans="4:4" x14ac:dyDescent="0.25">
      <c r="D15391" s="1"/>
    </row>
    <row r="15392" spans="4:4" x14ac:dyDescent="0.25">
      <c r="D15392" s="1"/>
    </row>
    <row r="15393" spans="4:4" x14ac:dyDescent="0.25">
      <c r="D15393" s="1"/>
    </row>
    <row r="15394" spans="4:4" x14ac:dyDescent="0.25">
      <c r="D15394" s="1"/>
    </row>
    <row r="15395" spans="4:4" x14ac:dyDescent="0.25">
      <c r="D15395" s="1"/>
    </row>
    <row r="15396" spans="4:4" x14ac:dyDescent="0.25">
      <c r="D15396" s="1"/>
    </row>
    <row r="15397" spans="4:4" x14ac:dyDescent="0.25">
      <c r="D15397" s="1"/>
    </row>
    <row r="15398" spans="4:4" x14ac:dyDescent="0.25">
      <c r="D15398" s="1"/>
    </row>
    <row r="15399" spans="4:4" x14ac:dyDescent="0.25">
      <c r="D15399" s="1"/>
    </row>
    <row r="15400" spans="4:4" x14ac:dyDescent="0.25">
      <c r="D15400" s="1"/>
    </row>
    <row r="15401" spans="4:4" x14ac:dyDescent="0.25">
      <c r="D15401" s="1"/>
    </row>
    <row r="15402" spans="4:4" x14ac:dyDescent="0.25">
      <c r="D15402" s="1"/>
    </row>
    <row r="15403" spans="4:4" x14ac:dyDescent="0.25">
      <c r="D15403" s="1"/>
    </row>
    <row r="15404" spans="4:4" x14ac:dyDescent="0.25">
      <c r="D15404" s="1"/>
    </row>
    <row r="15405" spans="4:4" x14ac:dyDescent="0.25">
      <c r="D15405" s="1"/>
    </row>
    <row r="15406" spans="4:4" x14ac:dyDescent="0.25">
      <c r="D15406" s="1"/>
    </row>
    <row r="15407" spans="4:4" x14ac:dyDescent="0.25">
      <c r="D15407" s="1"/>
    </row>
    <row r="15408" spans="4:4" x14ac:dyDescent="0.25">
      <c r="D15408" s="1"/>
    </row>
    <row r="15409" spans="4:4" x14ac:dyDescent="0.25">
      <c r="D15409" s="1"/>
    </row>
    <row r="15410" spans="4:4" x14ac:dyDescent="0.25">
      <c r="D15410" s="1"/>
    </row>
    <row r="15411" spans="4:4" x14ac:dyDescent="0.25">
      <c r="D15411" s="1"/>
    </row>
    <row r="15412" spans="4:4" x14ac:dyDescent="0.25">
      <c r="D15412" s="1"/>
    </row>
    <row r="15413" spans="4:4" x14ac:dyDescent="0.25">
      <c r="D15413" s="1"/>
    </row>
    <row r="15414" spans="4:4" x14ac:dyDescent="0.25">
      <c r="D15414" s="1"/>
    </row>
    <row r="15415" spans="4:4" x14ac:dyDescent="0.25">
      <c r="D15415" s="1"/>
    </row>
    <row r="15416" spans="4:4" x14ac:dyDescent="0.25">
      <c r="D15416" s="1"/>
    </row>
    <row r="15417" spans="4:4" x14ac:dyDescent="0.25">
      <c r="D15417" s="1"/>
    </row>
    <row r="15418" spans="4:4" x14ac:dyDescent="0.25">
      <c r="D15418" s="1"/>
    </row>
    <row r="15419" spans="4:4" x14ac:dyDescent="0.25">
      <c r="D15419" s="1"/>
    </row>
    <row r="15420" spans="4:4" x14ac:dyDescent="0.25">
      <c r="D15420" s="1"/>
    </row>
    <row r="15421" spans="4:4" x14ac:dyDescent="0.25">
      <c r="D15421" s="1"/>
    </row>
    <row r="15422" spans="4:4" x14ac:dyDescent="0.25">
      <c r="D15422" s="1"/>
    </row>
    <row r="15423" spans="4:4" x14ac:dyDescent="0.25">
      <c r="D15423" s="1"/>
    </row>
    <row r="15424" spans="4:4" x14ac:dyDescent="0.25">
      <c r="D15424" s="1"/>
    </row>
    <row r="15425" spans="4:4" x14ac:dyDescent="0.25">
      <c r="D15425" s="1"/>
    </row>
    <row r="15426" spans="4:4" x14ac:dyDescent="0.25">
      <c r="D15426" s="1"/>
    </row>
    <row r="15427" spans="4:4" x14ac:dyDescent="0.25">
      <c r="D15427" s="1"/>
    </row>
    <row r="15428" spans="4:4" x14ac:dyDescent="0.25">
      <c r="D15428" s="1"/>
    </row>
    <row r="15429" spans="4:4" x14ac:dyDescent="0.25">
      <c r="D15429" s="1"/>
    </row>
    <row r="15430" spans="4:4" x14ac:dyDescent="0.25">
      <c r="D15430" s="1"/>
    </row>
    <row r="15431" spans="4:4" x14ac:dyDescent="0.25">
      <c r="D15431" s="1"/>
    </row>
    <row r="15432" spans="4:4" x14ac:dyDescent="0.25">
      <c r="D15432" s="1"/>
    </row>
    <row r="15433" spans="4:4" x14ac:dyDescent="0.25">
      <c r="D15433" s="1"/>
    </row>
    <row r="15434" spans="4:4" x14ac:dyDescent="0.25">
      <c r="D15434" s="1"/>
    </row>
    <row r="15435" spans="4:4" x14ac:dyDescent="0.25">
      <c r="D15435" s="1"/>
    </row>
    <row r="15436" spans="4:4" x14ac:dyDescent="0.25">
      <c r="D15436" s="1"/>
    </row>
    <row r="15437" spans="4:4" x14ac:dyDescent="0.25">
      <c r="D15437" s="1"/>
    </row>
    <row r="15438" spans="4:4" x14ac:dyDescent="0.25">
      <c r="D15438" s="1"/>
    </row>
    <row r="15439" spans="4:4" x14ac:dyDescent="0.25">
      <c r="D15439" s="1"/>
    </row>
    <row r="15440" spans="4:4" x14ac:dyDescent="0.25">
      <c r="D15440" s="1"/>
    </row>
    <row r="15441" spans="4:4" x14ac:dyDescent="0.25">
      <c r="D15441" s="1"/>
    </row>
    <row r="15442" spans="4:4" x14ac:dyDescent="0.25">
      <c r="D15442" s="1"/>
    </row>
    <row r="15443" spans="4:4" x14ac:dyDescent="0.25">
      <c r="D15443" s="1"/>
    </row>
    <row r="15444" spans="4:4" x14ac:dyDescent="0.25">
      <c r="D15444" s="1"/>
    </row>
    <row r="15445" spans="4:4" x14ac:dyDescent="0.25">
      <c r="D15445" s="1"/>
    </row>
    <row r="15446" spans="4:4" x14ac:dyDescent="0.25">
      <c r="D15446" s="1"/>
    </row>
    <row r="15447" spans="4:4" x14ac:dyDescent="0.25">
      <c r="D15447" s="1"/>
    </row>
    <row r="15448" spans="4:4" x14ac:dyDescent="0.25">
      <c r="D15448" s="1"/>
    </row>
    <row r="15449" spans="4:4" x14ac:dyDescent="0.25">
      <c r="D15449" s="1"/>
    </row>
    <row r="15450" spans="4:4" x14ac:dyDescent="0.25">
      <c r="D15450" s="1"/>
    </row>
    <row r="15451" spans="4:4" x14ac:dyDescent="0.25">
      <c r="D15451" s="1"/>
    </row>
    <row r="15452" spans="4:4" x14ac:dyDescent="0.25">
      <c r="D15452" s="1"/>
    </row>
    <row r="15453" spans="4:4" x14ac:dyDescent="0.25">
      <c r="D15453" s="1"/>
    </row>
    <row r="15454" spans="4:4" x14ac:dyDescent="0.25">
      <c r="D15454" s="1"/>
    </row>
    <row r="15455" spans="4:4" x14ac:dyDescent="0.25">
      <c r="D15455" s="1"/>
    </row>
    <row r="15456" spans="4:4" x14ac:dyDescent="0.25">
      <c r="D15456" s="1"/>
    </row>
    <row r="15457" spans="4:4" x14ac:dyDescent="0.25">
      <c r="D15457" s="1"/>
    </row>
    <row r="15458" spans="4:4" x14ac:dyDescent="0.25">
      <c r="D15458" s="1"/>
    </row>
    <row r="15459" spans="4:4" x14ac:dyDescent="0.25">
      <c r="D15459" s="1"/>
    </row>
    <row r="15460" spans="4:4" x14ac:dyDescent="0.25">
      <c r="D15460" s="1"/>
    </row>
    <row r="15461" spans="4:4" x14ac:dyDescent="0.25">
      <c r="D15461" s="1"/>
    </row>
    <row r="15462" spans="4:4" x14ac:dyDescent="0.25">
      <c r="D15462" s="1"/>
    </row>
    <row r="15463" spans="4:4" x14ac:dyDescent="0.25">
      <c r="D15463" s="1"/>
    </row>
    <row r="15464" spans="4:4" x14ac:dyDescent="0.25">
      <c r="D15464" s="1"/>
    </row>
    <row r="15465" spans="4:4" x14ac:dyDescent="0.25">
      <c r="D15465" s="1"/>
    </row>
    <row r="15466" spans="4:4" x14ac:dyDescent="0.25">
      <c r="D15466" s="1"/>
    </row>
    <row r="15467" spans="4:4" x14ac:dyDescent="0.25">
      <c r="D15467" s="1"/>
    </row>
    <row r="15468" spans="4:4" x14ac:dyDescent="0.25">
      <c r="D15468" s="1"/>
    </row>
    <row r="15469" spans="4:4" x14ac:dyDescent="0.25">
      <c r="D15469" s="1"/>
    </row>
    <row r="15470" spans="4:4" x14ac:dyDescent="0.25">
      <c r="D15470" s="1"/>
    </row>
    <row r="15471" spans="4:4" x14ac:dyDescent="0.25">
      <c r="D15471" s="1"/>
    </row>
    <row r="15472" spans="4:4" x14ac:dyDescent="0.25">
      <c r="D15472" s="1"/>
    </row>
    <row r="15473" spans="4:4" x14ac:dyDescent="0.25">
      <c r="D15473" s="1"/>
    </row>
    <row r="15474" spans="4:4" x14ac:dyDescent="0.25">
      <c r="D15474" s="1"/>
    </row>
    <row r="15475" spans="4:4" x14ac:dyDescent="0.25">
      <c r="D15475" s="1"/>
    </row>
    <row r="15476" spans="4:4" x14ac:dyDescent="0.25">
      <c r="D15476" s="1"/>
    </row>
    <row r="15477" spans="4:4" x14ac:dyDescent="0.25">
      <c r="D15477" s="1"/>
    </row>
    <row r="15478" spans="4:4" x14ac:dyDescent="0.25">
      <c r="D15478" s="1"/>
    </row>
    <row r="15479" spans="4:4" x14ac:dyDescent="0.25">
      <c r="D15479" s="1"/>
    </row>
    <row r="15480" spans="4:4" x14ac:dyDescent="0.25">
      <c r="D15480" s="1"/>
    </row>
    <row r="15481" spans="4:4" x14ac:dyDescent="0.25">
      <c r="D15481" s="1"/>
    </row>
    <row r="15482" spans="4:4" x14ac:dyDescent="0.25">
      <c r="D15482" s="1"/>
    </row>
    <row r="15483" spans="4:4" x14ac:dyDescent="0.25">
      <c r="D15483" s="1"/>
    </row>
    <row r="15484" spans="4:4" x14ac:dyDescent="0.25">
      <c r="D15484" s="1"/>
    </row>
    <row r="15485" spans="4:4" x14ac:dyDescent="0.25">
      <c r="D15485" s="1"/>
    </row>
    <row r="15486" spans="4:4" x14ac:dyDescent="0.25">
      <c r="D15486" s="1"/>
    </row>
    <row r="15487" spans="4:4" x14ac:dyDescent="0.25">
      <c r="D15487" s="1"/>
    </row>
    <row r="15488" spans="4:4" x14ac:dyDescent="0.25">
      <c r="D15488" s="1"/>
    </row>
    <row r="15489" spans="4:4" x14ac:dyDescent="0.25">
      <c r="D15489" s="1"/>
    </row>
    <row r="15490" spans="4:4" x14ac:dyDescent="0.25">
      <c r="D15490" s="1"/>
    </row>
    <row r="15491" spans="4:4" x14ac:dyDescent="0.25">
      <c r="D15491" s="1"/>
    </row>
    <row r="15492" spans="4:4" x14ac:dyDescent="0.25">
      <c r="D15492" s="1"/>
    </row>
    <row r="15493" spans="4:4" x14ac:dyDescent="0.25">
      <c r="D15493" s="1"/>
    </row>
    <row r="15494" spans="4:4" x14ac:dyDescent="0.25">
      <c r="D15494" s="1"/>
    </row>
    <row r="15495" spans="4:4" x14ac:dyDescent="0.25">
      <c r="D15495" s="1"/>
    </row>
    <row r="15496" spans="4:4" x14ac:dyDescent="0.25">
      <c r="D15496" s="1"/>
    </row>
    <row r="15497" spans="4:4" x14ac:dyDescent="0.25">
      <c r="D15497" s="1"/>
    </row>
    <row r="15498" spans="4:4" x14ac:dyDescent="0.25">
      <c r="D15498" s="1"/>
    </row>
    <row r="15499" spans="4:4" x14ac:dyDescent="0.25">
      <c r="D15499" s="1"/>
    </row>
    <row r="15500" spans="4:4" x14ac:dyDescent="0.25">
      <c r="D15500" s="1"/>
    </row>
    <row r="15501" spans="4:4" x14ac:dyDescent="0.25">
      <c r="D15501" s="1"/>
    </row>
    <row r="15502" spans="4:4" x14ac:dyDescent="0.25">
      <c r="D15502" s="1"/>
    </row>
    <row r="15503" spans="4:4" x14ac:dyDescent="0.25">
      <c r="D15503" s="1"/>
    </row>
    <row r="15504" spans="4:4" x14ac:dyDescent="0.25">
      <c r="D15504" s="1"/>
    </row>
    <row r="15505" spans="4:4" x14ac:dyDescent="0.25">
      <c r="D15505" s="1"/>
    </row>
    <row r="15506" spans="4:4" x14ac:dyDescent="0.25">
      <c r="D15506" s="1"/>
    </row>
    <row r="15507" spans="4:4" x14ac:dyDescent="0.25">
      <c r="D15507" s="1"/>
    </row>
    <row r="15508" spans="4:4" x14ac:dyDescent="0.25">
      <c r="D15508" s="1"/>
    </row>
    <row r="15509" spans="4:4" x14ac:dyDescent="0.25">
      <c r="D15509" s="1"/>
    </row>
    <row r="15510" spans="4:4" x14ac:dyDescent="0.25">
      <c r="D15510" s="1"/>
    </row>
    <row r="15511" spans="4:4" x14ac:dyDescent="0.25">
      <c r="D15511" s="1"/>
    </row>
    <row r="15512" spans="4:4" x14ac:dyDescent="0.25">
      <c r="D15512" s="1"/>
    </row>
    <row r="15513" spans="4:4" x14ac:dyDescent="0.25">
      <c r="D15513" s="1"/>
    </row>
    <row r="15514" spans="4:4" x14ac:dyDescent="0.25">
      <c r="D15514" s="1"/>
    </row>
    <row r="15515" spans="4:4" x14ac:dyDescent="0.25">
      <c r="D15515" s="1"/>
    </row>
    <row r="15516" spans="4:4" x14ac:dyDescent="0.25">
      <c r="D15516" s="1"/>
    </row>
    <row r="15517" spans="4:4" x14ac:dyDescent="0.25">
      <c r="D15517" s="1"/>
    </row>
    <row r="15518" spans="4:4" x14ac:dyDescent="0.25">
      <c r="D15518" s="1"/>
    </row>
    <row r="15519" spans="4:4" x14ac:dyDescent="0.25">
      <c r="D15519" s="1"/>
    </row>
    <row r="15520" spans="4:4" x14ac:dyDescent="0.25">
      <c r="D15520" s="1"/>
    </row>
    <row r="15521" spans="4:4" x14ac:dyDescent="0.25">
      <c r="D15521" s="1"/>
    </row>
    <row r="15522" spans="4:4" x14ac:dyDescent="0.25">
      <c r="D15522" s="1"/>
    </row>
    <row r="15523" spans="4:4" x14ac:dyDescent="0.25">
      <c r="D15523" s="1"/>
    </row>
    <row r="15524" spans="4:4" x14ac:dyDescent="0.25">
      <c r="D15524" s="1"/>
    </row>
    <row r="15525" spans="4:4" x14ac:dyDescent="0.25">
      <c r="D15525" s="1"/>
    </row>
    <row r="15526" spans="4:4" x14ac:dyDescent="0.25">
      <c r="D15526" s="1"/>
    </row>
    <row r="15527" spans="4:4" x14ac:dyDescent="0.25">
      <c r="D15527" s="1"/>
    </row>
    <row r="15528" spans="4:4" x14ac:dyDescent="0.25">
      <c r="D15528" s="1"/>
    </row>
    <row r="15529" spans="4:4" x14ac:dyDescent="0.25">
      <c r="D15529" s="1"/>
    </row>
    <row r="15530" spans="4:4" x14ac:dyDescent="0.25">
      <c r="D15530" s="1"/>
    </row>
    <row r="15531" spans="4:4" x14ac:dyDescent="0.25">
      <c r="D15531" s="1"/>
    </row>
    <row r="15532" spans="4:4" x14ac:dyDescent="0.25">
      <c r="D15532" s="1"/>
    </row>
    <row r="15533" spans="4:4" x14ac:dyDescent="0.25">
      <c r="D15533" s="1"/>
    </row>
    <row r="15534" spans="4:4" x14ac:dyDescent="0.25">
      <c r="D15534" s="1"/>
    </row>
    <row r="15535" spans="4:4" x14ac:dyDescent="0.25">
      <c r="D15535" s="1"/>
    </row>
    <row r="15536" spans="4:4" x14ac:dyDescent="0.25">
      <c r="D15536" s="1"/>
    </row>
    <row r="15537" spans="4:4" x14ac:dyDescent="0.25">
      <c r="D15537" s="1"/>
    </row>
    <row r="15538" spans="4:4" x14ac:dyDescent="0.25">
      <c r="D15538" s="1"/>
    </row>
    <row r="15539" spans="4:4" x14ac:dyDescent="0.25">
      <c r="D15539" s="1"/>
    </row>
    <row r="15540" spans="4:4" x14ac:dyDescent="0.25">
      <c r="D15540" s="1"/>
    </row>
    <row r="15541" spans="4:4" x14ac:dyDescent="0.25">
      <c r="D15541" s="1"/>
    </row>
    <row r="15542" spans="4:4" x14ac:dyDescent="0.25">
      <c r="D15542" s="1"/>
    </row>
    <row r="15543" spans="4:4" x14ac:dyDescent="0.25">
      <c r="D15543" s="1"/>
    </row>
    <row r="15544" spans="4:4" x14ac:dyDescent="0.25">
      <c r="D15544" s="1"/>
    </row>
    <row r="15545" spans="4:4" x14ac:dyDescent="0.25">
      <c r="D15545" s="1"/>
    </row>
    <row r="15546" spans="4:4" x14ac:dyDescent="0.25">
      <c r="D15546" s="1"/>
    </row>
    <row r="15547" spans="4:4" x14ac:dyDescent="0.25">
      <c r="D15547" s="1"/>
    </row>
    <row r="15548" spans="4:4" x14ac:dyDescent="0.25">
      <c r="D15548" s="1"/>
    </row>
    <row r="15549" spans="4:4" x14ac:dyDescent="0.25">
      <c r="D15549" s="1"/>
    </row>
    <row r="15550" spans="4:4" x14ac:dyDescent="0.25">
      <c r="D15550" s="1"/>
    </row>
    <row r="15551" spans="4:4" x14ac:dyDescent="0.25">
      <c r="D15551" s="1"/>
    </row>
    <row r="15552" spans="4:4" x14ac:dyDescent="0.25">
      <c r="D15552" s="1"/>
    </row>
    <row r="15553" spans="4:4" x14ac:dyDescent="0.25">
      <c r="D15553" s="1"/>
    </row>
    <row r="15554" spans="4:4" x14ac:dyDescent="0.25">
      <c r="D15554" s="1"/>
    </row>
    <row r="15555" spans="4:4" x14ac:dyDescent="0.25">
      <c r="D15555" s="1"/>
    </row>
    <row r="15556" spans="4:4" x14ac:dyDescent="0.25">
      <c r="D15556" s="1"/>
    </row>
    <row r="15557" spans="4:4" x14ac:dyDescent="0.25">
      <c r="D15557" s="1"/>
    </row>
    <row r="15558" spans="4:4" x14ac:dyDescent="0.25">
      <c r="D15558" s="1"/>
    </row>
    <row r="15559" spans="4:4" x14ac:dyDescent="0.25">
      <c r="D15559" s="1"/>
    </row>
    <row r="15560" spans="4:4" x14ac:dyDescent="0.25">
      <c r="D15560" s="1"/>
    </row>
    <row r="15561" spans="4:4" x14ac:dyDescent="0.25">
      <c r="D15561" s="1"/>
    </row>
    <row r="15562" spans="4:4" x14ac:dyDescent="0.25">
      <c r="D15562" s="1"/>
    </row>
    <row r="15563" spans="4:4" x14ac:dyDescent="0.25">
      <c r="D15563" s="1"/>
    </row>
    <row r="15564" spans="4:4" x14ac:dyDescent="0.25">
      <c r="D15564" s="1"/>
    </row>
    <row r="15565" spans="4:4" x14ac:dyDescent="0.25">
      <c r="D15565" s="1"/>
    </row>
    <row r="15566" spans="4:4" x14ac:dyDescent="0.25">
      <c r="D15566" s="1"/>
    </row>
    <row r="15567" spans="4:4" x14ac:dyDescent="0.25">
      <c r="D15567" s="1"/>
    </row>
    <row r="15568" spans="4:4" x14ac:dyDescent="0.25">
      <c r="D15568" s="1"/>
    </row>
    <row r="15569" spans="4:4" x14ac:dyDescent="0.25">
      <c r="D15569" s="1"/>
    </row>
    <row r="15570" spans="4:4" x14ac:dyDescent="0.25">
      <c r="D15570" s="1"/>
    </row>
    <row r="15571" spans="4:4" x14ac:dyDescent="0.25">
      <c r="D15571" s="1"/>
    </row>
    <row r="15572" spans="4:4" x14ac:dyDescent="0.25">
      <c r="D15572" s="1"/>
    </row>
    <row r="15573" spans="4:4" x14ac:dyDescent="0.25">
      <c r="D15573" s="1"/>
    </row>
    <row r="15574" spans="4:4" x14ac:dyDescent="0.25">
      <c r="D15574" s="1"/>
    </row>
    <row r="15575" spans="4:4" x14ac:dyDescent="0.25">
      <c r="D15575" s="1"/>
    </row>
    <row r="15576" spans="4:4" x14ac:dyDescent="0.25">
      <c r="D15576" s="1"/>
    </row>
    <row r="15577" spans="4:4" x14ac:dyDescent="0.25">
      <c r="D15577" s="1"/>
    </row>
    <row r="15578" spans="4:4" x14ac:dyDescent="0.25">
      <c r="D15578" s="1"/>
    </row>
    <row r="15579" spans="4:4" x14ac:dyDescent="0.25">
      <c r="D15579" s="1"/>
    </row>
    <row r="15580" spans="4:4" x14ac:dyDescent="0.25">
      <c r="D15580" s="1"/>
    </row>
    <row r="15581" spans="4:4" x14ac:dyDescent="0.25">
      <c r="D15581" s="1"/>
    </row>
    <row r="15582" spans="4:4" x14ac:dyDescent="0.25">
      <c r="D15582" s="1"/>
    </row>
    <row r="15583" spans="4:4" x14ac:dyDescent="0.25">
      <c r="D15583" s="1"/>
    </row>
    <row r="15584" spans="4:4" x14ac:dyDescent="0.25">
      <c r="D15584" s="1"/>
    </row>
    <row r="15585" spans="4:4" x14ac:dyDescent="0.25">
      <c r="D15585" s="1"/>
    </row>
    <row r="15586" spans="4:4" x14ac:dyDescent="0.25">
      <c r="D15586" s="1"/>
    </row>
    <row r="15587" spans="4:4" x14ac:dyDescent="0.25">
      <c r="D15587" s="1"/>
    </row>
    <row r="15588" spans="4:4" x14ac:dyDescent="0.25">
      <c r="D15588" s="1"/>
    </row>
    <row r="15589" spans="4:4" x14ac:dyDescent="0.25">
      <c r="D15589" s="1"/>
    </row>
    <row r="15590" spans="4:4" x14ac:dyDescent="0.25">
      <c r="D15590" s="1"/>
    </row>
    <row r="15591" spans="4:4" x14ac:dyDescent="0.25">
      <c r="D15591" s="1"/>
    </row>
    <row r="15592" spans="4:4" x14ac:dyDescent="0.25">
      <c r="D15592" s="1"/>
    </row>
    <row r="15593" spans="4:4" x14ac:dyDescent="0.25">
      <c r="D15593" s="1"/>
    </row>
    <row r="15594" spans="4:4" x14ac:dyDescent="0.25">
      <c r="D15594" s="1"/>
    </row>
    <row r="15595" spans="4:4" x14ac:dyDescent="0.25">
      <c r="D15595" s="1"/>
    </row>
    <row r="15596" spans="4:4" x14ac:dyDescent="0.25">
      <c r="D15596" s="1"/>
    </row>
    <row r="15597" spans="4:4" x14ac:dyDescent="0.25">
      <c r="D15597" s="1"/>
    </row>
    <row r="15598" spans="4:4" x14ac:dyDescent="0.25">
      <c r="D15598" s="1"/>
    </row>
    <row r="15599" spans="4:4" x14ac:dyDescent="0.25">
      <c r="D15599" s="1"/>
    </row>
    <row r="15600" spans="4:4" x14ac:dyDescent="0.25">
      <c r="D15600" s="1"/>
    </row>
    <row r="15601" spans="4:4" x14ac:dyDescent="0.25">
      <c r="D15601" s="1"/>
    </row>
    <row r="15602" spans="4:4" x14ac:dyDescent="0.25">
      <c r="D15602" s="1"/>
    </row>
    <row r="15603" spans="4:4" x14ac:dyDescent="0.25">
      <c r="D15603" s="1"/>
    </row>
    <row r="15604" spans="4:4" x14ac:dyDescent="0.25">
      <c r="D15604" s="1"/>
    </row>
    <row r="15605" spans="4:4" x14ac:dyDescent="0.25">
      <c r="D15605" s="1"/>
    </row>
    <row r="15606" spans="4:4" x14ac:dyDescent="0.25">
      <c r="D15606" s="1"/>
    </row>
    <row r="15607" spans="4:4" x14ac:dyDescent="0.25">
      <c r="D15607" s="1"/>
    </row>
    <row r="15608" spans="4:4" x14ac:dyDescent="0.25">
      <c r="D15608" s="1"/>
    </row>
    <row r="15609" spans="4:4" x14ac:dyDescent="0.25">
      <c r="D15609" s="1"/>
    </row>
    <row r="15610" spans="4:4" x14ac:dyDescent="0.25">
      <c r="D15610" s="1"/>
    </row>
    <row r="15611" spans="4:4" x14ac:dyDescent="0.25">
      <c r="D15611" s="1"/>
    </row>
    <row r="15612" spans="4:4" x14ac:dyDescent="0.25">
      <c r="D15612" s="1"/>
    </row>
    <row r="15613" spans="4:4" x14ac:dyDescent="0.25">
      <c r="D15613" s="1"/>
    </row>
    <row r="15614" spans="4:4" x14ac:dyDescent="0.25">
      <c r="D15614" s="1"/>
    </row>
    <row r="15615" spans="4:4" x14ac:dyDescent="0.25">
      <c r="D15615" s="1"/>
    </row>
    <row r="15616" spans="4:4" x14ac:dyDescent="0.25">
      <c r="D15616" s="1"/>
    </row>
    <row r="15617" spans="4:4" x14ac:dyDescent="0.25">
      <c r="D15617" s="1"/>
    </row>
    <row r="15618" spans="4:4" x14ac:dyDescent="0.25">
      <c r="D15618" s="1"/>
    </row>
    <row r="15619" spans="4:4" x14ac:dyDescent="0.25">
      <c r="D15619" s="1"/>
    </row>
    <row r="15620" spans="4:4" x14ac:dyDescent="0.25">
      <c r="D15620" s="1"/>
    </row>
    <row r="15621" spans="4:4" x14ac:dyDescent="0.25">
      <c r="D15621" s="1"/>
    </row>
    <row r="15622" spans="4:4" x14ac:dyDescent="0.25">
      <c r="D15622" s="1"/>
    </row>
    <row r="15623" spans="4:4" x14ac:dyDescent="0.25">
      <c r="D15623" s="1"/>
    </row>
    <row r="15624" spans="4:4" x14ac:dyDescent="0.25">
      <c r="D15624" s="1"/>
    </row>
    <row r="15625" spans="4:4" x14ac:dyDescent="0.25">
      <c r="D15625" s="1"/>
    </row>
    <row r="15626" spans="4:4" x14ac:dyDescent="0.25">
      <c r="D15626" s="1"/>
    </row>
    <row r="15627" spans="4:4" x14ac:dyDescent="0.25">
      <c r="D15627" s="1"/>
    </row>
    <row r="15628" spans="4:4" x14ac:dyDescent="0.25">
      <c r="D15628" s="1"/>
    </row>
    <row r="15629" spans="4:4" x14ac:dyDescent="0.25">
      <c r="D15629" s="1"/>
    </row>
    <row r="15630" spans="4:4" x14ac:dyDescent="0.25">
      <c r="D15630" s="1"/>
    </row>
    <row r="15631" spans="4:4" x14ac:dyDescent="0.25">
      <c r="D15631" s="1"/>
    </row>
    <row r="15632" spans="4:4" x14ac:dyDescent="0.25">
      <c r="D15632" s="1"/>
    </row>
    <row r="15633" spans="4:4" x14ac:dyDescent="0.25">
      <c r="D15633" s="1"/>
    </row>
    <row r="15634" spans="4:4" x14ac:dyDescent="0.25">
      <c r="D15634" s="1"/>
    </row>
    <row r="15635" spans="4:4" x14ac:dyDescent="0.25">
      <c r="D15635" s="1"/>
    </row>
    <row r="15636" spans="4:4" x14ac:dyDescent="0.25">
      <c r="D15636" s="1"/>
    </row>
    <row r="15637" spans="4:4" x14ac:dyDescent="0.25">
      <c r="D15637" s="1"/>
    </row>
    <row r="15638" spans="4:4" x14ac:dyDescent="0.25">
      <c r="D15638" s="1"/>
    </row>
    <row r="15639" spans="4:4" x14ac:dyDescent="0.25">
      <c r="D15639" s="1"/>
    </row>
    <row r="15640" spans="4:4" x14ac:dyDescent="0.25">
      <c r="D15640" s="1"/>
    </row>
    <row r="15641" spans="4:4" x14ac:dyDescent="0.25">
      <c r="D15641" s="1"/>
    </row>
    <row r="15642" spans="4:4" x14ac:dyDescent="0.25">
      <c r="D15642" s="1"/>
    </row>
    <row r="15643" spans="4:4" x14ac:dyDescent="0.25">
      <c r="D15643" s="1"/>
    </row>
    <row r="15644" spans="4:4" x14ac:dyDescent="0.25">
      <c r="D15644" s="1"/>
    </row>
    <row r="15645" spans="4:4" x14ac:dyDescent="0.25">
      <c r="D15645" s="1"/>
    </row>
    <row r="15646" spans="4:4" x14ac:dyDescent="0.25">
      <c r="D15646" s="1"/>
    </row>
    <row r="15647" spans="4:4" x14ac:dyDescent="0.25">
      <c r="D15647" s="1"/>
    </row>
    <row r="15648" spans="4:4" x14ac:dyDescent="0.25">
      <c r="D15648" s="1"/>
    </row>
    <row r="15649" spans="4:4" x14ac:dyDescent="0.25">
      <c r="D15649" s="1"/>
    </row>
    <row r="15650" spans="4:4" x14ac:dyDescent="0.25">
      <c r="D15650" s="1"/>
    </row>
    <row r="15651" spans="4:4" x14ac:dyDescent="0.25">
      <c r="D15651" s="1"/>
    </row>
    <row r="15652" spans="4:4" x14ac:dyDescent="0.25">
      <c r="D15652" s="1"/>
    </row>
    <row r="15653" spans="4:4" x14ac:dyDescent="0.25">
      <c r="D15653" s="1"/>
    </row>
    <row r="15654" spans="4:4" x14ac:dyDescent="0.25">
      <c r="D15654" s="1"/>
    </row>
    <row r="15655" spans="4:4" x14ac:dyDescent="0.25">
      <c r="D15655" s="1"/>
    </row>
    <row r="15656" spans="4:4" x14ac:dyDescent="0.25">
      <c r="D15656" s="1"/>
    </row>
    <row r="15657" spans="4:4" x14ac:dyDescent="0.25">
      <c r="D15657" s="1"/>
    </row>
    <row r="15658" spans="4:4" x14ac:dyDescent="0.25">
      <c r="D15658" s="1"/>
    </row>
    <row r="15659" spans="4:4" x14ac:dyDescent="0.25">
      <c r="D15659" s="1"/>
    </row>
    <row r="15660" spans="4:4" x14ac:dyDescent="0.25">
      <c r="D15660" s="1"/>
    </row>
    <row r="15661" spans="4:4" x14ac:dyDescent="0.25">
      <c r="D15661" s="1"/>
    </row>
    <row r="15662" spans="4:4" x14ac:dyDescent="0.25">
      <c r="D15662" s="1"/>
    </row>
    <row r="15663" spans="4:4" x14ac:dyDescent="0.25">
      <c r="D15663" s="1"/>
    </row>
    <row r="15664" spans="4:4" x14ac:dyDescent="0.25">
      <c r="D15664" s="1"/>
    </row>
    <row r="15665" spans="4:4" x14ac:dyDescent="0.25">
      <c r="D15665" s="1"/>
    </row>
    <row r="15666" spans="4:4" x14ac:dyDescent="0.25">
      <c r="D15666" s="1"/>
    </row>
    <row r="15667" spans="4:4" x14ac:dyDescent="0.25">
      <c r="D15667" s="1"/>
    </row>
    <row r="15668" spans="4:4" x14ac:dyDescent="0.25">
      <c r="D15668" s="1"/>
    </row>
    <row r="15669" spans="4:4" x14ac:dyDescent="0.25">
      <c r="D15669" s="1"/>
    </row>
    <row r="15670" spans="4:4" x14ac:dyDescent="0.25">
      <c r="D15670" s="1"/>
    </row>
    <row r="15671" spans="4:4" x14ac:dyDescent="0.25">
      <c r="D15671" s="1"/>
    </row>
    <row r="15672" spans="4:4" x14ac:dyDescent="0.25">
      <c r="D15672" s="1"/>
    </row>
    <row r="15673" spans="4:4" x14ac:dyDescent="0.25">
      <c r="D15673" s="1"/>
    </row>
    <row r="15674" spans="4:4" x14ac:dyDescent="0.25">
      <c r="D15674" s="1"/>
    </row>
    <row r="15675" spans="4:4" x14ac:dyDescent="0.25">
      <c r="D15675" s="1"/>
    </row>
    <row r="15676" spans="4:4" x14ac:dyDescent="0.25">
      <c r="D15676" s="1"/>
    </row>
    <row r="15677" spans="4:4" x14ac:dyDescent="0.25">
      <c r="D15677" s="1"/>
    </row>
    <row r="15678" spans="4:4" x14ac:dyDescent="0.25">
      <c r="D15678" s="1"/>
    </row>
    <row r="15679" spans="4:4" x14ac:dyDescent="0.25">
      <c r="D15679" s="1"/>
    </row>
    <row r="15680" spans="4:4" x14ac:dyDescent="0.25">
      <c r="D15680" s="1"/>
    </row>
    <row r="15681" spans="4:4" x14ac:dyDescent="0.25">
      <c r="D15681" s="1"/>
    </row>
    <row r="15682" spans="4:4" x14ac:dyDescent="0.25">
      <c r="D15682" s="1"/>
    </row>
    <row r="15683" spans="4:4" x14ac:dyDescent="0.25">
      <c r="D15683" s="1"/>
    </row>
    <row r="15684" spans="4:4" x14ac:dyDescent="0.25">
      <c r="D15684" s="1"/>
    </row>
    <row r="15685" spans="4:4" x14ac:dyDescent="0.25">
      <c r="D15685" s="1"/>
    </row>
    <row r="15686" spans="4:4" x14ac:dyDescent="0.25">
      <c r="D15686" s="1"/>
    </row>
    <row r="15687" spans="4:4" x14ac:dyDescent="0.25">
      <c r="D15687" s="1"/>
    </row>
    <row r="15688" spans="4:4" x14ac:dyDescent="0.25">
      <c r="D15688" s="1"/>
    </row>
    <row r="15689" spans="4:4" x14ac:dyDescent="0.25">
      <c r="D15689" s="1"/>
    </row>
    <row r="15690" spans="4:4" x14ac:dyDescent="0.25">
      <c r="D15690" s="1"/>
    </row>
    <row r="15691" spans="4:4" x14ac:dyDescent="0.25">
      <c r="D15691" s="1"/>
    </row>
    <row r="15692" spans="4:4" x14ac:dyDescent="0.25">
      <c r="D15692" s="1"/>
    </row>
    <row r="15693" spans="4:4" x14ac:dyDescent="0.25">
      <c r="D15693" s="1"/>
    </row>
    <row r="15694" spans="4:4" x14ac:dyDescent="0.25">
      <c r="D15694" s="1"/>
    </row>
    <row r="15695" spans="4:4" x14ac:dyDescent="0.25">
      <c r="D15695" s="1"/>
    </row>
    <row r="15696" spans="4:4" x14ac:dyDescent="0.25">
      <c r="D15696" s="1"/>
    </row>
    <row r="15697" spans="4:4" x14ac:dyDescent="0.25">
      <c r="D15697" s="1"/>
    </row>
    <row r="15698" spans="4:4" x14ac:dyDescent="0.25">
      <c r="D15698" s="1"/>
    </row>
    <row r="15699" spans="4:4" x14ac:dyDescent="0.25">
      <c r="D15699" s="1"/>
    </row>
    <row r="15700" spans="4:4" x14ac:dyDescent="0.25">
      <c r="D15700" s="1"/>
    </row>
    <row r="15701" spans="4:4" x14ac:dyDescent="0.25">
      <c r="D15701" s="1"/>
    </row>
    <row r="15702" spans="4:4" x14ac:dyDescent="0.25">
      <c r="D15702" s="1"/>
    </row>
    <row r="15703" spans="4:4" x14ac:dyDescent="0.25">
      <c r="D15703" s="1"/>
    </row>
    <row r="15704" spans="4:4" x14ac:dyDescent="0.25">
      <c r="D15704" s="1"/>
    </row>
    <row r="15705" spans="4:4" x14ac:dyDescent="0.25">
      <c r="D15705" s="1"/>
    </row>
    <row r="15706" spans="4:4" x14ac:dyDescent="0.25">
      <c r="D15706" s="1"/>
    </row>
    <row r="15707" spans="4:4" x14ac:dyDescent="0.25">
      <c r="D15707" s="1"/>
    </row>
    <row r="15708" spans="4:4" x14ac:dyDescent="0.25">
      <c r="D15708" s="1"/>
    </row>
    <row r="15709" spans="4:4" x14ac:dyDescent="0.25">
      <c r="D15709" s="1"/>
    </row>
    <row r="15710" spans="4:4" x14ac:dyDescent="0.25">
      <c r="D15710" s="1"/>
    </row>
    <row r="15711" spans="4:4" x14ac:dyDescent="0.25">
      <c r="D15711" s="1"/>
    </row>
    <row r="15712" spans="4:4" x14ac:dyDescent="0.25">
      <c r="D15712" s="1"/>
    </row>
    <row r="15713" spans="4:4" x14ac:dyDescent="0.25">
      <c r="D15713" s="1"/>
    </row>
    <row r="15714" spans="4:4" x14ac:dyDescent="0.25">
      <c r="D15714" s="1"/>
    </row>
    <row r="15715" spans="4:4" x14ac:dyDescent="0.25">
      <c r="D15715" s="1"/>
    </row>
    <row r="15716" spans="4:4" x14ac:dyDescent="0.25">
      <c r="D15716" s="1"/>
    </row>
    <row r="15717" spans="4:4" x14ac:dyDescent="0.25">
      <c r="D15717" s="1"/>
    </row>
    <row r="15718" spans="4:4" x14ac:dyDescent="0.25">
      <c r="D15718" s="1"/>
    </row>
    <row r="15719" spans="4:4" x14ac:dyDescent="0.25">
      <c r="D15719" s="1"/>
    </row>
    <row r="15720" spans="4:4" x14ac:dyDescent="0.25">
      <c r="D15720" s="1"/>
    </row>
    <row r="15721" spans="4:4" x14ac:dyDescent="0.25">
      <c r="D15721" s="1"/>
    </row>
    <row r="15722" spans="4:4" x14ac:dyDescent="0.25">
      <c r="D15722" s="1"/>
    </row>
    <row r="15723" spans="4:4" x14ac:dyDescent="0.25">
      <c r="D15723" s="1"/>
    </row>
    <row r="15724" spans="4:4" x14ac:dyDescent="0.25">
      <c r="D15724" s="1"/>
    </row>
    <row r="15725" spans="4:4" x14ac:dyDescent="0.25">
      <c r="D15725" s="1"/>
    </row>
    <row r="15726" spans="4:4" x14ac:dyDescent="0.25">
      <c r="D15726" s="1"/>
    </row>
    <row r="15727" spans="4:4" x14ac:dyDescent="0.25">
      <c r="D15727" s="1"/>
    </row>
    <row r="15728" spans="4:4" x14ac:dyDescent="0.25">
      <c r="D15728" s="1"/>
    </row>
    <row r="15729" spans="4:4" x14ac:dyDescent="0.25">
      <c r="D15729" s="1"/>
    </row>
    <row r="15730" spans="4:4" x14ac:dyDescent="0.25">
      <c r="D15730" s="1"/>
    </row>
    <row r="15731" spans="4:4" x14ac:dyDescent="0.25">
      <c r="D15731" s="1"/>
    </row>
    <row r="15732" spans="4:4" x14ac:dyDescent="0.25">
      <c r="D15732" s="1"/>
    </row>
    <row r="15733" spans="4:4" x14ac:dyDescent="0.25">
      <c r="D15733" s="1"/>
    </row>
    <row r="15734" spans="4:4" x14ac:dyDescent="0.25">
      <c r="D15734" s="1"/>
    </row>
    <row r="15735" spans="4:4" x14ac:dyDescent="0.25">
      <c r="D15735" s="1"/>
    </row>
    <row r="15736" spans="4:4" x14ac:dyDescent="0.25">
      <c r="D15736" s="1"/>
    </row>
    <row r="15737" spans="4:4" x14ac:dyDescent="0.25">
      <c r="D15737" s="1"/>
    </row>
    <row r="15738" spans="4:4" x14ac:dyDescent="0.25">
      <c r="D15738" s="1"/>
    </row>
    <row r="15739" spans="4:4" x14ac:dyDescent="0.25">
      <c r="D15739" s="1"/>
    </row>
    <row r="15740" spans="4:4" x14ac:dyDescent="0.25">
      <c r="D15740" s="1"/>
    </row>
    <row r="15741" spans="4:4" x14ac:dyDescent="0.25">
      <c r="D15741" s="1"/>
    </row>
    <row r="15742" spans="4:4" x14ac:dyDescent="0.25">
      <c r="D15742" s="1"/>
    </row>
    <row r="15743" spans="4:4" x14ac:dyDescent="0.25">
      <c r="D15743" s="1"/>
    </row>
    <row r="15744" spans="4:4" x14ac:dyDescent="0.25">
      <c r="D15744" s="1"/>
    </row>
    <row r="15745" spans="4:4" x14ac:dyDescent="0.25">
      <c r="D15745" s="1"/>
    </row>
    <row r="15746" spans="4:4" x14ac:dyDescent="0.25">
      <c r="D15746" s="1"/>
    </row>
    <row r="15747" spans="4:4" x14ac:dyDescent="0.25">
      <c r="D15747" s="1"/>
    </row>
    <row r="15748" spans="4:4" x14ac:dyDescent="0.25">
      <c r="D15748" s="1"/>
    </row>
    <row r="15749" spans="4:4" x14ac:dyDescent="0.25">
      <c r="D15749" s="1"/>
    </row>
    <row r="15750" spans="4:4" x14ac:dyDescent="0.25">
      <c r="D15750" s="1"/>
    </row>
    <row r="15751" spans="4:4" x14ac:dyDescent="0.25">
      <c r="D15751" s="1"/>
    </row>
    <row r="15752" spans="4:4" x14ac:dyDescent="0.25">
      <c r="D15752" s="1"/>
    </row>
    <row r="15753" spans="4:4" x14ac:dyDescent="0.25">
      <c r="D15753" s="1"/>
    </row>
    <row r="15754" spans="4:4" x14ac:dyDescent="0.25">
      <c r="D15754" s="1"/>
    </row>
    <row r="15755" spans="4:4" x14ac:dyDescent="0.25">
      <c r="D15755" s="1"/>
    </row>
    <row r="15756" spans="4:4" x14ac:dyDescent="0.25">
      <c r="D15756" s="1"/>
    </row>
    <row r="15757" spans="4:4" x14ac:dyDescent="0.25">
      <c r="D15757" s="1"/>
    </row>
    <row r="15758" spans="4:4" x14ac:dyDescent="0.25">
      <c r="D15758" s="1"/>
    </row>
    <row r="15759" spans="4:4" x14ac:dyDescent="0.25">
      <c r="D15759" s="1"/>
    </row>
    <row r="15760" spans="4:4" x14ac:dyDescent="0.25">
      <c r="D15760" s="1"/>
    </row>
    <row r="15761" spans="4:4" x14ac:dyDescent="0.25">
      <c r="D15761" s="1"/>
    </row>
    <row r="15762" spans="4:4" x14ac:dyDescent="0.25">
      <c r="D15762" s="1"/>
    </row>
    <row r="15763" spans="4:4" x14ac:dyDescent="0.25">
      <c r="D15763" s="1"/>
    </row>
    <row r="15764" spans="4:4" x14ac:dyDescent="0.25">
      <c r="D15764" s="1"/>
    </row>
    <row r="15765" spans="4:4" x14ac:dyDescent="0.25">
      <c r="D15765" s="1"/>
    </row>
    <row r="15766" spans="4:4" x14ac:dyDescent="0.25">
      <c r="D15766" s="1"/>
    </row>
    <row r="15767" spans="4:4" x14ac:dyDescent="0.25">
      <c r="D15767" s="1"/>
    </row>
    <row r="15768" spans="4:4" x14ac:dyDescent="0.25">
      <c r="D15768" s="1"/>
    </row>
    <row r="15769" spans="4:4" x14ac:dyDescent="0.25">
      <c r="D15769" s="1"/>
    </row>
    <row r="15770" spans="4:4" x14ac:dyDescent="0.25">
      <c r="D15770" s="1"/>
    </row>
    <row r="15771" spans="4:4" x14ac:dyDescent="0.25">
      <c r="D15771" s="1"/>
    </row>
    <row r="15772" spans="4:4" x14ac:dyDescent="0.25">
      <c r="D15772" s="1"/>
    </row>
    <row r="15773" spans="4:4" x14ac:dyDescent="0.25">
      <c r="D15773" s="1"/>
    </row>
    <row r="15774" spans="4:4" x14ac:dyDescent="0.25">
      <c r="D15774" s="1"/>
    </row>
    <row r="15775" spans="4:4" x14ac:dyDescent="0.25">
      <c r="D15775" s="1"/>
    </row>
    <row r="15776" spans="4:4" x14ac:dyDescent="0.25">
      <c r="D15776" s="1"/>
    </row>
    <row r="15777" spans="4:4" x14ac:dyDescent="0.25">
      <c r="D15777" s="1"/>
    </row>
    <row r="15778" spans="4:4" x14ac:dyDescent="0.25">
      <c r="D15778" s="1"/>
    </row>
    <row r="15779" spans="4:4" x14ac:dyDescent="0.25">
      <c r="D15779" s="1"/>
    </row>
    <row r="15780" spans="4:4" x14ac:dyDescent="0.25">
      <c r="D15780" s="1"/>
    </row>
    <row r="15781" spans="4:4" x14ac:dyDescent="0.25">
      <c r="D15781" s="1"/>
    </row>
    <row r="15782" spans="4:4" x14ac:dyDescent="0.25">
      <c r="D15782" s="1"/>
    </row>
    <row r="15783" spans="4:4" x14ac:dyDescent="0.25">
      <c r="D15783" s="1"/>
    </row>
    <row r="15784" spans="4:4" x14ac:dyDescent="0.25">
      <c r="D15784" s="1"/>
    </row>
    <row r="15785" spans="4:4" x14ac:dyDescent="0.25">
      <c r="D15785" s="1"/>
    </row>
    <row r="15786" spans="4:4" x14ac:dyDescent="0.25">
      <c r="D15786" s="1"/>
    </row>
    <row r="15787" spans="4:4" x14ac:dyDescent="0.25">
      <c r="D15787" s="1"/>
    </row>
    <row r="15788" spans="4:4" x14ac:dyDescent="0.25">
      <c r="D15788" s="1"/>
    </row>
    <row r="15789" spans="4:4" x14ac:dyDescent="0.25">
      <c r="D15789" s="1"/>
    </row>
    <row r="15790" spans="4:4" x14ac:dyDescent="0.25">
      <c r="D15790" s="1"/>
    </row>
    <row r="15791" spans="4:4" x14ac:dyDescent="0.25">
      <c r="D15791" s="1"/>
    </row>
    <row r="15792" spans="4:4" x14ac:dyDescent="0.25">
      <c r="D15792" s="1"/>
    </row>
    <row r="15793" spans="4:4" x14ac:dyDescent="0.25">
      <c r="D15793" s="1"/>
    </row>
    <row r="15794" spans="4:4" x14ac:dyDescent="0.25">
      <c r="D15794" s="1"/>
    </row>
    <row r="15795" spans="4:4" x14ac:dyDescent="0.25">
      <c r="D15795" s="1"/>
    </row>
    <row r="15796" spans="4:4" x14ac:dyDescent="0.25">
      <c r="D15796" s="1"/>
    </row>
    <row r="15797" spans="4:4" x14ac:dyDescent="0.25">
      <c r="D15797" s="1"/>
    </row>
    <row r="15798" spans="4:4" x14ac:dyDescent="0.25">
      <c r="D15798" s="1"/>
    </row>
    <row r="15799" spans="4:4" x14ac:dyDescent="0.25">
      <c r="D15799" s="1"/>
    </row>
    <row r="15800" spans="4:4" x14ac:dyDescent="0.25">
      <c r="D15800" s="1"/>
    </row>
    <row r="15801" spans="4:4" x14ac:dyDescent="0.25">
      <c r="D15801" s="1"/>
    </row>
    <row r="15802" spans="4:4" x14ac:dyDescent="0.25">
      <c r="D15802" s="1"/>
    </row>
    <row r="15803" spans="4:4" x14ac:dyDescent="0.25">
      <c r="D15803" s="1"/>
    </row>
    <row r="15804" spans="4:4" x14ac:dyDescent="0.25">
      <c r="D15804" s="1"/>
    </row>
    <row r="15805" spans="4:4" x14ac:dyDescent="0.25">
      <c r="D15805" s="1"/>
    </row>
    <row r="15806" spans="4:4" x14ac:dyDescent="0.25">
      <c r="D15806" s="1"/>
    </row>
    <row r="15807" spans="4:4" x14ac:dyDescent="0.25">
      <c r="D15807" s="1"/>
    </row>
    <row r="15808" spans="4:4" x14ac:dyDescent="0.25">
      <c r="D15808" s="1"/>
    </row>
    <row r="15809" spans="4:4" x14ac:dyDescent="0.25">
      <c r="D15809" s="1"/>
    </row>
    <row r="15810" spans="4:4" x14ac:dyDescent="0.25">
      <c r="D15810" s="1"/>
    </row>
    <row r="15811" spans="4:4" x14ac:dyDescent="0.25">
      <c r="D15811" s="1"/>
    </row>
    <row r="15812" spans="4:4" x14ac:dyDescent="0.25">
      <c r="D15812" s="1"/>
    </row>
    <row r="15813" spans="4:4" x14ac:dyDescent="0.25">
      <c r="D15813" s="1"/>
    </row>
    <row r="15814" spans="4:4" x14ac:dyDescent="0.25">
      <c r="D15814" s="1"/>
    </row>
    <row r="15815" spans="4:4" x14ac:dyDescent="0.25">
      <c r="D15815" s="1"/>
    </row>
    <row r="15816" spans="4:4" x14ac:dyDescent="0.25">
      <c r="D15816" s="1"/>
    </row>
    <row r="15817" spans="4:4" x14ac:dyDescent="0.25">
      <c r="D15817" s="1"/>
    </row>
    <row r="15818" spans="4:4" x14ac:dyDescent="0.25">
      <c r="D15818" s="1"/>
    </row>
    <row r="15819" spans="4:4" x14ac:dyDescent="0.25">
      <c r="D15819" s="1"/>
    </row>
    <row r="15820" spans="4:4" x14ac:dyDescent="0.25">
      <c r="D15820" s="1"/>
    </row>
    <row r="15821" spans="4:4" x14ac:dyDescent="0.25">
      <c r="D15821" s="1"/>
    </row>
    <row r="15822" spans="4:4" x14ac:dyDescent="0.25">
      <c r="D15822" s="1"/>
    </row>
    <row r="15823" spans="4:4" x14ac:dyDescent="0.25">
      <c r="D15823" s="1"/>
    </row>
    <row r="15824" spans="4:4" x14ac:dyDescent="0.25">
      <c r="D15824" s="1"/>
    </row>
    <row r="15825" spans="4:4" x14ac:dyDescent="0.25">
      <c r="D15825" s="1"/>
    </row>
    <row r="15826" spans="4:4" x14ac:dyDescent="0.25">
      <c r="D15826" s="1"/>
    </row>
    <row r="15827" spans="4:4" x14ac:dyDescent="0.25">
      <c r="D15827" s="1"/>
    </row>
    <row r="15828" spans="4:4" x14ac:dyDescent="0.25">
      <c r="D15828" s="1"/>
    </row>
    <row r="15829" spans="4:4" x14ac:dyDescent="0.25">
      <c r="D15829" s="1"/>
    </row>
    <row r="15830" spans="4:4" x14ac:dyDescent="0.25">
      <c r="D15830" s="1"/>
    </row>
    <row r="15831" spans="4:4" x14ac:dyDescent="0.25">
      <c r="D15831" s="1"/>
    </row>
    <row r="15832" spans="4:4" x14ac:dyDescent="0.25">
      <c r="D15832" s="1"/>
    </row>
    <row r="15833" spans="4:4" x14ac:dyDescent="0.25">
      <c r="D15833" s="1"/>
    </row>
    <row r="15834" spans="4:4" x14ac:dyDescent="0.25">
      <c r="D15834" s="1"/>
    </row>
    <row r="15835" spans="4:4" x14ac:dyDescent="0.25">
      <c r="D15835" s="1"/>
    </row>
    <row r="15836" spans="4:4" x14ac:dyDescent="0.25">
      <c r="D15836" s="1"/>
    </row>
    <row r="15837" spans="4:4" x14ac:dyDescent="0.25">
      <c r="D15837" s="1"/>
    </row>
    <row r="15838" spans="4:4" x14ac:dyDescent="0.25">
      <c r="D15838" s="1"/>
    </row>
    <row r="15839" spans="4:4" x14ac:dyDescent="0.25">
      <c r="D15839" s="1"/>
    </row>
    <row r="15840" spans="4:4" x14ac:dyDescent="0.25">
      <c r="D15840" s="1"/>
    </row>
    <row r="15841" spans="4:4" x14ac:dyDescent="0.25">
      <c r="D15841" s="1"/>
    </row>
    <row r="15842" spans="4:4" x14ac:dyDescent="0.25">
      <c r="D15842" s="1"/>
    </row>
    <row r="15843" spans="4:4" x14ac:dyDescent="0.25">
      <c r="D15843" s="1"/>
    </row>
    <row r="15844" spans="4:4" x14ac:dyDescent="0.25">
      <c r="D15844" s="1"/>
    </row>
    <row r="15845" spans="4:4" x14ac:dyDescent="0.25">
      <c r="D15845" s="1"/>
    </row>
    <row r="15846" spans="4:4" x14ac:dyDescent="0.25">
      <c r="D15846" s="1"/>
    </row>
    <row r="15847" spans="4:4" x14ac:dyDescent="0.25">
      <c r="D15847" s="1"/>
    </row>
    <row r="15848" spans="4:4" x14ac:dyDescent="0.25">
      <c r="D15848" s="1"/>
    </row>
    <row r="15849" spans="4:4" x14ac:dyDescent="0.25">
      <c r="D15849" s="1"/>
    </row>
    <row r="15850" spans="4:4" x14ac:dyDescent="0.25">
      <c r="D15850" s="1"/>
    </row>
    <row r="15851" spans="4:4" x14ac:dyDescent="0.25">
      <c r="D15851" s="1"/>
    </row>
    <row r="15852" spans="4:4" x14ac:dyDescent="0.25">
      <c r="D15852" s="1"/>
    </row>
    <row r="15853" spans="4:4" x14ac:dyDescent="0.25">
      <c r="D15853" s="1"/>
    </row>
    <row r="15854" spans="4:4" x14ac:dyDescent="0.25">
      <c r="D15854" s="1"/>
    </row>
    <row r="15855" spans="4:4" x14ac:dyDescent="0.25">
      <c r="D15855" s="1"/>
    </row>
    <row r="15856" spans="4:4" x14ac:dyDescent="0.25">
      <c r="D15856" s="1"/>
    </row>
    <row r="15857" spans="4:4" x14ac:dyDescent="0.25">
      <c r="D15857" s="1"/>
    </row>
    <row r="15858" spans="4:4" x14ac:dyDescent="0.25">
      <c r="D15858" s="1"/>
    </row>
    <row r="15859" spans="4:4" x14ac:dyDescent="0.25">
      <c r="D15859" s="1"/>
    </row>
    <row r="15860" spans="4:4" x14ac:dyDescent="0.25">
      <c r="D15860" s="1"/>
    </row>
    <row r="15861" spans="4:4" x14ac:dyDescent="0.25">
      <c r="D15861" s="1"/>
    </row>
    <row r="15862" spans="4:4" x14ac:dyDescent="0.25">
      <c r="D15862" s="1"/>
    </row>
    <row r="15863" spans="4:4" x14ac:dyDescent="0.25">
      <c r="D15863" s="1"/>
    </row>
    <row r="15864" spans="4:4" x14ac:dyDescent="0.25">
      <c r="D15864" s="1"/>
    </row>
    <row r="15865" spans="4:4" x14ac:dyDescent="0.25">
      <c r="D15865" s="1"/>
    </row>
    <row r="15866" spans="4:4" x14ac:dyDescent="0.25">
      <c r="D15866" s="1"/>
    </row>
    <row r="15867" spans="4:4" x14ac:dyDescent="0.25">
      <c r="D15867" s="1"/>
    </row>
    <row r="15868" spans="4:4" x14ac:dyDescent="0.25">
      <c r="D15868" s="1"/>
    </row>
    <row r="15869" spans="4:4" x14ac:dyDescent="0.25">
      <c r="D15869" s="1"/>
    </row>
    <row r="15870" spans="4:4" x14ac:dyDescent="0.25">
      <c r="D15870" s="1"/>
    </row>
    <row r="15871" spans="4:4" x14ac:dyDescent="0.25">
      <c r="D15871" s="1"/>
    </row>
    <row r="15872" spans="4:4" x14ac:dyDescent="0.25">
      <c r="D15872" s="1"/>
    </row>
    <row r="15873" spans="4:4" x14ac:dyDescent="0.25">
      <c r="D15873" s="1"/>
    </row>
    <row r="15874" spans="4:4" x14ac:dyDescent="0.25">
      <c r="D15874" s="1"/>
    </row>
    <row r="15875" spans="4:4" x14ac:dyDescent="0.25">
      <c r="D15875" s="1"/>
    </row>
    <row r="15876" spans="4:4" x14ac:dyDescent="0.25">
      <c r="D15876" s="1"/>
    </row>
    <row r="15877" spans="4:4" x14ac:dyDescent="0.25">
      <c r="D15877" s="1"/>
    </row>
    <row r="15878" spans="4:4" x14ac:dyDescent="0.25">
      <c r="D15878" s="1"/>
    </row>
    <row r="15879" spans="4:4" x14ac:dyDescent="0.25">
      <c r="D15879" s="1"/>
    </row>
    <row r="15880" spans="4:4" x14ac:dyDescent="0.25">
      <c r="D15880" s="1"/>
    </row>
    <row r="15881" spans="4:4" x14ac:dyDescent="0.25">
      <c r="D15881" s="1"/>
    </row>
    <row r="15882" spans="4:4" x14ac:dyDescent="0.25">
      <c r="D15882" s="1"/>
    </row>
    <row r="15883" spans="4:4" x14ac:dyDescent="0.25">
      <c r="D15883" s="1"/>
    </row>
    <row r="15884" spans="4:4" x14ac:dyDescent="0.25">
      <c r="D15884" s="1"/>
    </row>
    <row r="15885" spans="4:4" x14ac:dyDescent="0.25">
      <c r="D15885" s="1"/>
    </row>
    <row r="15886" spans="4:4" x14ac:dyDescent="0.25">
      <c r="D15886" s="1"/>
    </row>
    <row r="15887" spans="4:4" x14ac:dyDescent="0.25">
      <c r="D15887" s="1"/>
    </row>
    <row r="15888" spans="4:4" x14ac:dyDescent="0.25">
      <c r="D15888" s="1"/>
    </row>
    <row r="15889" spans="4:4" x14ac:dyDescent="0.25">
      <c r="D15889" s="1"/>
    </row>
    <row r="15890" spans="4:4" x14ac:dyDescent="0.25">
      <c r="D15890" s="1"/>
    </row>
    <row r="15891" spans="4:4" x14ac:dyDescent="0.25">
      <c r="D15891" s="1"/>
    </row>
    <row r="15892" spans="4:4" x14ac:dyDescent="0.25">
      <c r="D15892" s="1"/>
    </row>
    <row r="15893" spans="4:4" x14ac:dyDescent="0.25">
      <c r="D15893" s="1"/>
    </row>
    <row r="15894" spans="4:4" x14ac:dyDescent="0.25">
      <c r="D15894" s="1"/>
    </row>
    <row r="15895" spans="4:4" x14ac:dyDescent="0.25">
      <c r="D15895" s="1"/>
    </row>
    <row r="15896" spans="4:4" x14ac:dyDescent="0.25">
      <c r="D15896" s="1"/>
    </row>
    <row r="15897" spans="4:4" x14ac:dyDescent="0.25">
      <c r="D15897" s="1"/>
    </row>
    <row r="15898" spans="4:4" x14ac:dyDescent="0.25">
      <c r="D15898" s="1"/>
    </row>
    <row r="15899" spans="4:4" x14ac:dyDescent="0.25">
      <c r="D15899" s="1"/>
    </row>
    <row r="15900" spans="4:4" x14ac:dyDescent="0.25">
      <c r="D15900" s="1"/>
    </row>
    <row r="15901" spans="4:4" x14ac:dyDescent="0.25">
      <c r="D15901" s="1"/>
    </row>
    <row r="15902" spans="4:4" x14ac:dyDescent="0.25">
      <c r="D15902" s="1"/>
    </row>
    <row r="15903" spans="4:4" x14ac:dyDescent="0.25">
      <c r="D15903" s="1"/>
    </row>
    <row r="15904" spans="4:4" x14ac:dyDescent="0.25">
      <c r="D15904" s="1"/>
    </row>
    <row r="15905" spans="4:4" x14ac:dyDescent="0.25">
      <c r="D15905" s="1"/>
    </row>
    <row r="15906" spans="4:4" x14ac:dyDescent="0.25">
      <c r="D15906" s="1"/>
    </row>
    <row r="15907" spans="4:4" x14ac:dyDescent="0.25">
      <c r="D15907" s="1"/>
    </row>
    <row r="15908" spans="4:4" x14ac:dyDescent="0.25">
      <c r="D15908" s="1"/>
    </row>
    <row r="15909" spans="4:4" x14ac:dyDescent="0.25">
      <c r="D15909" s="1"/>
    </row>
    <row r="15910" spans="4:4" x14ac:dyDescent="0.25">
      <c r="D15910" s="1"/>
    </row>
    <row r="15911" spans="4:4" x14ac:dyDescent="0.25">
      <c r="D15911" s="1"/>
    </row>
    <row r="15912" spans="4:4" x14ac:dyDescent="0.25">
      <c r="D15912" s="1"/>
    </row>
    <row r="15913" spans="4:4" x14ac:dyDescent="0.25">
      <c r="D15913" s="1"/>
    </row>
    <row r="15914" spans="4:4" x14ac:dyDescent="0.25">
      <c r="D15914" s="1"/>
    </row>
    <row r="15915" spans="4:4" x14ac:dyDescent="0.25">
      <c r="D15915" s="1"/>
    </row>
    <row r="15916" spans="4:4" x14ac:dyDescent="0.25">
      <c r="D15916" s="1"/>
    </row>
    <row r="15917" spans="4:4" x14ac:dyDescent="0.25">
      <c r="D15917" s="1"/>
    </row>
    <row r="15918" spans="4:4" x14ac:dyDescent="0.25">
      <c r="D15918" s="1"/>
    </row>
    <row r="15919" spans="4:4" x14ac:dyDescent="0.25">
      <c r="D15919" s="1"/>
    </row>
    <row r="15920" spans="4:4" x14ac:dyDescent="0.25">
      <c r="D15920" s="1"/>
    </row>
    <row r="15921" spans="4:4" x14ac:dyDescent="0.25">
      <c r="D15921" s="1"/>
    </row>
    <row r="15922" spans="4:4" x14ac:dyDescent="0.25">
      <c r="D15922" s="1"/>
    </row>
    <row r="15923" spans="4:4" x14ac:dyDescent="0.25">
      <c r="D15923" s="1"/>
    </row>
    <row r="15924" spans="4:4" x14ac:dyDescent="0.25">
      <c r="D15924" s="1"/>
    </row>
    <row r="15925" spans="4:4" x14ac:dyDescent="0.25">
      <c r="D15925" s="1"/>
    </row>
    <row r="15926" spans="4:4" x14ac:dyDescent="0.25">
      <c r="D15926" s="1"/>
    </row>
    <row r="15927" spans="4:4" x14ac:dyDescent="0.25">
      <c r="D15927" s="1"/>
    </row>
    <row r="15928" spans="4:4" x14ac:dyDescent="0.25">
      <c r="D15928" s="1"/>
    </row>
    <row r="15929" spans="4:4" x14ac:dyDescent="0.25">
      <c r="D15929" s="1"/>
    </row>
    <row r="15930" spans="4:4" x14ac:dyDescent="0.25">
      <c r="D15930" s="1"/>
    </row>
    <row r="15931" spans="4:4" x14ac:dyDescent="0.25">
      <c r="D15931" s="1"/>
    </row>
    <row r="15932" spans="4:4" x14ac:dyDescent="0.25">
      <c r="D15932" s="1"/>
    </row>
    <row r="15933" spans="4:4" x14ac:dyDescent="0.25">
      <c r="D15933" s="1"/>
    </row>
    <row r="15934" spans="4:4" x14ac:dyDescent="0.25">
      <c r="D15934" s="1"/>
    </row>
    <row r="15935" spans="4:4" x14ac:dyDescent="0.25">
      <c r="D15935" s="1"/>
    </row>
    <row r="15936" spans="4:4" x14ac:dyDescent="0.25">
      <c r="D15936" s="1"/>
    </row>
    <row r="15937" spans="4:4" x14ac:dyDescent="0.25">
      <c r="D15937" s="1"/>
    </row>
    <row r="15938" spans="4:4" x14ac:dyDescent="0.25">
      <c r="D15938" s="1"/>
    </row>
    <row r="15939" spans="4:4" x14ac:dyDescent="0.25">
      <c r="D15939" s="1"/>
    </row>
    <row r="15940" spans="4:4" x14ac:dyDescent="0.25">
      <c r="D15940" s="1"/>
    </row>
    <row r="15941" spans="4:4" x14ac:dyDescent="0.25">
      <c r="D15941" s="1"/>
    </row>
    <row r="15942" spans="4:4" x14ac:dyDescent="0.25">
      <c r="D15942" s="1"/>
    </row>
    <row r="15943" spans="4:4" x14ac:dyDescent="0.25">
      <c r="D15943" s="1"/>
    </row>
    <row r="15944" spans="4:4" x14ac:dyDescent="0.25">
      <c r="D15944" s="1"/>
    </row>
    <row r="15945" spans="4:4" x14ac:dyDescent="0.25">
      <c r="D15945" s="1"/>
    </row>
    <row r="15946" spans="4:4" x14ac:dyDescent="0.25">
      <c r="D15946" s="1"/>
    </row>
    <row r="15947" spans="4:4" x14ac:dyDescent="0.25">
      <c r="D15947" s="1"/>
    </row>
    <row r="15948" spans="4:4" x14ac:dyDescent="0.25">
      <c r="D15948" s="1"/>
    </row>
    <row r="15949" spans="4:4" x14ac:dyDescent="0.25">
      <c r="D15949" s="1"/>
    </row>
    <row r="15950" spans="4:4" x14ac:dyDescent="0.25">
      <c r="D15950" s="1"/>
    </row>
    <row r="15951" spans="4:4" x14ac:dyDescent="0.25">
      <c r="D15951" s="1"/>
    </row>
    <row r="15952" spans="4:4" x14ac:dyDescent="0.25">
      <c r="D15952" s="1"/>
    </row>
    <row r="15953" spans="4:4" x14ac:dyDescent="0.25">
      <c r="D15953" s="1"/>
    </row>
    <row r="15954" spans="4:4" x14ac:dyDescent="0.25">
      <c r="D15954" s="1"/>
    </row>
    <row r="15955" spans="4:4" x14ac:dyDescent="0.25">
      <c r="D15955" s="1"/>
    </row>
    <row r="15956" spans="4:4" x14ac:dyDescent="0.25">
      <c r="D15956" s="1"/>
    </row>
    <row r="15957" spans="4:4" x14ac:dyDescent="0.25">
      <c r="D15957" s="1"/>
    </row>
    <row r="15958" spans="4:4" x14ac:dyDescent="0.25">
      <c r="D15958" s="1"/>
    </row>
    <row r="15959" spans="4:4" x14ac:dyDescent="0.25">
      <c r="D15959" s="1"/>
    </row>
    <row r="15960" spans="4:4" x14ac:dyDescent="0.25">
      <c r="D15960" s="1"/>
    </row>
    <row r="15961" spans="4:4" x14ac:dyDescent="0.25">
      <c r="D15961" s="1"/>
    </row>
    <row r="15962" spans="4:4" x14ac:dyDescent="0.25">
      <c r="D15962" s="1"/>
    </row>
    <row r="15963" spans="4:4" x14ac:dyDescent="0.25">
      <c r="D15963" s="1"/>
    </row>
    <row r="15964" spans="4:4" x14ac:dyDescent="0.25">
      <c r="D15964" s="1"/>
    </row>
    <row r="15965" spans="4:4" x14ac:dyDescent="0.25">
      <c r="D15965" s="1"/>
    </row>
    <row r="15966" spans="4:4" x14ac:dyDescent="0.25">
      <c r="D15966" s="1"/>
    </row>
    <row r="15967" spans="4:4" x14ac:dyDescent="0.25">
      <c r="D15967" s="1"/>
    </row>
    <row r="15968" spans="4:4" x14ac:dyDescent="0.25">
      <c r="D15968" s="1"/>
    </row>
    <row r="15969" spans="4:4" x14ac:dyDescent="0.25">
      <c r="D15969" s="1"/>
    </row>
    <row r="15970" spans="4:4" x14ac:dyDescent="0.25">
      <c r="D15970" s="1"/>
    </row>
    <row r="15971" spans="4:4" x14ac:dyDescent="0.25">
      <c r="D15971" s="1"/>
    </row>
    <row r="15972" spans="4:4" x14ac:dyDescent="0.25">
      <c r="D15972" s="1"/>
    </row>
    <row r="15973" spans="4:4" x14ac:dyDescent="0.25">
      <c r="D15973" s="1"/>
    </row>
    <row r="15974" spans="4:4" x14ac:dyDescent="0.25">
      <c r="D15974" s="1"/>
    </row>
    <row r="15975" spans="4:4" x14ac:dyDescent="0.25">
      <c r="D15975" s="1"/>
    </row>
    <row r="15976" spans="4:4" x14ac:dyDescent="0.25">
      <c r="D15976" s="1"/>
    </row>
    <row r="15977" spans="4:4" x14ac:dyDescent="0.25">
      <c r="D15977" s="1"/>
    </row>
    <row r="15978" spans="4:4" x14ac:dyDescent="0.25">
      <c r="D15978" s="1"/>
    </row>
    <row r="15979" spans="4:4" x14ac:dyDescent="0.25">
      <c r="D15979" s="1"/>
    </row>
    <row r="15980" spans="4:4" x14ac:dyDescent="0.25">
      <c r="D15980" s="1"/>
    </row>
    <row r="15981" spans="4:4" x14ac:dyDescent="0.25">
      <c r="D15981" s="1"/>
    </row>
    <row r="15982" spans="4:4" x14ac:dyDescent="0.25">
      <c r="D15982" s="1"/>
    </row>
    <row r="15983" spans="4:4" x14ac:dyDescent="0.25">
      <c r="D15983" s="1"/>
    </row>
    <row r="15984" spans="4:4" x14ac:dyDescent="0.25">
      <c r="D15984" s="1"/>
    </row>
    <row r="15985" spans="4:4" x14ac:dyDescent="0.25">
      <c r="D15985" s="1"/>
    </row>
    <row r="15986" spans="4:4" x14ac:dyDescent="0.25">
      <c r="D15986" s="1"/>
    </row>
    <row r="15987" spans="4:4" x14ac:dyDescent="0.25">
      <c r="D15987" s="1"/>
    </row>
    <row r="15988" spans="4:4" x14ac:dyDescent="0.25">
      <c r="D15988" s="1"/>
    </row>
    <row r="15989" spans="4:4" x14ac:dyDescent="0.25">
      <c r="D15989" s="1"/>
    </row>
    <row r="15990" spans="4:4" x14ac:dyDescent="0.25">
      <c r="D15990" s="1"/>
    </row>
    <row r="15991" spans="4:4" x14ac:dyDescent="0.25">
      <c r="D15991" s="1"/>
    </row>
    <row r="15992" spans="4:4" x14ac:dyDescent="0.25">
      <c r="D15992" s="1"/>
    </row>
    <row r="15993" spans="4:4" x14ac:dyDescent="0.25">
      <c r="D15993" s="1"/>
    </row>
    <row r="15994" spans="4:4" x14ac:dyDescent="0.25">
      <c r="D15994" s="1"/>
    </row>
    <row r="15995" spans="4:4" x14ac:dyDescent="0.25">
      <c r="D15995" s="1"/>
    </row>
    <row r="15996" spans="4:4" x14ac:dyDescent="0.25">
      <c r="D15996" s="1"/>
    </row>
    <row r="15997" spans="4:4" x14ac:dyDescent="0.25">
      <c r="D15997" s="1"/>
    </row>
    <row r="15998" spans="4:4" x14ac:dyDescent="0.25">
      <c r="D15998" s="1"/>
    </row>
    <row r="15999" spans="4:4" x14ac:dyDescent="0.25">
      <c r="D15999" s="1"/>
    </row>
    <row r="16000" spans="4:4" x14ac:dyDescent="0.25">
      <c r="D16000" s="1"/>
    </row>
    <row r="16001" spans="4:4" x14ac:dyDescent="0.25">
      <c r="D16001" s="1"/>
    </row>
    <row r="16002" spans="4:4" x14ac:dyDescent="0.25">
      <c r="D16002" s="1"/>
    </row>
    <row r="16003" spans="4:4" x14ac:dyDescent="0.25">
      <c r="D16003" s="1"/>
    </row>
    <row r="16004" spans="4:4" x14ac:dyDescent="0.25">
      <c r="D16004" s="1"/>
    </row>
    <row r="16005" spans="4:4" x14ac:dyDescent="0.25">
      <c r="D16005" s="1"/>
    </row>
    <row r="16006" spans="4:4" x14ac:dyDescent="0.25">
      <c r="D16006" s="1"/>
    </row>
    <row r="16007" spans="4:4" x14ac:dyDescent="0.25">
      <c r="D16007" s="1"/>
    </row>
    <row r="16008" spans="4:4" x14ac:dyDescent="0.25">
      <c r="D16008" s="1"/>
    </row>
    <row r="16009" spans="4:4" x14ac:dyDescent="0.25">
      <c r="D16009" s="1"/>
    </row>
    <row r="16010" spans="4:4" x14ac:dyDescent="0.25">
      <c r="D16010" s="1"/>
    </row>
    <row r="16011" spans="4:4" x14ac:dyDescent="0.25">
      <c r="D16011" s="1"/>
    </row>
    <row r="16012" spans="4:4" x14ac:dyDescent="0.25">
      <c r="D16012" s="1"/>
    </row>
    <row r="16013" spans="4:4" x14ac:dyDescent="0.25">
      <c r="D16013" s="1"/>
    </row>
    <row r="16014" spans="4:4" x14ac:dyDescent="0.25">
      <c r="D16014" s="1"/>
    </row>
    <row r="16015" spans="4:4" x14ac:dyDescent="0.25">
      <c r="D16015" s="1"/>
    </row>
    <row r="16016" spans="4:4" x14ac:dyDescent="0.25">
      <c r="D16016" s="1"/>
    </row>
    <row r="16017" spans="4:4" x14ac:dyDescent="0.25">
      <c r="D16017" s="1"/>
    </row>
    <row r="16018" spans="4:4" x14ac:dyDescent="0.25">
      <c r="D16018" s="1"/>
    </row>
    <row r="16019" spans="4:4" x14ac:dyDescent="0.25">
      <c r="D16019" s="1"/>
    </row>
    <row r="16020" spans="4:4" x14ac:dyDescent="0.25">
      <c r="D16020" s="1"/>
    </row>
    <row r="16021" spans="4:4" x14ac:dyDescent="0.25">
      <c r="D16021" s="1"/>
    </row>
    <row r="16022" spans="4:4" x14ac:dyDescent="0.25">
      <c r="D16022" s="1"/>
    </row>
    <row r="16023" spans="4:4" x14ac:dyDescent="0.25">
      <c r="D16023" s="1"/>
    </row>
    <row r="16024" spans="4:4" x14ac:dyDescent="0.25">
      <c r="D16024" s="1"/>
    </row>
    <row r="16025" spans="4:4" x14ac:dyDescent="0.25">
      <c r="D16025" s="1"/>
    </row>
    <row r="16026" spans="4:4" x14ac:dyDescent="0.25">
      <c r="D16026" s="1"/>
    </row>
    <row r="16027" spans="4:4" x14ac:dyDescent="0.25">
      <c r="D16027" s="1"/>
    </row>
    <row r="16028" spans="4:4" x14ac:dyDescent="0.25">
      <c r="D16028" s="1"/>
    </row>
    <row r="16029" spans="4:4" x14ac:dyDescent="0.25">
      <c r="D16029" s="1"/>
    </row>
    <row r="16030" spans="4:4" x14ac:dyDescent="0.25">
      <c r="D16030" s="1"/>
    </row>
    <row r="16031" spans="4:4" x14ac:dyDescent="0.25">
      <c r="D16031" s="1"/>
    </row>
    <row r="16032" spans="4:4" x14ac:dyDescent="0.25">
      <c r="D16032" s="1"/>
    </row>
    <row r="16033" spans="4:4" x14ac:dyDescent="0.25">
      <c r="D16033" s="1"/>
    </row>
    <row r="16034" spans="4:4" x14ac:dyDescent="0.25">
      <c r="D16034" s="1"/>
    </row>
    <row r="16035" spans="4:4" x14ac:dyDescent="0.25">
      <c r="D16035" s="1"/>
    </row>
    <row r="16036" spans="4:4" x14ac:dyDescent="0.25">
      <c r="D16036" s="1"/>
    </row>
    <row r="16037" spans="4:4" x14ac:dyDescent="0.25">
      <c r="D16037" s="1"/>
    </row>
    <row r="16038" spans="4:4" x14ac:dyDescent="0.25">
      <c r="D16038" s="1"/>
    </row>
    <row r="16039" spans="4:4" x14ac:dyDescent="0.25">
      <c r="D16039" s="1"/>
    </row>
    <row r="16040" spans="4:4" x14ac:dyDescent="0.25">
      <c r="D16040" s="1"/>
    </row>
    <row r="16041" spans="4:4" x14ac:dyDescent="0.25">
      <c r="D16041" s="1"/>
    </row>
    <row r="16042" spans="4:4" x14ac:dyDescent="0.25">
      <c r="D16042" s="1"/>
    </row>
    <row r="16043" spans="4:4" x14ac:dyDescent="0.25">
      <c r="D16043" s="1"/>
    </row>
    <row r="16044" spans="4:4" x14ac:dyDescent="0.25">
      <c r="D16044" s="1"/>
    </row>
    <row r="16045" spans="4:4" x14ac:dyDescent="0.25">
      <c r="D16045" s="1"/>
    </row>
    <row r="16046" spans="4:4" x14ac:dyDescent="0.25">
      <c r="D16046" s="1"/>
    </row>
    <row r="16047" spans="4:4" x14ac:dyDescent="0.25">
      <c r="D16047" s="1"/>
    </row>
    <row r="16048" spans="4:4" x14ac:dyDescent="0.25">
      <c r="D16048" s="1"/>
    </row>
    <row r="16049" spans="4:4" x14ac:dyDescent="0.25">
      <c r="D16049" s="1"/>
    </row>
    <row r="16050" spans="4:4" x14ac:dyDescent="0.25">
      <c r="D16050" s="1"/>
    </row>
    <row r="16051" spans="4:4" x14ac:dyDescent="0.25">
      <c r="D16051" s="1"/>
    </row>
    <row r="16052" spans="4:4" x14ac:dyDescent="0.25">
      <c r="D16052" s="1"/>
    </row>
    <row r="16053" spans="4:4" x14ac:dyDescent="0.25">
      <c r="D16053" s="1"/>
    </row>
    <row r="16054" spans="4:4" x14ac:dyDescent="0.25">
      <c r="D16054" s="1"/>
    </row>
    <row r="16055" spans="4:4" x14ac:dyDescent="0.25">
      <c r="D16055" s="1"/>
    </row>
    <row r="16056" spans="4:4" x14ac:dyDescent="0.25">
      <c r="D16056" s="1"/>
    </row>
    <row r="16057" spans="4:4" x14ac:dyDescent="0.25">
      <c r="D16057" s="1"/>
    </row>
    <row r="16058" spans="4:4" x14ac:dyDescent="0.25">
      <c r="D16058" s="1"/>
    </row>
    <row r="16059" spans="4:4" x14ac:dyDescent="0.25">
      <c r="D16059" s="1"/>
    </row>
    <row r="16060" spans="4:4" x14ac:dyDescent="0.25">
      <c r="D16060" s="1"/>
    </row>
    <row r="16061" spans="4:4" x14ac:dyDescent="0.25">
      <c r="D16061" s="1"/>
    </row>
    <row r="16062" spans="4:4" x14ac:dyDescent="0.25">
      <c r="D16062" s="1"/>
    </row>
    <row r="16063" spans="4:4" x14ac:dyDescent="0.25">
      <c r="D16063" s="1"/>
    </row>
    <row r="16064" spans="4:4" x14ac:dyDescent="0.25">
      <c r="D16064" s="1"/>
    </row>
    <row r="16065" spans="4:4" x14ac:dyDescent="0.25">
      <c r="D16065" s="1"/>
    </row>
    <row r="16066" spans="4:4" x14ac:dyDescent="0.25">
      <c r="D16066" s="1"/>
    </row>
    <row r="16067" spans="4:4" x14ac:dyDescent="0.25">
      <c r="D16067" s="1"/>
    </row>
    <row r="16068" spans="4:4" x14ac:dyDescent="0.25">
      <c r="D16068" s="1"/>
    </row>
    <row r="16069" spans="4:4" x14ac:dyDescent="0.25">
      <c r="D16069" s="1"/>
    </row>
    <row r="16070" spans="4:4" x14ac:dyDescent="0.25">
      <c r="D16070" s="1"/>
    </row>
    <row r="16071" spans="4:4" x14ac:dyDescent="0.25">
      <c r="D16071" s="1"/>
    </row>
    <row r="16072" spans="4:4" x14ac:dyDescent="0.25">
      <c r="D16072" s="1"/>
    </row>
    <row r="16073" spans="4:4" x14ac:dyDescent="0.25">
      <c r="D16073" s="1"/>
    </row>
    <row r="16074" spans="4:4" x14ac:dyDescent="0.25">
      <c r="D16074" s="1"/>
    </row>
    <row r="16075" spans="4:4" x14ac:dyDescent="0.25">
      <c r="D16075" s="1"/>
    </row>
    <row r="16076" spans="4:4" x14ac:dyDescent="0.25">
      <c r="D16076" s="1"/>
    </row>
    <row r="16077" spans="4:4" x14ac:dyDescent="0.25">
      <c r="D16077" s="1"/>
    </row>
    <row r="16078" spans="4:4" x14ac:dyDescent="0.25">
      <c r="D16078" s="1"/>
    </row>
    <row r="16079" spans="4:4" x14ac:dyDescent="0.25">
      <c r="D16079" s="1"/>
    </row>
    <row r="16080" spans="4:4" x14ac:dyDescent="0.25">
      <c r="D16080" s="1"/>
    </row>
    <row r="16081" spans="4:4" x14ac:dyDescent="0.25">
      <c r="D16081" s="1"/>
    </row>
    <row r="16082" spans="4:4" x14ac:dyDescent="0.25">
      <c r="D16082" s="1"/>
    </row>
    <row r="16083" spans="4:4" x14ac:dyDescent="0.25">
      <c r="D16083" s="1"/>
    </row>
    <row r="16084" spans="4:4" x14ac:dyDescent="0.25">
      <c r="D16084" s="1"/>
    </row>
    <row r="16085" spans="4:4" x14ac:dyDescent="0.25">
      <c r="D16085" s="1"/>
    </row>
    <row r="16086" spans="4:4" x14ac:dyDescent="0.25">
      <c r="D16086" s="1"/>
    </row>
    <row r="16087" spans="4:4" x14ac:dyDescent="0.25">
      <c r="D16087" s="1"/>
    </row>
    <row r="16088" spans="4:4" x14ac:dyDescent="0.25">
      <c r="D16088" s="1"/>
    </row>
    <row r="16089" spans="4:4" x14ac:dyDescent="0.25">
      <c r="D16089" s="1"/>
    </row>
    <row r="16090" spans="4:4" x14ac:dyDescent="0.25">
      <c r="D16090" s="1"/>
    </row>
    <row r="16091" spans="4:4" x14ac:dyDescent="0.25">
      <c r="D16091" s="1"/>
    </row>
    <row r="16092" spans="4:4" x14ac:dyDescent="0.25">
      <c r="D16092" s="1"/>
    </row>
    <row r="16093" spans="4:4" x14ac:dyDescent="0.25">
      <c r="D16093" s="1"/>
    </row>
    <row r="16094" spans="4:4" x14ac:dyDescent="0.25">
      <c r="D16094" s="1"/>
    </row>
    <row r="16095" spans="4:4" x14ac:dyDescent="0.25">
      <c r="D16095" s="1"/>
    </row>
    <row r="16096" spans="4:4" x14ac:dyDescent="0.25">
      <c r="D16096" s="1"/>
    </row>
    <row r="16097" spans="4:4" x14ac:dyDescent="0.25">
      <c r="D16097" s="1"/>
    </row>
    <row r="16098" spans="4:4" x14ac:dyDescent="0.25">
      <c r="D16098" s="1"/>
    </row>
    <row r="16099" spans="4:4" x14ac:dyDescent="0.25">
      <c r="D16099" s="1"/>
    </row>
    <row r="16100" spans="4:4" x14ac:dyDescent="0.25">
      <c r="D16100" s="1"/>
    </row>
    <row r="16101" spans="4:4" x14ac:dyDescent="0.25">
      <c r="D16101" s="1"/>
    </row>
    <row r="16102" spans="4:4" x14ac:dyDescent="0.25">
      <c r="D16102" s="1"/>
    </row>
    <row r="16103" spans="4:4" x14ac:dyDescent="0.25">
      <c r="D16103" s="1"/>
    </row>
    <row r="16104" spans="4:4" x14ac:dyDescent="0.25">
      <c r="D16104" s="1"/>
    </row>
    <row r="16105" spans="4:4" x14ac:dyDescent="0.25">
      <c r="D16105" s="1"/>
    </row>
    <row r="16106" spans="4:4" x14ac:dyDescent="0.25">
      <c r="D16106" s="1"/>
    </row>
    <row r="16107" spans="4:4" x14ac:dyDescent="0.25">
      <c r="D16107" s="1"/>
    </row>
    <row r="16108" spans="4:4" x14ac:dyDescent="0.25">
      <c r="D16108" s="1"/>
    </row>
    <row r="16109" spans="4:4" x14ac:dyDescent="0.25">
      <c r="D16109" s="1"/>
    </row>
    <row r="16110" spans="4:4" x14ac:dyDescent="0.25">
      <c r="D16110" s="1"/>
    </row>
    <row r="16111" spans="4:4" x14ac:dyDescent="0.25">
      <c r="D16111" s="1"/>
    </row>
    <row r="16112" spans="4:4" x14ac:dyDescent="0.25">
      <c r="D16112" s="1"/>
    </row>
    <row r="16113" spans="4:4" x14ac:dyDescent="0.25">
      <c r="D16113" s="1"/>
    </row>
    <row r="16114" spans="4:4" x14ac:dyDescent="0.25">
      <c r="D16114" s="1"/>
    </row>
    <row r="16115" spans="4:4" x14ac:dyDescent="0.25">
      <c r="D16115" s="1"/>
    </row>
    <row r="16116" spans="4:4" x14ac:dyDescent="0.25">
      <c r="D16116" s="1"/>
    </row>
    <row r="16117" spans="4:4" x14ac:dyDescent="0.25">
      <c r="D16117" s="1"/>
    </row>
    <row r="16118" spans="4:4" x14ac:dyDescent="0.25">
      <c r="D16118" s="1"/>
    </row>
    <row r="16119" spans="4:4" x14ac:dyDescent="0.25">
      <c r="D16119" s="1"/>
    </row>
    <row r="16120" spans="4:4" x14ac:dyDescent="0.25">
      <c r="D16120" s="1"/>
    </row>
    <row r="16121" spans="4:4" x14ac:dyDescent="0.25">
      <c r="D16121" s="1"/>
    </row>
    <row r="16122" spans="4:4" x14ac:dyDescent="0.25">
      <c r="D16122" s="1"/>
    </row>
    <row r="16123" spans="4:4" x14ac:dyDescent="0.25">
      <c r="D16123" s="1"/>
    </row>
    <row r="16124" spans="4:4" x14ac:dyDescent="0.25">
      <c r="D16124" s="1"/>
    </row>
    <row r="16125" spans="4:4" x14ac:dyDescent="0.25">
      <c r="D16125" s="1"/>
    </row>
    <row r="16126" spans="4:4" x14ac:dyDescent="0.25">
      <c r="D16126" s="1"/>
    </row>
    <row r="16127" spans="4:4" x14ac:dyDescent="0.25">
      <c r="D16127" s="1"/>
    </row>
    <row r="16128" spans="4:4" x14ac:dyDescent="0.25">
      <c r="D16128" s="1"/>
    </row>
    <row r="16129" spans="4:4" x14ac:dyDescent="0.25">
      <c r="D16129" s="1"/>
    </row>
    <row r="16130" spans="4:4" x14ac:dyDescent="0.25">
      <c r="D16130" s="1"/>
    </row>
    <row r="16131" spans="4:4" x14ac:dyDescent="0.25">
      <c r="D16131" s="1"/>
    </row>
    <row r="16132" spans="4:4" x14ac:dyDescent="0.25">
      <c r="D16132" s="1"/>
    </row>
    <row r="16133" spans="4:4" x14ac:dyDescent="0.25">
      <c r="D16133" s="1"/>
    </row>
    <row r="16134" spans="4:4" x14ac:dyDescent="0.25">
      <c r="D16134" s="1"/>
    </row>
    <row r="16135" spans="4:4" x14ac:dyDescent="0.25">
      <c r="D16135" s="1"/>
    </row>
    <row r="16136" spans="4:4" x14ac:dyDescent="0.25">
      <c r="D16136" s="1"/>
    </row>
    <row r="16137" spans="4:4" x14ac:dyDescent="0.25">
      <c r="D16137" s="1"/>
    </row>
    <row r="16138" spans="4:4" x14ac:dyDescent="0.25">
      <c r="D16138" s="1"/>
    </row>
    <row r="16139" spans="4:4" x14ac:dyDescent="0.25">
      <c r="D16139" s="1"/>
    </row>
    <row r="16140" spans="4:4" x14ac:dyDescent="0.25">
      <c r="D16140" s="1"/>
    </row>
    <row r="16141" spans="4:4" x14ac:dyDescent="0.25">
      <c r="D16141" s="1"/>
    </row>
    <row r="16142" spans="4:4" x14ac:dyDescent="0.25">
      <c r="D16142" s="1"/>
    </row>
    <row r="16143" spans="4:4" x14ac:dyDescent="0.25">
      <c r="D16143" s="1"/>
    </row>
    <row r="16144" spans="4:4" x14ac:dyDescent="0.25">
      <c r="D16144" s="1"/>
    </row>
    <row r="16145" spans="4:4" x14ac:dyDescent="0.25">
      <c r="D16145" s="1"/>
    </row>
    <row r="16146" spans="4:4" x14ac:dyDescent="0.25">
      <c r="D16146" s="1"/>
    </row>
    <row r="16147" spans="4:4" x14ac:dyDescent="0.25">
      <c r="D16147" s="1"/>
    </row>
    <row r="16148" spans="4:4" x14ac:dyDescent="0.25">
      <c r="D16148" s="1"/>
    </row>
    <row r="16149" spans="4:4" x14ac:dyDescent="0.25">
      <c r="D16149" s="1"/>
    </row>
    <row r="16150" spans="4:4" x14ac:dyDescent="0.25">
      <c r="D16150" s="1"/>
    </row>
    <row r="16151" spans="4:4" x14ac:dyDescent="0.25">
      <c r="D16151" s="1"/>
    </row>
    <row r="16152" spans="4:4" x14ac:dyDescent="0.25">
      <c r="D16152" s="1"/>
    </row>
    <row r="16153" spans="4:4" x14ac:dyDescent="0.25">
      <c r="D16153" s="1"/>
    </row>
    <row r="16154" spans="4:4" x14ac:dyDescent="0.25">
      <c r="D16154" s="1"/>
    </row>
    <row r="16155" spans="4:4" x14ac:dyDescent="0.25">
      <c r="D16155" s="1"/>
    </row>
    <row r="16156" spans="4:4" x14ac:dyDescent="0.25">
      <c r="D16156" s="1"/>
    </row>
    <row r="16157" spans="4:4" x14ac:dyDescent="0.25">
      <c r="D16157" s="1"/>
    </row>
    <row r="16158" spans="4:4" x14ac:dyDescent="0.25">
      <c r="D16158" s="1"/>
    </row>
    <row r="16159" spans="4:4" x14ac:dyDescent="0.25">
      <c r="D16159" s="1"/>
    </row>
    <row r="16160" spans="4:4" x14ac:dyDescent="0.25">
      <c r="D16160" s="1"/>
    </row>
    <row r="16161" spans="4:4" x14ac:dyDescent="0.25">
      <c r="D16161" s="1"/>
    </row>
    <row r="16162" spans="4:4" x14ac:dyDescent="0.25">
      <c r="D16162" s="1"/>
    </row>
    <row r="16163" spans="4:4" x14ac:dyDescent="0.25">
      <c r="D16163" s="1"/>
    </row>
    <row r="16164" spans="4:4" x14ac:dyDescent="0.25">
      <c r="D16164" s="1"/>
    </row>
    <row r="16165" spans="4:4" x14ac:dyDescent="0.25">
      <c r="D16165" s="1"/>
    </row>
    <row r="16166" spans="4:4" x14ac:dyDescent="0.25">
      <c r="D16166" s="1"/>
    </row>
    <row r="16167" spans="4:4" x14ac:dyDescent="0.25">
      <c r="D16167" s="1"/>
    </row>
    <row r="16168" spans="4:4" x14ac:dyDescent="0.25">
      <c r="D16168" s="1"/>
    </row>
    <row r="16169" spans="4:4" x14ac:dyDescent="0.25">
      <c r="D16169" s="1"/>
    </row>
    <row r="16170" spans="4:4" x14ac:dyDescent="0.25">
      <c r="D16170" s="1"/>
    </row>
    <row r="16171" spans="4:4" x14ac:dyDescent="0.25">
      <c r="D16171" s="1"/>
    </row>
    <row r="16172" spans="4:4" x14ac:dyDescent="0.25">
      <c r="D16172" s="1"/>
    </row>
    <row r="16173" spans="4:4" x14ac:dyDescent="0.25">
      <c r="D16173" s="1"/>
    </row>
    <row r="16174" spans="4:4" x14ac:dyDescent="0.25">
      <c r="D16174" s="1"/>
    </row>
    <row r="16175" spans="4:4" x14ac:dyDescent="0.25">
      <c r="D16175" s="1"/>
    </row>
    <row r="16176" spans="4:4" x14ac:dyDescent="0.25">
      <c r="D16176" s="1"/>
    </row>
    <row r="16177" spans="4:4" x14ac:dyDescent="0.25">
      <c r="D16177" s="1"/>
    </row>
    <row r="16178" spans="4:4" x14ac:dyDescent="0.25">
      <c r="D16178" s="1"/>
    </row>
    <row r="16179" spans="4:4" x14ac:dyDescent="0.25">
      <c r="D16179" s="1"/>
    </row>
    <row r="16180" spans="4:4" x14ac:dyDescent="0.25">
      <c r="D16180" s="1"/>
    </row>
    <row r="16181" spans="4:4" x14ac:dyDescent="0.25">
      <c r="D16181" s="1"/>
    </row>
    <row r="16182" spans="4:4" x14ac:dyDescent="0.25">
      <c r="D16182" s="1"/>
    </row>
    <row r="16183" spans="4:4" x14ac:dyDescent="0.25">
      <c r="D16183" s="1"/>
    </row>
    <row r="16184" spans="4:4" x14ac:dyDescent="0.25">
      <c r="D16184" s="1"/>
    </row>
    <row r="16185" spans="4:4" x14ac:dyDescent="0.25">
      <c r="D16185" s="1"/>
    </row>
    <row r="16186" spans="4:4" x14ac:dyDescent="0.25">
      <c r="D16186" s="1"/>
    </row>
    <row r="16187" spans="4:4" x14ac:dyDescent="0.25">
      <c r="D16187" s="1"/>
    </row>
    <row r="16188" spans="4:4" x14ac:dyDescent="0.25">
      <c r="D16188" s="1"/>
    </row>
    <row r="16189" spans="4:4" x14ac:dyDescent="0.25">
      <c r="D16189" s="1"/>
    </row>
    <row r="16190" spans="4:4" x14ac:dyDescent="0.25">
      <c r="D16190" s="1"/>
    </row>
    <row r="16191" spans="4:4" x14ac:dyDescent="0.25">
      <c r="D16191" s="1"/>
    </row>
    <row r="16192" spans="4:4" x14ac:dyDescent="0.25">
      <c r="D16192" s="1"/>
    </row>
    <row r="16193" spans="4:4" x14ac:dyDescent="0.25">
      <c r="D16193" s="1"/>
    </row>
    <row r="16194" spans="4:4" x14ac:dyDescent="0.25">
      <c r="D16194" s="1"/>
    </row>
    <row r="16195" spans="4:4" x14ac:dyDescent="0.25">
      <c r="D16195" s="1"/>
    </row>
    <row r="16196" spans="4:4" x14ac:dyDescent="0.25">
      <c r="D16196" s="1"/>
    </row>
    <row r="16197" spans="4:4" x14ac:dyDescent="0.25">
      <c r="D16197" s="1"/>
    </row>
    <row r="16198" spans="4:4" x14ac:dyDescent="0.25">
      <c r="D16198" s="1"/>
    </row>
    <row r="16199" spans="4:4" x14ac:dyDescent="0.25">
      <c r="D16199" s="1"/>
    </row>
    <row r="16200" spans="4:4" x14ac:dyDescent="0.25">
      <c r="D16200" s="1"/>
    </row>
    <row r="16201" spans="4:4" x14ac:dyDescent="0.25">
      <c r="D16201" s="1"/>
    </row>
    <row r="16202" spans="4:4" x14ac:dyDescent="0.25">
      <c r="D16202" s="1"/>
    </row>
    <row r="16203" spans="4:4" x14ac:dyDescent="0.25">
      <c r="D16203" s="1"/>
    </row>
    <row r="16204" spans="4:4" x14ac:dyDescent="0.25">
      <c r="D16204" s="1"/>
    </row>
    <row r="16205" spans="4:4" x14ac:dyDescent="0.25">
      <c r="D16205" s="1"/>
    </row>
    <row r="16206" spans="4:4" x14ac:dyDescent="0.25">
      <c r="D16206" s="1"/>
    </row>
    <row r="16207" spans="4:4" x14ac:dyDescent="0.25">
      <c r="D16207" s="1"/>
    </row>
    <row r="16208" spans="4:4" x14ac:dyDescent="0.25">
      <c r="D16208" s="1"/>
    </row>
    <row r="16209" spans="4:4" x14ac:dyDescent="0.25">
      <c r="D16209" s="1"/>
    </row>
    <row r="16210" spans="4:4" x14ac:dyDescent="0.25">
      <c r="D16210" s="1"/>
    </row>
    <row r="16211" spans="4:4" x14ac:dyDescent="0.25">
      <c r="D16211" s="1"/>
    </row>
    <row r="16212" spans="4:4" x14ac:dyDescent="0.25">
      <c r="D16212" s="1"/>
    </row>
    <row r="16213" spans="4:4" x14ac:dyDescent="0.25">
      <c r="D16213" s="1"/>
    </row>
    <row r="16214" spans="4:4" x14ac:dyDescent="0.25">
      <c r="D16214" s="1"/>
    </row>
    <row r="16215" spans="4:4" x14ac:dyDescent="0.25">
      <c r="D16215" s="1"/>
    </row>
    <row r="16216" spans="4:4" x14ac:dyDescent="0.25">
      <c r="D16216" s="1"/>
    </row>
    <row r="16217" spans="4:4" x14ac:dyDescent="0.25">
      <c r="D16217" s="1"/>
    </row>
    <row r="16218" spans="4:4" x14ac:dyDescent="0.25">
      <c r="D16218" s="1"/>
    </row>
    <row r="16219" spans="4:4" x14ac:dyDescent="0.25">
      <c r="D16219" s="1"/>
    </row>
    <row r="16220" spans="4:4" x14ac:dyDescent="0.25">
      <c r="D16220" s="1"/>
    </row>
    <row r="16221" spans="4:4" x14ac:dyDescent="0.25">
      <c r="D16221" s="1"/>
    </row>
    <row r="16222" spans="4:4" x14ac:dyDescent="0.25">
      <c r="D16222" s="1"/>
    </row>
    <row r="16223" spans="4:4" x14ac:dyDescent="0.25">
      <c r="D16223" s="1"/>
    </row>
    <row r="16224" spans="4:4" x14ac:dyDescent="0.25">
      <c r="D16224" s="1"/>
    </row>
    <row r="16225" spans="4:4" x14ac:dyDescent="0.25">
      <c r="D16225" s="1"/>
    </row>
    <row r="16226" spans="4:4" x14ac:dyDescent="0.25">
      <c r="D16226" s="1"/>
    </row>
    <row r="16227" spans="4:4" x14ac:dyDescent="0.25">
      <c r="D16227" s="1"/>
    </row>
    <row r="16228" spans="4:4" x14ac:dyDescent="0.25">
      <c r="D16228" s="1"/>
    </row>
    <row r="16229" spans="4:4" x14ac:dyDescent="0.25">
      <c r="D16229" s="1"/>
    </row>
    <row r="16230" spans="4:4" x14ac:dyDescent="0.25">
      <c r="D16230" s="1"/>
    </row>
    <row r="16231" spans="4:4" x14ac:dyDescent="0.25">
      <c r="D16231" s="1"/>
    </row>
    <row r="16232" spans="4:4" x14ac:dyDescent="0.25">
      <c r="D16232" s="1"/>
    </row>
    <row r="16233" spans="4:4" x14ac:dyDescent="0.25">
      <c r="D16233" s="1"/>
    </row>
    <row r="16234" spans="4:4" x14ac:dyDescent="0.25">
      <c r="D16234" s="1"/>
    </row>
    <row r="16235" spans="4:4" x14ac:dyDescent="0.25">
      <c r="D16235" s="1"/>
    </row>
    <row r="16236" spans="4:4" x14ac:dyDescent="0.25">
      <c r="D16236" s="1"/>
    </row>
    <row r="16237" spans="4:4" x14ac:dyDescent="0.25">
      <c r="D16237" s="1"/>
    </row>
    <row r="16238" spans="4:4" x14ac:dyDescent="0.25">
      <c r="D16238" s="1"/>
    </row>
    <row r="16239" spans="4:4" x14ac:dyDescent="0.25">
      <c r="D16239" s="1"/>
    </row>
    <row r="16240" spans="4:4" x14ac:dyDescent="0.25">
      <c r="D16240" s="1"/>
    </row>
    <row r="16241" spans="4:4" x14ac:dyDescent="0.25">
      <c r="D16241" s="1"/>
    </row>
    <row r="16242" spans="4:4" x14ac:dyDescent="0.25">
      <c r="D16242" s="1"/>
    </row>
    <row r="16243" spans="4:4" x14ac:dyDescent="0.25">
      <c r="D16243" s="1"/>
    </row>
    <row r="16244" spans="4:4" x14ac:dyDescent="0.25">
      <c r="D16244" s="1"/>
    </row>
    <row r="16245" spans="4:4" x14ac:dyDescent="0.25">
      <c r="D16245" s="1"/>
    </row>
    <row r="16246" spans="4:4" x14ac:dyDescent="0.25">
      <c r="D16246" s="1"/>
    </row>
    <row r="16247" spans="4:4" x14ac:dyDescent="0.25">
      <c r="D16247" s="1"/>
    </row>
    <row r="16248" spans="4:4" x14ac:dyDescent="0.25">
      <c r="D16248" s="1"/>
    </row>
    <row r="16249" spans="4:4" x14ac:dyDescent="0.25">
      <c r="D16249" s="1"/>
    </row>
    <row r="16250" spans="4:4" x14ac:dyDescent="0.25">
      <c r="D16250" s="1"/>
    </row>
    <row r="16251" spans="4:4" x14ac:dyDescent="0.25">
      <c r="D16251" s="1"/>
    </row>
    <row r="16252" spans="4:4" x14ac:dyDescent="0.25">
      <c r="D16252" s="1"/>
    </row>
    <row r="16253" spans="4:4" x14ac:dyDescent="0.25">
      <c r="D16253" s="1"/>
    </row>
    <row r="16254" spans="4:4" x14ac:dyDescent="0.25">
      <c r="D16254" s="1"/>
    </row>
    <row r="16255" spans="4:4" x14ac:dyDescent="0.25">
      <c r="D16255" s="1"/>
    </row>
    <row r="16256" spans="4:4" x14ac:dyDescent="0.25">
      <c r="D16256" s="1"/>
    </row>
    <row r="16257" spans="4:4" x14ac:dyDescent="0.25">
      <c r="D16257" s="1"/>
    </row>
    <row r="16258" spans="4:4" x14ac:dyDescent="0.25">
      <c r="D16258" s="1"/>
    </row>
    <row r="16259" spans="4:4" x14ac:dyDescent="0.25">
      <c r="D16259" s="1"/>
    </row>
    <row r="16260" spans="4:4" x14ac:dyDescent="0.25">
      <c r="D16260" s="1"/>
    </row>
    <row r="16261" spans="4:4" x14ac:dyDescent="0.25">
      <c r="D16261" s="1"/>
    </row>
    <row r="16262" spans="4:4" x14ac:dyDescent="0.25">
      <c r="D16262" s="1"/>
    </row>
    <row r="16263" spans="4:4" x14ac:dyDescent="0.25">
      <c r="D16263" s="1"/>
    </row>
    <row r="16264" spans="4:4" x14ac:dyDescent="0.25">
      <c r="D16264" s="1"/>
    </row>
    <row r="16265" spans="4:4" x14ac:dyDescent="0.25">
      <c r="D16265" s="1"/>
    </row>
    <row r="16266" spans="4:4" x14ac:dyDescent="0.25">
      <c r="D16266" s="1"/>
    </row>
    <row r="16267" spans="4:4" x14ac:dyDescent="0.25">
      <c r="D16267" s="1"/>
    </row>
    <row r="16268" spans="4:4" x14ac:dyDescent="0.25">
      <c r="D16268" s="1"/>
    </row>
    <row r="16269" spans="4:4" x14ac:dyDescent="0.25">
      <c r="D16269" s="1"/>
    </row>
    <row r="16270" spans="4:4" x14ac:dyDescent="0.25">
      <c r="D16270" s="1"/>
    </row>
    <row r="16271" spans="4:4" x14ac:dyDescent="0.25">
      <c r="D16271" s="1"/>
    </row>
    <row r="16272" spans="4:4" x14ac:dyDescent="0.25">
      <c r="D16272" s="1"/>
    </row>
    <row r="16273" spans="4:4" x14ac:dyDescent="0.25">
      <c r="D16273" s="1"/>
    </row>
    <row r="16274" spans="4:4" x14ac:dyDescent="0.25">
      <c r="D16274" s="1"/>
    </row>
    <row r="16275" spans="4:4" x14ac:dyDescent="0.25">
      <c r="D16275" s="1"/>
    </row>
    <row r="16276" spans="4:4" x14ac:dyDescent="0.25">
      <c r="D16276" s="1"/>
    </row>
    <row r="16277" spans="4:4" x14ac:dyDescent="0.25">
      <c r="D16277" s="1"/>
    </row>
    <row r="16278" spans="4:4" x14ac:dyDescent="0.25">
      <c r="D16278" s="1"/>
    </row>
    <row r="16279" spans="4:4" x14ac:dyDescent="0.25">
      <c r="D16279" s="1"/>
    </row>
    <row r="16280" spans="4:4" x14ac:dyDescent="0.25">
      <c r="D16280" s="1"/>
    </row>
    <row r="16281" spans="4:4" x14ac:dyDescent="0.25">
      <c r="D16281" s="1"/>
    </row>
    <row r="16282" spans="4:4" x14ac:dyDescent="0.25">
      <c r="D16282" s="1"/>
    </row>
    <row r="16283" spans="4:4" x14ac:dyDescent="0.25">
      <c r="D16283" s="1"/>
    </row>
    <row r="16284" spans="4:4" x14ac:dyDescent="0.25">
      <c r="D16284" s="1"/>
    </row>
    <row r="16285" spans="4:4" x14ac:dyDescent="0.25">
      <c r="D16285" s="1"/>
    </row>
    <row r="16286" spans="4:4" x14ac:dyDescent="0.25">
      <c r="D16286" s="1"/>
    </row>
    <row r="16287" spans="4:4" x14ac:dyDescent="0.25">
      <c r="D16287" s="1"/>
    </row>
    <row r="16288" spans="4:4" x14ac:dyDescent="0.25">
      <c r="D16288" s="1"/>
    </row>
    <row r="16289" spans="4:4" x14ac:dyDescent="0.25">
      <c r="D16289" s="1"/>
    </row>
    <row r="16290" spans="4:4" x14ac:dyDescent="0.25">
      <c r="D16290" s="1"/>
    </row>
    <row r="16291" spans="4:4" x14ac:dyDescent="0.25">
      <c r="D16291" s="1"/>
    </row>
    <row r="16292" spans="4:4" x14ac:dyDescent="0.25">
      <c r="D16292" s="1"/>
    </row>
    <row r="16293" spans="4:4" x14ac:dyDescent="0.25">
      <c r="D16293" s="1"/>
    </row>
    <row r="16294" spans="4:4" x14ac:dyDescent="0.25">
      <c r="D16294" s="1"/>
    </row>
    <row r="16295" spans="4:4" x14ac:dyDescent="0.25">
      <c r="D16295" s="1"/>
    </row>
    <row r="16296" spans="4:4" x14ac:dyDescent="0.25">
      <c r="D16296" s="1"/>
    </row>
    <row r="16297" spans="4:4" x14ac:dyDescent="0.25">
      <c r="D16297" s="1"/>
    </row>
    <row r="16298" spans="4:4" x14ac:dyDescent="0.25">
      <c r="D16298" s="1"/>
    </row>
    <row r="16299" spans="4:4" x14ac:dyDescent="0.25">
      <c r="D16299" s="1"/>
    </row>
    <row r="16300" spans="4:4" x14ac:dyDescent="0.25">
      <c r="D16300" s="1"/>
    </row>
    <row r="16301" spans="4:4" x14ac:dyDescent="0.25">
      <c r="D16301" s="1"/>
    </row>
    <row r="16302" spans="4:4" x14ac:dyDescent="0.25">
      <c r="D16302" s="1"/>
    </row>
    <row r="16303" spans="4:4" x14ac:dyDescent="0.25">
      <c r="D16303" s="1"/>
    </row>
    <row r="16304" spans="4:4" x14ac:dyDescent="0.25">
      <c r="D16304" s="1"/>
    </row>
    <row r="16305" spans="4:4" x14ac:dyDescent="0.25">
      <c r="D16305" s="1"/>
    </row>
    <row r="16306" spans="4:4" x14ac:dyDescent="0.25">
      <c r="D16306" s="1"/>
    </row>
    <row r="16307" spans="4:4" x14ac:dyDescent="0.25">
      <c r="D16307" s="1"/>
    </row>
    <row r="16308" spans="4:4" x14ac:dyDescent="0.25">
      <c r="D16308" s="1"/>
    </row>
    <row r="16309" spans="4:4" x14ac:dyDescent="0.25">
      <c r="D16309" s="1"/>
    </row>
    <row r="16310" spans="4:4" x14ac:dyDescent="0.25">
      <c r="D16310" s="1"/>
    </row>
    <row r="16311" spans="4:4" x14ac:dyDescent="0.25">
      <c r="D16311" s="1"/>
    </row>
    <row r="16312" spans="4:4" x14ac:dyDescent="0.25">
      <c r="D16312" s="1"/>
    </row>
    <row r="16313" spans="4:4" x14ac:dyDescent="0.25">
      <c r="D16313" s="1"/>
    </row>
    <row r="16314" spans="4:4" x14ac:dyDescent="0.25">
      <c r="D16314" s="1"/>
    </row>
    <row r="16315" spans="4:4" x14ac:dyDescent="0.25">
      <c r="D16315" s="1"/>
    </row>
    <row r="16316" spans="4:4" x14ac:dyDescent="0.25">
      <c r="D16316" s="1"/>
    </row>
    <row r="16317" spans="4:4" x14ac:dyDescent="0.25">
      <c r="D16317" s="1"/>
    </row>
    <row r="16318" spans="4:4" x14ac:dyDescent="0.25">
      <c r="D16318" s="1"/>
    </row>
    <row r="16319" spans="4:4" x14ac:dyDescent="0.25">
      <c r="D16319" s="1"/>
    </row>
    <row r="16320" spans="4:4" x14ac:dyDescent="0.25">
      <c r="D16320" s="1"/>
    </row>
    <row r="16321" spans="4:4" x14ac:dyDescent="0.25">
      <c r="D16321" s="1"/>
    </row>
    <row r="16322" spans="4:4" x14ac:dyDescent="0.25">
      <c r="D16322" s="1"/>
    </row>
    <row r="16323" spans="4:4" x14ac:dyDescent="0.25">
      <c r="D16323" s="1"/>
    </row>
    <row r="16324" spans="4:4" x14ac:dyDescent="0.25">
      <c r="D16324" s="1"/>
    </row>
    <row r="16325" spans="4:4" x14ac:dyDescent="0.25">
      <c r="D16325" s="1"/>
    </row>
    <row r="16326" spans="4:4" x14ac:dyDescent="0.25">
      <c r="D16326" s="1"/>
    </row>
    <row r="16327" spans="4:4" x14ac:dyDescent="0.25">
      <c r="D16327" s="1"/>
    </row>
    <row r="16328" spans="4:4" x14ac:dyDescent="0.25">
      <c r="D16328" s="1"/>
    </row>
    <row r="16329" spans="4:4" x14ac:dyDescent="0.25">
      <c r="D16329" s="1"/>
    </row>
    <row r="16330" spans="4:4" x14ac:dyDescent="0.25">
      <c r="D16330" s="1"/>
    </row>
    <row r="16331" spans="4:4" x14ac:dyDescent="0.25">
      <c r="D16331" s="1"/>
    </row>
    <row r="16332" spans="4:4" x14ac:dyDescent="0.25">
      <c r="D16332" s="1"/>
    </row>
    <row r="16333" spans="4:4" x14ac:dyDescent="0.25">
      <c r="D16333" s="1"/>
    </row>
    <row r="16334" spans="4:4" x14ac:dyDescent="0.25">
      <c r="D16334" s="1"/>
    </row>
    <row r="16335" spans="4:4" x14ac:dyDescent="0.25">
      <c r="D16335" s="1"/>
    </row>
    <row r="16336" spans="4:4" x14ac:dyDescent="0.25">
      <c r="D16336" s="1"/>
    </row>
    <row r="16337" spans="4:4" x14ac:dyDescent="0.25">
      <c r="D16337" s="1"/>
    </row>
    <row r="16338" spans="4:4" x14ac:dyDescent="0.25">
      <c r="D16338" s="1"/>
    </row>
  </sheetData>
  <conditionalFormatting sqref="H126:AF126 I124 H124:H125 J124:AF125 H120:AF122 M118 K118 H118:I118 P118:AF118 H115:AF115 H112:AF112 H109:AF110 H105:AF107 H101:AF102 H98:AF99 H96:AF96 H94:AF94 H91:AF92">
    <cfRule type="cellIs" priority="1" stopIfTrue="1" operator="equal">
      <formula>0</formula>
    </cfRule>
    <cfRule type="cellIs" dxfId="11" priority="2" stopIfTrue="1" operator="greaterThanOrEqual">
      <formula>20</formula>
    </cfRule>
    <cfRule type="cellIs" dxfId="10" priority="3" stopIfTrue="1" operator="between">
      <formula>5</formula>
      <formula>20</formula>
    </cfRule>
    <cfRule type="cellIs" dxfId="9" priority="4" stopIfTrue="1" operator="lessThanOrEqual">
      <formula>-20</formula>
    </cfRule>
    <cfRule type="cellIs" dxfId="8" priority="5" stopIfTrue="1" operator="between">
      <formula>-5</formula>
      <formula>-20</formula>
    </cfRule>
    <cfRule type="cellIs" dxfId="7" priority="6" stopIfTrue="1" operator="between">
      <formula>-5</formula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4E7C-154E-43F9-91D7-4EF79825CC53}">
  <sheetPr>
    <pageSetUpPr fitToPage="1"/>
  </sheetPr>
  <dimension ref="A1:AI125"/>
  <sheetViews>
    <sheetView zoomScaleNormal="100" workbookViewId="0">
      <selection activeCell="A2" sqref="A2"/>
    </sheetView>
  </sheetViews>
  <sheetFormatPr defaultRowHeight="12.75" x14ac:dyDescent="0.2"/>
  <cols>
    <col min="1" max="1" width="9.140625" style="23"/>
    <col min="2" max="2" width="10.42578125" style="29" customWidth="1"/>
    <col min="3" max="3" width="10.7109375" style="29" customWidth="1"/>
    <col min="4" max="4" width="10" style="29" customWidth="1"/>
    <col min="5" max="6" width="10.28515625" style="29" customWidth="1"/>
    <col min="7" max="7" width="9.140625" style="29"/>
    <col min="8" max="9" width="12.85546875" style="29" bestFit="1" customWidth="1"/>
    <col min="10" max="11" width="13.140625" style="29" bestFit="1" customWidth="1"/>
    <col min="12" max="14" width="12.85546875" style="29" bestFit="1" customWidth="1"/>
    <col min="15" max="18" width="13.140625" style="29" bestFit="1" customWidth="1"/>
    <col min="19" max="24" width="13.5703125" style="29" bestFit="1" customWidth="1"/>
    <col min="25" max="26" width="13.28515625" style="29" bestFit="1" customWidth="1"/>
    <col min="27" max="32" width="13.5703125" style="29" bestFit="1" customWidth="1"/>
    <col min="33" max="35" width="13.140625" style="29" bestFit="1" customWidth="1"/>
    <col min="36" max="16384" width="9.140625" style="29"/>
  </cols>
  <sheetData>
    <row r="1" spans="1:35" s="13" customFormat="1" ht="15" x14ac:dyDescent="0.25">
      <c r="A1" s="12" t="s">
        <v>226</v>
      </c>
      <c r="G1" s="13" t="s">
        <v>0</v>
      </c>
      <c r="H1" s="14">
        <v>42597</v>
      </c>
      <c r="I1" s="14">
        <v>42597</v>
      </c>
      <c r="J1" s="14">
        <v>42598</v>
      </c>
      <c r="K1" s="14">
        <v>42598</v>
      </c>
      <c r="L1" s="14">
        <v>42599</v>
      </c>
      <c r="M1" s="14">
        <v>42599</v>
      </c>
      <c r="N1" s="14">
        <v>42599</v>
      </c>
      <c r="O1" s="14">
        <v>42600</v>
      </c>
      <c r="P1" s="14">
        <v>42600</v>
      </c>
      <c r="Q1" s="14">
        <v>42601</v>
      </c>
      <c r="R1" s="14">
        <v>42601</v>
      </c>
      <c r="S1" s="14">
        <v>42604</v>
      </c>
      <c r="T1" s="14">
        <v>42604</v>
      </c>
      <c r="U1" s="14">
        <v>42605</v>
      </c>
      <c r="V1" s="14">
        <v>42605</v>
      </c>
      <c r="W1" s="14">
        <v>42606</v>
      </c>
      <c r="X1" s="14">
        <v>42606</v>
      </c>
      <c r="Y1" s="14">
        <v>42607</v>
      </c>
      <c r="Z1" s="14">
        <v>42607</v>
      </c>
      <c r="AA1" s="14">
        <v>42608</v>
      </c>
      <c r="AB1" s="14">
        <v>42608</v>
      </c>
      <c r="AC1" s="14">
        <v>42611</v>
      </c>
      <c r="AD1" s="14">
        <v>42611</v>
      </c>
      <c r="AE1" s="14">
        <v>42611</v>
      </c>
      <c r="AF1" s="14">
        <v>42612</v>
      </c>
      <c r="AG1" s="14">
        <v>42613</v>
      </c>
      <c r="AH1" s="14">
        <v>42613</v>
      </c>
      <c r="AI1" s="14">
        <v>42613</v>
      </c>
    </row>
    <row r="2" spans="1:35" s="13" customFormat="1" x14ac:dyDescent="0.25">
      <c r="A2" s="15"/>
      <c r="G2" s="13" t="s">
        <v>1</v>
      </c>
      <c r="H2" s="16" t="s">
        <v>4</v>
      </c>
      <c r="I2" s="16" t="s">
        <v>5</v>
      </c>
      <c r="J2" s="17" t="s">
        <v>109</v>
      </c>
      <c r="K2" s="17" t="s">
        <v>110</v>
      </c>
      <c r="L2" s="17" t="s">
        <v>109</v>
      </c>
      <c r="M2" s="17" t="s">
        <v>110</v>
      </c>
      <c r="N2" s="13">
        <v>26</v>
      </c>
      <c r="O2" s="17" t="s">
        <v>4</v>
      </c>
      <c r="P2" s="17" t="s">
        <v>5</v>
      </c>
      <c r="Q2" s="17" t="s">
        <v>2</v>
      </c>
      <c r="R2" s="17" t="s">
        <v>3</v>
      </c>
      <c r="S2" s="17" t="s">
        <v>109</v>
      </c>
      <c r="T2" s="17" t="s">
        <v>110</v>
      </c>
      <c r="U2" s="17" t="s">
        <v>109</v>
      </c>
      <c r="V2" s="17" t="s">
        <v>110</v>
      </c>
      <c r="W2" s="17" t="s">
        <v>109</v>
      </c>
      <c r="X2" s="17" t="s">
        <v>110</v>
      </c>
      <c r="Y2" s="17" t="s">
        <v>109</v>
      </c>
      <c r="Z2" s="17" t="s">
        <v>110</v>
      </c>
      <c r="AA2" s="17" t="s">
        <v>109</v>
      </c>
      <c r="AB2" s="17" t="s">
        <v>110</v>
      </c>
      <c r="AC2" s="17" t="s">
        <v>109</v>
      </c>
      <c r="AD2" s="17" t="s">
        <v>4</v>
      </c>
      <c r="AE2" s="17" t="s">
        <v>5</v>
      </c>
      <c r="AF2" s="17" t="s">
        <v>109</v>
      </c>
      <c r="AG2" s="17" t="s">
        <v>109</v>
      </c>
      <c r="AH2" s="17" t="s">
        <v>4</v>
      </c>
      <c r="AI2" s="17" t="s">
        <v>5</v>
      </c>
    </row>
    <row r="3" spans="1:35" s="13" customFormat="1" ht="25.5" x14ac:dyDescent="0.25">
      <c r="A3" s="15"/>
      <c r="G3" s="13" t="s">
        <v>8</v>
      </c>
      <c r="H3" s="13" t="s">
        <v>111</v>
      </c>
      <c r="I3" s="13" t="s">
        <v>112</v>
      </c>
      <c r="J3" s="13" t="s">
        <v>111</v>
      </c>
      <c r="K3" s="13" t="s">
        <v>112</v>
      </c>
      <c r="L3" s="13" t="s">
        <v>111</v>
      </c>
      <c r="M3" s="13" t="s">
        <v>112</v>
      </c>
      <c r="N3" s="13" t="s">
        <v>111</v>
      </c>
      <c r="O3" s="13" t="s">
        <v>111</v>
      </c>
      <c r="P3" s="13" t="s">
        <v>112</v>
      </c>
      <c r="Q3" s="13" t="s">
        <v>111</v>
      </c>
      <c r="R3" s="13" t="s">
        <v>112</v>
      </c>
      <c r="S3" s="13" t="s">
        <v>111</v>
      </c>
      <c r="T3" s="13" t="s">
        <v>112</v>
      </c>
      <c r="U3" s="13" t="s">
        <v>111</v>
      </c>
      <c r="V3" s="13" t="s">
        <v>112</v>
      </c>
      <c r="W3" s="13" t="s">
        <v>111</v>
      </c>
      <c r="X3" s="13" t="s">
        <v>112</v>
      </c>
      <c r="Y3" s="13" t="s">
        <v>111</v>
      </c>
      <c r="Z3" s="13" t="s">
        <v>112</v>
      </c>
      <c r="AA3" s="13" t="s">
        <v>111</v>
      </c>
      <c r="AB3" s="13" t="s">
        <v>112</v>
      </c>
      <c r="AC3" s="13" t="s">
        <v>111</v>
      </c>
      <c r="AD3" s="13" t="s">
        <v>111</v>
      </c>
      <c r="AE3" s="13" t="s">
        <v>112</v>
      </c>
      <c r="AF3" s="13" t="s">
        <v>111</v>
      </c>
      <c r="AG3" s="13" t="s">
        <v>111</v>
      </c>
      <c r="AH3" s="13" t="s">
        <v>111</v>
      </c>
      <c r="AI3" s="13" t="s">
        <v>112</v>
      </c>
    </row>
    <row r="4" spans="1:35" s="13" customFormat="1" ht="25.5" x14ac:dyDescent="0.25">
      <c r="A4" s="15"/>
      <c r="G4" s="13" t="s">
        <v>11</v>
      </c>
      <c r="H4" s="13" t="s">
        <v>12</v>
      </c>
      <c r="I4" s="13" t="s">
        <v>12</v>
      </c>
      <c r="J4" s="13" t="s">
        <v>12</v>
      </c>
      <c r="K4" s="13" t="s">
        <v>12</v>
      </c>
      <c r="L4" s="13" t="s">
        <v>12</v>
      </c>
      <c r="M4" s="13" t="s">
        <v>12</v>
      </c>
      <c r="N4" s="13" t="s">
        <v>12</v>
      </c>
      <c r="O4" s="13" t="s">
        <v>12</v>
      </c>
      <c r="P4" s="13" t="s">
        <v>12</v>
      </c>
      <c r="Q4" s="13" t="s">
        <v>12</v>
      </c>
      <c r="R4" s="13" t="s">
        <v>12</v>
      </c>
      <c r="S4" s="13" t="s">
        <v>12</v>
      </c>
      <c r="T4" s="13" t="s">
        <v>12</v>
      </c>
      <c r="U4" s="13" t="s">
        <v>12</v>
      </c>
      <c r="V4" s="13" t="s">
        <v>12</v>
      </c>
      <c r="W4" s="13" t="s">
        <v>12</v>
      </c>
      <c r="X4" s="13" t="s">
        <v>12</v>
      </c>
      <c r="Y4" s="13" t="s">
        <v>12</v>
      </c>
      <c r="Z4" s="13" t="s">
        <v>12</v>
      </c>
      <c r="AA4" s="13" t="s">
        <v>12</v>
      </c>
      <c r="AB4" s="13" t="s">
        <v>12</v>
      </c>
      <c r="AC4" s="13" t="s">
        <v>113</v>
      </c>
      <c r="AD4" s="13" t="s">
        <v>12</v>
      </c>
      <c r="AE4" s="13" t="s">
        <v>12</v>
      </c>
      <c r="AF4" s="13" t="s">
        <v>113</v>
      </c>
      <c r="AG4" s="13" t="s">
        <v>113</v>
      </c>
      <c r="AH4" s="13" t="s">
        <v>12</v>
      </c>
      <c r="AI4" s="13" t="s">
        <v>12</v>
      </c>
    </row>
    <row r="5" spans="1:35" s="13" customFormat="1" ht="89.25" x14ac:dyDescent="0.25">
      <c r="A5" s="15"/>
      <c r="G5" s="13" t="s">
        <v>13</v>
      </c>
      <c r="N5" s="13" t="s">
        <v>14</v>
      </c>
      <c r="U5" s="18" t="s">
        <v>114</v>
      </c>
      <c r="W5" s="13" t="s">
        <v>115</v>
      </c>
      <c r="X5" s="13" t="s">
        <v>115</v>
      </c>
      <c r="Y5" s="13" t="s">
        <v>116</v>
      </c>
      <c r="Z5" s="13" t="s">
        <v>116</v>
      </c>
      <c r="AA5" s="13" t="s">
        <v>116</v>
      </c>
      <c r="AB5" s="13" t="s">
        <v>116</v>
      </c>
      <c r="AC5" s="13" t="s">
        <v>117</v>
      </c>
      <c r="AF5" s="13" t="s">
        <v>118</v>
      </c>
      <c r="AG5" s="13" t="s">
        <v>119</v>
      </c>
      <c r="AH5" s="13" t="s">
        <v>18</v>
      </c>
      <c r="AI5" s="13" t="s">
        <v>18</v>
      </c>
    </row>
    <row r="6" spans="1:35" s="13" customFormat="1" x14ac:dyDescent="0.25">
      <c r="A6" s="15"/>
      <c r="G6" s="13" t="s">
        <v>0</v>
      </c>
      <c r="H6" s="14">
        <v>42597</v>
      </c>
      <c r="I6" s="14">
        <v>42597</v>
      </c>
      <c r="J6" s="14">
        <v>42598</v>
      </c>
      <c r="K6" s="14">
        <v>42598</v>
      </c>
      <c r="L6" s="14">
        <v>42599</v>
      </c>
      <c r="M6" s="14">
        <v>42599</v>
      </c>
      <c r="N6" s="14">
        <v>42599</v>
      </c>
      <c r="O6" s="14">
        <v>42600</v>
      </c>
      <c r="P6" s="14">
        <v>42600</v>
      </c>
      <c r="Q6" s="14">
        <v>42601</v>
      </c>
      <c r="R6" s="14">
        <v>42601</v>
      </c>
      <c r="S6" s="14">
        <v>42604</v>
      </c>
      <c r="T6" s="14">
        <v>42604</v>
      </c>
      <c r="U6" s="14">
        <v>42605</v>
      </c>
      <c r="V6" s="14">
        <v>42605</v>
      </c>
      <c r="W6" s="14">
        <v>42606</v>
      </c>
      <c r="X6" s="14">
        <v>42606</v>
      </c>
      <c r="Y6" s="14">
        <v>42607</v>
      </c>
      <c r="Z6" s="14">
        <v>42607</v>
      </c>
      <c r="AA6" s="14">
        <v>42608</v>
      </c>
      <c r="AB6" s="14">
        <v>42608</v>
      </c>
      <c r="AC6" s="14">
        <v>42611</v>
      </c>
      <c r="AD6" s="14">
        <v>42611</v>
      </c>
      <c r="AE6" s="14">
        <v>42611</v>
      </c>
      <c r="AF6" s="14">
        <v>42612</v>
      </c>
      <c r="AG6" s="14">
        <v>42613</v>
      </c>
      <c r="AH6" s="14">
        <v>42613</v>
      </c>
      <c r="AI6" s="14">
        <v>42613</v>
      </c>
    </row>
    <row r="7" spans="1:35" s="13" customFormat="1" x14ac:dyDescent="0.25">
      <c r="A7" s="15"/>
      <c r="G7" s="13" t="s">
        <v>19</v>
      </c>
      <c r="H7" s="19">
        <v>0.44804398148148145</v>
      </c>
      <c r="I7" s="19">
        <v>0.44949074074074075</v>
      </c>
      <c r="J7" s="19">
        <v>0.47774305555555552</v>
      </c>
      <c r="K7" s="19">
        <v>0.47917824074074072</v>
      </c>
      <c r="L7" s="19">
        <v>0.41047453703703707</v>
      </c>
      <c r="M7" s="19">
        <v>0.41192129629629631</v>
      </c>
      <c r="N7" s="19">
        <v>0.6243171296296296</v>
      </c>
      <c r="O7" s="19">
        <v>0.42281250000000004</v>
      </c>
      <c r="P7" s="19">
        <v>0.42425925925925928</v>
      </c>
      <c r="Q7" s="19">
        <v>0.44136574074074075</v>
      </c>
      <c r="R7" s="19">
        <v>0.44280092592592596</v>
      </c>
      <c r="S7" s="19">
        <v>0.45574074074074072</v>
      </c>
      <c r="T7" s="19">
        <v>0.45717592592592587</v>
      </c>
      <c r="U7" s="19">
        <v>0.41219907407407402</v>
      </c>
      <c r="V7" s="19">
        <v>0.41364583333333332</v>
      </c>
      <c r="W7" s="19">
        <v>0.43091435185185184</v>
      </c>
      <c r="X7" s="19">
        <v>0.43234953703703699</v>
      </c>
      <c r="Y7" s="19">
        <v>0.41266203703703702</v>
      </c>
      <c r="Z7" s="19">
        <v>0.41409722222222217</v>
      </c>
      <c r="AA7" s="19">
        <v>0.43364583333333334</v>
      </c>
      <c r="AB7" s="19">
        <v>0.43509259259259259</v>
      </c>
      <c r="AC7" s="19">
        <v>0.55766203703703698</v>
      </c>
      <c r="AD7" s="19">
        <v>0.55929398148148146</v>
      </c>
      <c r="AE7" s="19">
        <v>0.56074074074074076</v>
      </c>
      <c r="AF7" s="19">
        <v>0.4160300925925926</v>
      </c>
      <c r="AG7" s="19">
        <v>0.47082175925925923</v>
      </c>
      <c r="AH7" s="19">
        <v>0.47440972222222227</v>
      </c>
      <c r="AI7" s="19">
        <v>0.47584490740740737</v>
      </c>
    </row>
    <row r="8" spans="1:35" s="13" customFormat="1" x14ac:dyDescent="0.25">
      <c r="A8" s="15"/>
      <c r="G8" s="13" t="s">
        <v>27</v>
      </c>
      <c r="H8" s="13" t="s">
        <v>28</v>
      </c>
      <c r="I8" s="13" t="s">
        <v>28</v>
      </c>
      <c r="J8" s="13" t="s">
        <v>28</v>
      </c>
      <c r="K8" s="13" t="s">
        <v>28</v>
      </c>
      <c r="L8" s="13" t="s">
        <v>28</v>
      </c>
      <c r="M8" s="13" t="s">
        <v>28</v>
      </c>
      <c r="N8" s="13" t="s">
        <v>28</v>
      </c>
      <c r="O8" s="13" t="s">
        <v>28</v>
      </c>
      <c r="P8" s="13" t="s">
        <v>28</v>
      </c>
      <c r="Q8" s="13" t="s">
        <v>28</v>
      </c>
      <c r="R8" s="13" t="s">
        <v>28</v>
      </c>
      <c r="S8" s="13" t="s">
        <v>28</v>
      </c>
      <c r="T8" s="13" t="s">
        <v>28</v>
      </c>
      <c r="U8" s="13" t="s">
        <v>28</v>
      </c>
      <c r="V8" s="13" t="s">
        <v>28</v>
      </c>
      <c r="W8" s="13" t="s">
        <v>28</v>
      </c>
      <c r="X8" s="13" t="s">
        <v>28</v>
      </c>
      <c r="Y8" s="13" t="s">
        <v>28</v>
      </c>
      <c r="Z8" s="13" t="s">
        <v>28</v>
      </c>
      <c r="AA8" s="13" t="s">
        <v>28</v>
      </c>
      <c r="AB8" s="13" t="s">
        <v>28</v>
      </c>
      <c r="AC8" s="13" t="s">
        <v>28</v>
      </c>
      <c r="AD8" s="13" t="s">
        <v>28</v>
      </c>
      <c r="AE8" s="13" t="s">
        <v>28</v>
      </c>
      <c r="AF8" s="13" t="s">
        <v>28</v>
      </c>
      <c r="AG8" s="13" t="s">
        <v>28</v>
      </c>
      <c r="AH8" s="13" t="s">
        <v>28</v>
      </c>
      <c r="AI8" s="13" t="s">
        <v>28</v>
      </c>
    </row>
    <row r="9" spans="1:35" s="13" customFormat="1" ht="25.5" x14ac:dyDescent="0.25">
      <c r="A9" s="15"/>
      <c r="G9" s="13" t="s">
        <v>29</v>
      </c>
      <c r="H9" s="20">
        <v>59.2</v>
      </c>
      <c r="I9" s="20">
        <v>59.17</v>
      </c>
      <c r="J9" s="20">
        <v>59.15</v>
      </c>
      <c r="K9" s="20">
        <v>59.22</v>
      </c>
      <c r="L9" s="20">
        <v>59.19</v>
      </c>
      <c r="M9" s="20">
        <v>59.2</v>
      </c>
      <c r="N9" s="20">
        <v>59.17</v>
      </c>
      <c r="O9" s="20">
        <v>59.18</v>
      </c>
      <c r="P9" s="20">
        <v>59.16</v>
      </c>
      <c r="Q9" s="20">
        <v>59.21</v>
      </c>
      <c r="R9" s="20">
        <v>59.21</v>
      </c>
      <c r="S9" s="20">
        <v>59.52</v>
      </c>
      <c r="T9" s="20">
        <v>59.17</v>
      </c>
      <c r="U9" s="20">
        <v>59.66</v>
      </c>
      <c r="V9" s="20">
        <v>59.63</v>
      </c>
      <c r="W9" s="20">
        <v>59.17</v>
      </c>
      <c r="X9" s="20">
        <v>59.18</v>
      </c>
      <c r="Y9" s="20">
        <v>59.24</v>
      </c>
      <c r="Z9" s="20">
        <v>59.21</v>
      </c>
      <c r="AA9" s="20">
        <v>59.18</v>
      </c>
      <c r="AB9" s="20">
        <v>59.19</v>
      </c>
      <c r="AC9" s="20">
        <v>59.15</v>
      </c>
      <c r="AD9" s="20">
        <v>59.16</v>
      </c>
      <c r="AE9" s="20">
        <v>59.19</v>
      </c>
      <c r="AF9" s="20">
        <v>59.33</v>
      </c>
      <c r="AG9" s="20">
        <v>59.15</v>
      </c>
      <c r="AH9" s="20">
        <v>59.39</v>
      </c>
      <c r="AI9" s="20">
        <v>59.16</v>
      </c>
    </row>
    <row r="10" spans="1:35" s="13" customFormat="1" ht="25.5" x14ac:dyDescent="0.25">
      <c r="A10" s="15"/>
      <c r="G10" s="13" t="s">
        <v>30</v>
      </c>
      <c r="H10" s="20">
        <v>59.71</v>
      </c>
      <c r="I10" s="20">
        <v>59.98</v>
      </c>
      <c r="J10" s="20">
        <v>59.7</v>
      </c>
      <c r="K10" s="20">
        <v>59.73</v>
      </c>
      <c r="L10" s="20">
        <v>59.7</v>
      </c>
      <c r="M10" s="20">
        <v>59.72</v>
      </c>
      <c r="N10" s="20">
        <v>60.33</v>
      </c>
      <c r="O10" s="20">
        <v>60.3</v>
      </c>
      <c r="P10" s="20">
        <v>59.76</v>
      </c>
      <c r="Q10" s="20">
        <v>60.26</v>
      </c>
      <c r="R10" s="20">
        <v>59.77</v>
      </c>
      <c r="S10" s="20">
        <v>59.7</v>
      </c>
      <c r="T10" s="20">
        <v>59.74</v>
      </c>
      <c r="U10" s="20">
        <v>59.69</v>
      </c>
      <c r="V10" s="20">
        <v>59.89</v>
      </c>
      <c r="W10" s="20">
        <v>59.79</v>
      </c>
      <c r="X10" s="20">
        <v>59.73</v>
      </c>
      <c r="Y10" s="20">
        <v>59.71</v>
      </c>
      <c r="Z10" s="20">
        <v>59.74</v>
      </c>
      <c r="AA10" s="20">
        <v>59.72</v>
      </c>
      <c r="AB10" s="20">
        <v>59.73</v>
      </c>
      <c r="AC10" s="20"/>
      <c r="AD10" s="20">
        <v>59.94</v>
      </c>
      <c r="AE10" s="20">
        <v>59.71</v>
      </c>
      <c r="AF10" s="20"/>
      <c r="AG10" s="20"/>
      <c r="AH10" s="20">
        <v>60.8</v>
      </c>
      <c r="AI10" s="20">
        <v>60.02</v>
      </c>
    </row>
    <row r="11" spans="1:35" s="13" customFormat="1" ht="25.5" x14ac:dyDescent="0.2">
      <c r="A11" s="15"/>
      <c r="G11" s="21" t="s">
        <v>32</v>
      </c>
      <c r="H11" s="22">
        <v>118.91</v>
      </c>
      <c r="I11" s="22">
        <v>119.16</v>
      </c>
      <c r="J11" s="22">
        <v>118.85</v>
      </c>
      <c r="K11" s="22">
        <v>118.95</v>
      </c>
      <c r="L11" s="22">
        <v>118.9</v>
      </c>
      <c r="M11" s="22">
        <v>118.92</v>
      </c>
      <c r="N11" s="22">
        <v>119.5</v>
      </c>
      <c r="O11" s="22">
        <v>119.49</v>
      </c>
      <c r="P11" s="22">
        <v>118.92</v>
      </c>
      <c r="Q11" s="22">
        <v>119.48</v>
      </c>
      <c r="R11" s="22">
        <v>118.97</v>
      </c>
      <c r="S11" s="22">
        <v>119.21</v>
      </c>
      <c r="T11" s="22">
        <v>118.92</v>
      </c>
      <c r="U11" s="22">
        <v>119.35</v>
      </c>
      <c r="V11" s="22">
        <v>119.52</v>
      </c>
      <c r="W11" s="22">
        <v>118.96</v>
      </c>
      <c r="X11" s="22">
        <v>118.91</v>
      </c>
      <c r="Y11" s="22">
        <v>118.95</v>
      </c>
      <c r="Z11" s="22">
        <v>118.94</v>
      </c>
      <c r="AA11" s="22">
        <v>118.9</v>
      </c>
      <c r="AB11" s="22">
        <v>118.92</v>
      </c>
      <c r="AC11" s="22">
        <v>59.15</v>
      </c>
      <c r="AD11" s="22">
        <v>119.1</v>
      </c>
      <c r="AE11" s="22">
        <v>118.9</v>
      </c>
      <c r="AF11" s="22">
        <v>59.33</v>
      </c>
      <c r="AG11" s="22">
        <v>59.15</v>
      </c>
      <c r="AH11" s="22">
        <v>120.19</v>
      </c>
      <c r="AI11" s="22">
        <v>119.18</v>
      </c>
    </row>
    <row r="12" spans="1:35" s="23" customFormat="1" ht="60" x14ac:dyDescent="0.25">
      <c r="B12" s="6" t="s">
        <v>124</v>
      </c>
      <c r="C12" s="24">
        <v>-0.05</v>
      </c>
      <c r="D12" s="25">
        <v>-0.2</v>
      </c>
      <c r="E12" s="26">
        <v>0.05</v>
      </c>
      <c r="F12" s="27">
        <v>0.2</v>
      </c>
      <c r="G12" s="28" t="s">
        <v>1</v>
      </c>
      <c r="H12" s="28" t="s">
        <v>22</v>
      </c>
      <c r="I12" s="28" t="s">
        <v>23</v>
      </c>
      <c r="J12" s="28" t="s">
        <v>120</v>
      </c>
      <c r="K12" s="28" t="s">
        <v>121</v>
      </c>
      <c r="L12" s="28" t="s">
        <v>120</v>
      </c>
      <c r="M12" s="28" t="s">
        <v>121</v>
      </c>
      <c r="N12" s="28" t="s">
        <v>122</v>
      </c>
      <c r="O12" s="28" t="s">
        <v>22</v>
      </c>
      <c r="P12" s="28" t="s">
        <v>23</v>
      </c>
      <c r="Q12" s="28" t="s">
        <v>20</v>
      </c>
      <c r="R12" s="28" t="s">
        <v>21</v>
      </c>
      <c r="S12" s="28" t="s">
        <v>120</v>
      </c>
      <c r="T12" s="28" t="s">
        <v>121</v>
      </c>
      <c r="U12" s="28" t="s">
        <v>120</v>
      </c>
      <c r="V12" s="28" t="s">
        <v>121</v>
      </c>
      <c r="W12" s="28" t="s">
        <v>120</v>
      </c>
      <c r="X12" s="28" t="s">
        <v>121</v>
      </c>
      <c r="Y12" s="28" t="s">
        <v>120</v>
      </c>
      <c r="Z12" s="28" t="s">
        <v>121</v>
      </c>
      <c r="AA12" s="28" t="s">
        <v>120</v>
      </c>
      <c r="AB12" s="28" t="s">
        <v>121</v>
      </c>
      <c r="AC12" s="28" t="s">
        <v>123</v>
      </c>
      <c r="AD12" s="28" t="s">
        <v>22</v>
      </c>
      <c r="AE12" s="28" t="s">
        <v>23</v>
      </c>
      <c r="AF12" s="28" t="s">
        <v>123</v>
      </c>
      <c r="AG12" s="28" t="s">
        <v>123</v>
      </c>
      <c r="AH12" s="28" t="s">
        <v>22</v>
      </c>
      <c r="AI12" s="28" t="s">
        <v>23</v>
      </c>
    </row>
    <row r="13" spans="1:35" ht="15" x14ac:dyDescent="0.25">
      <c r="A13" s="23" t="s">
        <v>33</v>
      </c>
      <c r="B13" s="2">
        <v>10700</v>
      </c>
      <c r="C13" s="2">
        <v>10165</v>
      </c>
      <c r="D13" s="2">
        <v>8560</v>
      </c>
      <c r="E13" s="2">
        <v>11235</v>
      </c>
      <c r="F13" s="2">
        <v>12840</v>
      </c>
      <c r="G13" s="29" t="s">
        <v>33</v>
      </c>
      <c r="H13" s="30" t="s">
        <v>34</v>
      </c>
      <c r="I13" s="30" t="s">
        <v>34</v>
      </c>
      <c r="J13" s="30" t="s">
        <v>34</v>
      </c>
      <c r="K13" s="30" t="s">
        <v>34</v>
      </c>
      <c r="L13" s="30" t="s">
        <v>34</v>
      </c>
      <c r="M13" s="30" t="s">
        <v>34</v>
      </c>
      <c r="N13" s="30" t="s">
        <v>34</v>
      </c>
      <c r="O13" s="30" t="s">
        <v>34</v>
      </c>
      <c r="P13" s="30" t="s">
        <v>34</v>
      </c>
      <c r="Q13" s="30" t="s">
        <v>34</v>
      </c>
      <c r="R13" s="30" t="s">
        <v>34</v>
      </c>
      <c r="S13" s="30" t="s">
        <v>34</v>
      </c>
      <c r="T13" s="30" t="s">
        <v>34</v>
      </c>
      <c r="U13" s="30" t="s">
        <v>34</v>
      </c>
      <c r="V13" s="30" t="s">
        <v>34</v>
      </c>
      <c r="W13" s="30" t="s">
        <v>34</v>
      </c>
      <c r="X13" s="30" t="s">
        <v>34</v>
      </c>
      <c r="Y13" s="30" t="s">
        <v>34</v>
      </c>
      <c r="Z13" s="30" t="s">
        <v>34</v>
      </c>
      <c r="AA13" s="30" t="s">
        <v>34</v>
      </c>
      <c r="AB13" s="30" t="s">
        <v>34</v>
      </c>
      <c r="AC13" s="30" t="s">
        <v>34</v>
      </c>
      <c r="AD13" s="30" t="s">
        <v>34</v>
      </c>
      <c r="AE13" s="30" t="s">
        <v>34</v>
      </c>
      <c r="AF13" s="30" t="s">
        <v>34</v>
      </c>
      <c r="AG13" s="30" t="s">
        <v>34</v>
      </c>
      <c r="AH13" s="30" t="s">
        <v>34</v>
      </c>
      <c r="AI13" s="30" t="s">
        <v>34</v>
      </c>
    </row>
    <row r="14" spans="1:35" ht="15" x14ac:dyDescent="0.25">
      <c r="B14" s="2"/>
      <c r="C14" s="2"/>
      <c r="D14" s="2"/>
      <c r="E14" s="2"/>
      <c r="F14" s="2"/>
      <c r="G14" s="29" t="s">
        <v>35</v>
      </c>
      <c r="H14" s="30">
        <v>11627.87</v>
      </c>
      <c r="I14" s="30">
        <v>11671.2</v>
      </c>
      <c r="J14" s="30">
        <v>11717.48</v>
      </c>
      <c r="K14" s="30">
        <v>11508.97</v>
      </c>
      <c r="L14" s="30">
        <v>12085.37</v>
      </c>
      <c r="M14" s="30">
        <v>11977.85</v>
      </c>
      <c r="N14" s="30">
        <v>11980.65</v>
      </c>
      <c r="O14" s="30">
        <v>11527.11</v>
      </c>
      <c r="P14" s="30">
        <v>11608.57</v>
      </c>
      <c r="Q14" s="30">
        <v>11896.54</v>
      </c>
      <c r="R14" s="30">
        <v>11961.96</v>
      </c>
      <c r="S14" s="30">
        <v>11730.47</v>
      </c>
      <c r="T14" s="30">
        <v>11640.89</v>
      </c>
      <c r="U14" s="30">
        <v>11652.69</v>
      </c>
      <c r="V14" s="30">
        <v>11701.26</v>
      </c>
      <c r="W14" s="30">
        <v>11875.45</v>
      </c>
      <c r="X14" s="30">
        <v>11819.27</v>
      </c>
      <c r="Y14" s="30">
        <v>11962.02</v>
      </c>
      <c r="Z14" s="30">
        <v>11844.87</v>
      </c>
      <c r="AA14" s="30">
        <v>11733.32</v>
      </c>
      <c r="AB14" s="30">
        <v>11885.77</v>
      </c>
      <c r="AC14" s="30">
        <v>39658.68</v>
      </c>
      <c r="AD14" s="30">
        <v>11848.05</v>
      </c>
      <c r="AE14" s="30">
        <v>11762.8</v>
      </c>
      <c r="AF14" s="30">
        <v>37747.72</v>
      </c>
      <c r="AG14" s="30">
        <v>38246.69</v>
      </c>
      <c r="AH14" s="30">
        <v>11751.49</v>
      </c>
      <c r="AI14" s="30">
        <v>11700.27</v>
      </c>
    </row>
    <row r="15" spans="1:35" ht="15" x14ac:dyDescent="0.25">
      <c r="A15" s="23" t="s">
        <v>36</v>
      </c>
      <c r="B15" s="2">
        <v>67200</v>
      </c>
      <c r="C15" s="2">
        <v>63840</v>
      </c>
      <c r="D15" s="2">
        <v>53760</v>
      </c>
      <c r="E15" s="2">
        <v>70560</v>
      </c>
      <c r="F15" s="2">
        <v>80640</v>
      </c>
      <c r="G15" s="29" t="s">
        <v>36</v>
      </c>
      <c r="H15" s="30">
        <v>64976.62</v>
      </c>
      <c r="I15" s="30">
        <v>65064.480000000003</v>
      </c>
      <c r="J15" s="30">
        <v>63420.39</v>
      </c>
      <c r="K15" s="30">
        <v>64600.37</v>
      </c>
      <c r="L15" s="30">
        <v>62980.27</v>
      </c>
      <c r="M15" s="30">
        <v>63675.34</v>
      </c>
      <c r="N15" s="30">
        <v>63392.14</v>
      </c>
      <c r="O15" s="30">
        <v>66811.87</v>
      </c>
      <c r="P15" s="30">
        <v>66259.929999999993</v>
      </c>
      <c r="Q15" s="30">
        <v>64965.13</v>
      </c>
      <c r="R15" s="30">
        <v>64881.120000000003</v>
      </c>
      <c r="S15" s="30">
        <v>64709.38</v>
      </c>
      <c r="T15" s="30">
        <v>63882.07</v>
      </c>
      <c r="U15" s="30">
        <v>64833.58</v>
      </c>
      <c r="V15" s="30">
        <v>64010.57</v>
      </c>
      <c r="W15" s="30">
        <v>64927.16</v>
      </c>
      <c r="X15" s="30">
        <v>65211.73</v>
      </c>
      <c r="Y15" s="30">
        <v>63383.55</v>
      </c>
      <c r="Z15" s="30">
        <v>64226.1</v>
      </c>
      <c r="AA15" s="30">
        <v>63380.06</v>
      </c>
      <c r="AB15" s="30">
        <v>62939.85</v>
      </c>
      <c r="AC15" s="30">
        <v>38571.279999999999</v>
      </c>
      <c r="AD15" s="30">
        <v>65944.86</v>
      </c>
      <c r="AE15" s="30">
        <v>65912.740000000005</v>
      </c>
      <c r="AF15" s="30">
        <v>37774.870000000003</v>
      </c>
      <c r="AG15" s="30">
        <v>39280.99</v>
      </c>
      <c r="AH15" s="30">
        <v>65507.71</v>
      </c>
      <c r="AI15" s="30">
        <v>64943.82</v>
      </c>
    </row>
    <row r="16" spans="1:35" ht="15" x14ac:dyDescent="0.25">
      <c r="B16" s="2"/>
      <c r="C16" s="2"/>
      <c r="D16" s="2"/>
      <c r="E16" s="2"/>
      <c r="F16" s="2"/>
      <c r="G16" s="29" t="s">
        <v>37</v>
      </c>
      <c r="H16" s="30">
        <v>615.22</v>
      </c>
      <c r="I16" s="30">
        <v>613.15</v>
      </c>
      <c r="J16" s="30">
        <v>610.70000000000005</v>
      </c>
      <c r="K16" s="30">
        <v>611.79</v>
      </c>
      <c r="L16" s="30">
        <v>613.77</v>
      </c>
      <c r="M16" s="30">
        <v>615.54999999999995</v>
      </c>
      <c r="N16" s="30">
        <v>589.5</v>
      </c>
      <c r="O16" s="30">
        <v>616.42999999999995</v>
      </c>
      <c r="P16" s="30">
        <v>617.4</v>
      </c>
      <c r="Q16" s="30">
        <v>610.37</v>
      </c>
      <c r="R16" s="30">
        <v>613.79</v>
      </c>
      <c r="S16" s="30">
        <v>613.95000000000005</v>
      </c>
      <c r="T16" s="30">
        <v>605.89</v>
      </c>
      <c r="U16" s="30">
        <v>617.92999999999995</v>
      </c>
      <c r="V16" s="30">
        <v>613.27</v>
      </c>
      <c r="W16" s="30">
        <v>616.20000000000005</v>
      </c>
      <c r="X16" s="30">
        <v>615.70000000000005</v>
      </c>
      <c r="Y16" s="30">
        <v>608.24</v>
      </c>
      <c r="Z16" s="30">
        <v>610.75</v>
      </c>
      <c r="AA16" s="30">
        <v>607.74</v>
      </c>
      <c r="AB16" s="30">
        <v>604.51</v>
      </c>
      <c r="AC16" s="30">
        <v>1341.2</v>
      </c>
      <c r="AD16" s="30">
        <v>630.33000000000004</v>
      </c>
      <c r="AE16" s="30">
        <v>628.08000000000004</v>
      </c>
      <c r="AF16" s="30">
        <v>1214.6099999999999</v>
      </c>
      <c r="AG16" s="30">
        <v>1294.1600000000001</v>
      </c>
      <c r="AH16" s="30">
        <v>610.89</v>
      </c>
      <c r="AI16" s="30">
        <v>611.85</v>
      </c>
    </row>
    <row r="17" spans="1:35" ht="15" x14ac:dyDescent="0.25">
      <c r="A17" s="23" t="s">
        <v>38</v>
      </c>
      <c r="B17" s="2">
        <v>314000</v>
      </c>
      <c r="C17" s="2">
        <v>298300</v>
      </c>
      <c r="D17" s="2">
        <v>251200</v>
      </c>
      <c r="E17" s="2">
        <v>329700</v>
      </c>
      <c r="F17" s="2">
        <v>376800</v>
      </c>
      <c r="G17" s="29" t="s">
        <v>38</v>
      </c>
      <c r="H17" s="30">
        <v>300885.73</v>
      </c>
      <c r="I17" s="30">
        <v>301629.33</v>
      </c>
      <c r="J17" s="30">
        <v>301770.55</v>
      </c>
      <c r="K17" s="30">
        <v>302011.2</v>
      </c>
      <c r="L17" s="30">
        <v>299475.03999999998</v>
      </c>
      <c r="M17" s="30">
        <v>301021.17</v>
      </c>
      <c r="N17" s="30">
        <v>295127.87</v>
      </c>
      <c r="O17" s="30">
        <v>303096.59999999998</v>
      </c>
      <c r="P17" s="30">
        <v>304182.88</v>
      </c>
      <c r="Q17" s="30">
        <v>299509.56</v>
      </c>
      <c r="R17" s="30">
        <v>300808.25</v>
      </c>
      <c r="S17" s="30">
        <v>305107.93</v>
      </c>
      <c r="T17" s="30">
        <v>301866.39</v>
      </c>
      <c r="U17" s="30">
        <v>302352.28000000003</v>
      </c>
      <c r="V17" s="30">
        <v>300974.78000000003</v>
      </c>
      <c r="W17" s="30">
        <v>303373.68</v>
      </c>
      <c r="X17" s="30">
        <v>302658.01</v>
      </c>
      <c r="Y17" s="30">
        <v>297836.77</v>
      </c>
      <c r="Z17" s="30">
        <v>297672.63</v>
      </c>
      <c r="AA17" s="30">
        <v>295936.55</v>
      </c>
      <c r="AB17" s="30">
        <v>295862.55</v>
      </c>
      <c r="AC17" s="30">
        <v>165679.01</v>
      </c>
      <c r="AD17" s="30">
        <v>299502.86</v>
      </c>
      <c r="AE17" s="30">
        <v>297061.73</v>
      </c>
      <c r="AF17" s="30">
        <v>159218.28</v>
      </c>
      <c r="AG17" s="30">
        <v>165679.18</v>
      </c>
      <c r="AH17" s="30">
        <v>296156.92</v>
      </c>
      <c r="AI17" s="30">
        <v>294037.34000000003</v>
      </c>
    </row>
    <row r="18" spans="1:35" ht="15" x14ac:dyDescent="0.25">
      <c r="B18" s="2"/>
      <c r="C18" s="2"/>
      <c r="D18" s="2"/>
      <c r="E18" s="2"/>
      <c r="F18" s="2"/>
      <c r="G18" s="29" t="s">
        <v>39</v>
      </c>
      <c r="H18" s="30">
        <v>859.61</v>
      </c>
      <c r="I18" s="30">
        <v>862.48</v>
      </c>
      <c r="J18" s="30">
        <v>862.84</v>
      </c>
      <c r="K18" s="30">
        <v>862.74</v>
      </c>
      <c r="L18" s="30">
        <v>869.34</v>
      </c>
      <c r="M18" s="30">
        <v>871.27</v>
      </c>
      <c r="N18" s="30">
        <v>857.4</v>
      </c>
      <c r="O18" s="30">
        <v>856.4</v>
      </c>
      <c r="P18" s="30">
        <v>859.7</v>
      </c>
      <c r="Q18" s="30">
        <v>858.66</v>
      </c>
      <c r="R18" s="30">
        <v>863.58</v>
      </c>
      <c r="S18" s="30">
        <v>865.69</v>
      </c>
      <c r="T18" s="30">
        <v>861.12</v>
      </c>
      <c r="U18" s="30">
        <v>863.31</v>
      </c>
      <c r="V18" s="30">
        <v>860.13</v>
      </c>
      <c r="W18" s="30">
        <v>867.59</v>
      </c>
      <c r="X18" s="30">
        <v>867.38</v>
      </c>
      <c r="Y18" s="30">
        <v>860.94</v>
      </c>
      <c r="Z18" s="30">
        <v>860.06</v>
      </c>
      <c r="AA18" s="30">
        <v>858.1</v>
      </c>
      <c r="AB18" s="30">
        <v>858.92</v>
      </c>
      <c r="AC18" s="30">
        <v>1143.1099999999999</v>
      </c>
      <c r="AD18" s="30">
        <v>864.83</v>
      </c>
      <c r="AE18" s="30">
        <v>862.38</v>
      </c>
      <c r="AF18" s="30">
        <v>1060.46</v>
      </c>
      <c r="AG18" s="30">
        <v>1112.95</v>
      </c>
      <c r="AH18" s="30">
        <v>855.55</v>
      </c>
      <c r="AI18" s="30">
        <v>853.5</v>
      </c>
    </row>
    <row r="19" spans="1:35" ht="15" x14ac:dyDescent="0.25">
      <c r="A19" s="23" t="s">
        <v>40</v>
      </c>
      <c r="B19" s="2">
        <v>842</v>
      </c>
      <c r="C19" s="2">
        <v>799.9</v>
      </c>
      <c r="D19" s="2">
        <v>673.6</v>
      </c>
      <c r="E19" s="2">
        <v>884.1</v>
      </c>
      <c r="F19" s="2">
        <v>1010.4</v>
      </c>
      <c r="G19" s="29" t="s">
        <v>40</v>
      </c>
      <c r="H19" s="30" t="s">
        <v>34</v>
      </c>
      <c r="I19" s="30" t="s">
        <v>34</v>
      </c>
      <c r="J19" s="30" t="s">
        <v>34</v>
      </c>
      <c r="K19" s="30" t="s">
        <v>34</v>
      </c>
      <c r="L19" s="30" t="s">
        <v>34</v>
      </c>
      <c r="M19" s="30" t="s">
        <v>34</v>
      </c>
      <c r="N19" s="30" t="s">
        <v>34</v>
      </c>
      <c r="O19" s="30" t="s">
        <v>34</v>
      </c>
      <c r="P19" s="30" t="s">
        <v>34</v>
      </c>
      <c r="Q19" s="30" t="s">
        <v>34</v>
      </c>
      <c r="R19" s="30" t="s">
        <v>34</v>
      </c>
      <c r="S19" s="30" t="s">
        <v>34</v>
      </c>
      <c r="T19" s="30" t="s">
        <v>34</v>
      </c>
      <c r="U19" s="30" t="s">
        <v>34</v>
      </c>
      <c r="V19" s="30" t="s">
        <v>34</v>
      </c>
      <c r="W19" s="30" t="s">
        <v>34</v>
      </c>
      <c r="X19" s="30" t="s">
        <v>34</v>
      </c>
      <c r="Y19" s="30" t="s">
        <v>34</v>
      </c>
      <c r="Z19" s="30" t="s">
        <v>34</v>
      </c>
      <c r="AA19" s="30" t="s">
        <v>34</v>
      </c>
      <c r="AB19" s="30" t="s">
        <v>34</v>
      </c>
      <c r="AC19" s="30" t="s">
        <v>34</v>
      </c>
      <c r="AD19" s="30" t="s">
        <v>34</v>
      </c>
      <c r="AE19" s="30" t="s">
        <v>34</v>
      </c>
      <c r="AF19" s="30" t="s">
        <v>34</v>
      </c>
      <c r="AG19" s="30" t="s">
        <v>34</v>
      </c>
      <c r="AH19" s="30" t="s">
        <v>34</v>
      </c>
      <c r="AI19" s="30" t="s">
        <v>34</v>
      </c>
    </row>
    <row r="20" spans="1:35" ht="15" x14ac:dyDescent="0.25">
      <c r="B20" s="2"/>
      <c r="C20" s="2"/>
      <c r="D20" s="2"/>
      <c r="E20" s="2"/>
      <c r="F20" s="2"/>
      <c r="G20" s="29" t="s">
        <v>41</v>
      </c>
      <c r="H20" s="30">
        <v>456.68</v>
      </c>
      <c r="I20" s="30">
        <v>458.6</v>
      </c>
      <c r="J20" s="30">
        <v>455.05</v>
      </c>
      <c r="K20" s="30">
        <v>456.89</v>
      </c>
      <c r="L20" s="30">
        <v>462.9</v>
      </c>
      <c r="M20" s="30">
        <v>461.92</v>
      </c>
      <c r="N20" s="30">
        <v>481.8</v>
      </c>
      <c r="O20" s="30">
        <v>454.9</v>
      </c>
      <c r="P20" s="30">
        <v>456.52</v>
      </c>
      <c r="Q20" s="30">
        <v>466.89</v>
      </c>
      <c r="R20" s="30">
        <v>467.02</v>
      </c>
      <c r="S20" s="30">
        <v>451.98</v>
      </c>
      <c r="T20" s="30">
        <v>457.24</v>
      </c>
      <c r="U20" s="30">
        <v>458.42</v>
      </c>
      <c r="V20" s="30">
        <v>456.75</v>
      </c>
      <c r="W20" s="30">
        <v>457.41</v>
      </c>
      <c r="X20" s="30">
        <v>459.73</v>
      </c>
      <c r="Y20" s="30">
        <v>462.82</v>
      </c>
      <c r="Z20" s="30">
        <v>465.04</v>
      </c>
      <c r="AA20" s="30">
        <v>465.09</v>
      </c>
      <c r="AB20" s="30">
        <v>466.88</v>
      </c>
      <c r="AC20" s="30">
        <v>1646.15</v>
      </c>
      <c r="AD20" s="30">
        <v>458.51</v>
      </c>
      <c r="AE20" s="30">
        <v>465.89</v>
      </c>
      <c r="AF20" s="30">
        <v>1540.48</v>
      </c>
      <c r="AG20" s="30">
        <v>1614.87</v>
      </c>
      <c r="AH20" s="30">
        <v>468.47</v>
      </c>
      <c r="AI20" s="30">
        <v>469.26</v>
      </c>
    </row>
    <row r="21" spans="1:35" ht="15" x14ac:dyDescent="0.25">
      <c r="A21" s="23" t="s">
        <v>42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9" t="s">
        <v>42</v>
      </c>
      <c r="H21" s="30">
        <v>407.94</v>
      </c>
      <c r="I21" s="30">
        <v>378.61</v>
      </c>
      <c r="J21" s="30">
        <v>438.57</v>
      </c>
      <c r="K21" s="30">
        <v>414.08</v>
      </c>
      <c r="L21" s="30">
        <v>431.25</v>
      </c>
      <c r="M21" s="30">
        <v>420.95</v>
      </c>
      <c r="N21" s="30">
        <v>457.71</v>
      </c>
      <c r="O21" s="30">
        <v>464.77</v>
      </c>
      <c r="P21" s="30">
        <v>460.23</v>
      </c>
      <c r="Q21" s="30">
        <v>460.77</v>
      </c>
      <c r="R21" s="30">
        <v>462.77</v>
      </c>
      <c r="S21" s="30">
        <v>400.28</v>
      </c>
      <c r="T21" s="30">
        <v>397.56</v>
      </c>
      <c r="U21" s="30">
        <v>420.15</v>
      </c>
      <c r="V21" s="30">
        <v>425.38</v>
      </c>
      <c r="W21" s="30">
        <v>417.18</v>
      </c>
      <c r="X21" s="30">
        <v>479.24</v>
      </c>
      <c r="Y21" s="30">
        <v>412.84</v>
      </c>
      <c r="Z21" s="30">
        <v>395.72</v>
      </c>
      <c r="AA21" s="30">
        <v>429.68</v>
      </c>
      <c r="AB21" s="30">
        <v>374.96</v>
      </c>
      <c r="AC21" s="30" t="s">
        <v>34</v>
      </c>
      <c r="AD21" s="30">
        <v>425.51</v>
      </c>
      <c r="AE21" s="30">
        <v>401.16</v>
      </c>
      <c r="AF21" s="30" t="s">
        <v>34</v>
      </c>
      <c r="AG21" s="30" t="s">
        <v>34</v>
      </c>
      <c r="AH21" s="30">
        <v>398.76</v>
      </c>
      <c r="AI21" s="30">
        <v>439.55</v>
      </c>
    </row>
    <row r="22" spans="1:35" ht="15" x14ac:dyDescent="0.25">
      <c r="B22" s="2"/>
      <c r="C22" s="2"/>
      <c r="D22" s="2"/>
      <c r="E22" s="2"/>
      <c r="F22" s="2"/>
      <c r="G22" s="29" t="s">
        <v>43</v>
      </c>
      <c r="H22" s="30">
        <v>32.08</v>
      </c>
      <c r="I22" s="30">
        <v>32.049999999999997</v>
      </c>
      <c r="J22" s="30">
        <v>32.14</v>
      </c>
      <c r="K22" s="30">
        <v>32.090000000000003</v>
      </c>
      <c r="L22" s="30">
        <v>32.479999999999997</v>
      </c>
      <c r="M22" s="30">
        <v>32.54</v>
      </c>
      <c r="N22" s="30">
        <v>31.64</v>
      </c>
      <c r="O22" s="30">
        <v>31.9</v>
      </c>
      <c r="P22" s="30">
        <v>32.06</v>
      </c>
      <c r="Q22" s="30">
        <v>31.89</v>
      </c>
      <c r="R22" s="30">
        <v>32.200000000000003</v>
      </c>
      <c r="S22" s="30">
        <v>32.24</v>
      </c>
      <c r="T22" s="30">
        <v>31.79</v>
      </c>
      <c r="U22" s="30">
        <v>32.409999999999997</v>
      </c>
      <c r="V22" s="30">
        <v>32.159999999999997</v>
      </c>
      <c r="W22" s="30">
        <v>32.409999999999997</v>
      </c>
      <c r="X22" s="30">
        <v>32.630000000000003</v>
      </c>
      <c r="Y22" s="30">
        <v>31.85</v>
      </c>
      <c r="Z22" s="30">
        <v>31.83</v>
      </c>
      <c r="AA22" s="30">
        <v>31.77</v>
      </c>
      <c r="AB22" s="30">
        <v>31.47</v>
      </c>
      <c r="AC22" s="30">
        <v>695.85</v>
      </c>
      <c r="AD22" s="30">
        <v>32.200000000000003</v>
      </c>
      <c r="AE22" s="30">
        <v>32</v>
      </c>
      <c r="AF22" s="30">
        <v>669.78</v>
      </c>
      <c r="AG22" s="30">
        <v>694.68</v>
      </c>
      <c r="AH22" s="30">
        <v>31.32</v>
      </c>
      <c r="AI22" s="30">
        <v>31.41</v>
      </c>
    </row>
    <row r="23" spans="1:35" ht="15" x14ac:dyDescent="0.25">
      <c r="A23" s="23" t="s">
        <v>44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9" t="s">
        <v>44</v>
      </c>
      <c r="H23" s="30" t="s">
        <v>34</v>
      </c>
      <c r="I23" s="30" t="s">
        <v>34</v>
      </c>
      <c r="J23" s="30" t="s">
        <v>34</v>
      </c>
      <c r="K23" s="30" t="s">
        <v>34</v>
      </c>
      <c r="L23" s="30" t="s">
        <v>34</v>
      </c>
      <c r="M23" s="30" t="s">
        <v>34</v>
      </c>
      <c r="N23" s="30" t="s">
        <v>34</v>
      </c>
      <c r="O23" s="30" t="s">
        <v>34</v>
      </c>
      <c r="P23" s="30" t="s">
        <v>34</v>
      </c>
      <c r="Q23" s="30" t="s">
        <v>34</v>
      </c>
      <c r="R23" s="30" t="s">
        <v>34</v>
      </c>
      <c r="S23" s="30" t="s">
        <v>34</v>
      </c>
      <c r="T23" s="30" t="s">
        <v>34</v>
      </c>
      <c r="U23" s="30" t="s">
        <v>34</v>
      </c>
      <c r="V23" s="30" t="s">
        <v>34</v>
      </c>
      <c r="W23" s="30" t="s">
        <v>34</v>
      </c>
      <c r="X23" s="30" t="s">
        <v>34</v>
      </c>
      <c r="Y23" s="30" t="s">
        <v>34</v>
      </c>
      <c r="Z23" s="30" t="s">
        <v>34</v>
      </c>
      <c r="AA23" s="30" t="s">
        <v>34</v>
      </c>
      <c r="AB23" s="30" t="s">
        <v>34</v>
      </c>
      <c r="AC23" s="30" t="s">
        <v>34</v>
      </c>
      <c r="AD23" s="30" t="s">
        <v>34</v>
      </c>
      <c r="AE23" s="30" t="s">
        <v>34</v>
      </c>
      <c r="AF23" s="30" t="s">
        <v>34</v>
      </c>
      <c r="AG23" s="30" t="s">
        <v>34</v>
      </c>
      <c r="AH23" s="30" t="s">
        <v>34</v>
      </c>
      <c r="AI23" s="30" t="s">
        <v>34</v>
      </c>
    </row>
    <row r="24" spans="1:35" ht="15" x14ac:dyDescent="0.25">
      <c r="B24" s="2"/>
      <c r="C24" s="2"/>
      <c r="D24" s="2"/>
      <c r="E24" s="2"/>
      <c r="F24" s="2"/>
      <c r="G24" s="29" t="s">
        <v>45</v>
      </c>
      <c r="H24" s="30">
        <v>1431.28</v>
      </c>
      <c r="I24" s="30">
        <v>1437.7</v>
      </c>
      <c r="J24" s="30">
        <v>1421.7</v>
      </c>
      <c r="K24" s="30">
        <v>1431.89</v>
      </c>
      <c r="L24" s="30">
        <v>1455.54</v>
      </c>
      <c r="M24" s="30">
        <v>1452.74</v>
      </c>
      <c r="N24" s="30">
        <v>1503.03</v>
      </c>
      <c r="O24" s="30">
        <v>1429.63</v>
      </c>
      <c r="P24" s="30">
        <v>1430.71</v>
      </c>
      <c r="Q24" s="30">
        <v>1458.83</v>
      </c>
      <c r="R24" s="30">
        <v>1462.99</v>
      </c>
      <c r="S24" s="30">
        <v>1417.76</v>
      </c>
      <c r="T24" s="30">
        <v>1430.1</v>
      </c>
      <c r="U24" s="30">
        <v>1430.32</v>
      </c>
      <c r="V24" s="30">
        <v>1426.55</v>
      </c>
      <c r="W24" s="30">
        <v>1434.72</v>
      </c>
      <c r="X24" s="30">
        <v>1443.66</v>
      </c>
      <c r="Y24" s="30">
        <v>1453.01</v>
      </c>
      <c r="Z24" s="30">
        <v>1454.21</v>
      </c>
      <c r="AA24" s="30">
        <v>1457.21</v>
      </c>
      <c r="AB24" s="30">
        <v>1459.54</v>
      </c>
      <c r="AC24" s="30">
        <v>5119.4799999999996</v>
      </c>
      <c r="AD24" s="30">
        <v>1442.08</v>
      </c>
      <c r="AE24" s="30">
        <v>1462.88</v>
      </c>
      <c r="AF24" s="30">
        <v>4853.4399999999996</v>
      </c>
      <c r="AG24" s="30">
        <v>5048.6000000000004</v>
      </c>
      <c r="AH24" s="30">
        <v>1468.04</v>
      </c>
      <c r="AI24" s="30">
        <v>1477.27</v>
      </c>
    </row>
    <row r="25" spans="1:35" ht="15" x14ac:dyDescent="0.25">
      <c r="A25" s="23" t="s">
        <v>46</v>
      </c>
      <c r="B25" s="2">
        <v>25299.999999999996</v>
      </c>
      <c r="C25" s="2">
        <v>24034.999999999996</v>
      </c>
      <c r="D25" s="2">
        <v>20239.999999999996</v>
      </c>
      <c r="E25" s="2">
        <v>26564.999999999996</v>
      </c>
      <c r="F25" s="2">
        <v>30359.999999999996</v>
      </c>
      <c r="G25" s="29" t="s">
        <v>46</v>
      </c>
      <c r="H25" s="30">
        <v>25341.02</v>
      </c>
      <c r="I25" s="30">
        <v>25621.3</v>
      </c>
      <c r="J25" s="30">
        <v>25352.93</v>
      </c>
      <c r="K25" s="30">
        <v>25388.37</v>
      </c>
      <c r="L25" s="30">
        <v>25271.47</v>
      </c>
      <c r="M25" s="30">
        <v>25427.73</v>
      </c>
      <c r="N25" s="30">
        <v>24787.79</v>
      </c>
      <c r="O25" s="30">
        <v>25233.68</v>
      </c>
      <c r="P25" s="30">
        <v>25295.25</v>
      </c>
      <c r="Q25" s="30">
        <v>25208.29</v>
      </c>
      <c r="R25" s="30">
        <v>25179.71</v>
      </c>
      <c r="S25" s="30">
        <v>25448.27</v>
      </c>
      <c r="T25" s="30">
        <v>25221.360000000001</v>
      </c>
      <c r="U25" s="30">
        <v>25423.54</v>
      </c>
      <c r="V25" s="30">
        <v>25336.62</v>
      </c>
      <c r="W25" s="30">
        <v>25315.69</v>
      </c>
      <c r="X25" s="30">
        <v>25360.400000000001</v>
      </c>
      <c r="Y25" s="30">
        <v>24745.27</v>
      </c>
      <c r="Z25" s="30">
        <v>24700.18</v>
      </c>
      <c r="AA25" s="30">
        <v>24845.3</v>
      </c>
      <c r="AB25" s="30">
        <v>24722.5</v>
      </c>
      <c r="AC25" s="30">
        <v>8677.4</v>
      </c>
      <c r="AD25" s="30">
        <v>24982.61</v>
      </c>
      <c r="AE25" s="30">
        <v>24763.01</v>
      </c>
      <c r="AF25" s="30">
        <v>8057.02</v>
      </c>
      <c r="AG25" s="30">
        <v>8764.57</v>
      </c>
      <c r="AH25" s="30">
        <v>24393.77</v>
      </c>
      <c r="AI25" s="30">
        <v>24324.35</v>
      </c>
    </row>
    <row r="26" spans="1:35" ht="15" x14ac:dyDescent="0.25">
      <c r="B26" s="2"/>
      <c r="C26" s="2"/>
      <c r="D26" s="2"/>
      <c r="E26" s="2"/>
      <c r="F26" s="2"/>
      <c r="G26" s="29" t="s">
        <v>47</v>
      </c>
      <c r="H26" s="30">
        <v>96.86</v>
      </c>
      <c r="I26" s="30">
        <v>97.86</v>
      </c>
      <c r="J26" s="30">
        <v>96.96</v>
      </c>
      <c r="K26" s="30">
        <v>97.16</v>
      </c>
      <c r="L26" s="30">
        <v>97.91</v>
      </c>
      <c r="M26" s="30">
        <v>98.33</v>
      </c>
      <c r="N26" s="30">
        <v>96.66</v>
      </c>
      <c r="O26" s="30">
        <v>96.04</v>
      </c>
      <c r="P26" s="30">
        <v>96.48</v>
      </c>
      <c r="Q26" s="30">
        <v>96.8</v>
      </c>
      <c r="R26" s="30">
        <v>97.27</v>
      </c>
      <c r="S26" s="30">
        <v>97.22</v>
      </c>
      <c r="T26" s="30">
        <v>96.56</v>
      </c>
      <c r="U26" s="30">
        <v>97.38</v>
      </c>
      <c r="V26" s="30">
        <v>96.92</v>
      </c>
      <c r="W26" s="30">
        <v>97.33</v>
      </c>
      <c r="X26" s="30">
        <v>97.62</v>
      </c>
      <c r="Y26" s="30">
        <v>95.89</v>
      </c>
      <c r="Z26" s="30">
        <v>95.76</v>
      </c>
      <c r="AA26" s="30">
        <v>96.09</v>
      </c>
      <c r="AB26" s="30">
        <v>95.81</v>
      </c>
      <c r="AC26" s="30">
        <v>111.1</v>
      </c>
      <c r="AD26" s="30">
        <v>96.59</v>
      </c>
      <c r="AE26" s="30">
        <v>96.29</v>
      </c>
      <c r="AF26" s="30">
        <v>99.97</v>
      </c>
      <c r="AG26" s="30">
        <v>109.41</v>
      </c>
      <c r="AH26" s="30">
        <v>94.71</v>
      </c>
      <c r="AI26" s="30">
        <v>94.7</v>
      </c>
    </row>
    <row r="27" spans="1:35" ht="15" x14ac:dyDescent="0.25">
      <c r="A27" s="23" t="s">
        <v>48</v>
      </c>
      <c r="B27" s="2">
        <v>24200</v>
      </c>
      <c r="C27" s="2">
        <v>22990</v>
      </c>
      <c r="D27" s="2">
        <v>19360</v>
      </c>
      <c r="E27" s="2">
        <v>25410</v>
      </c>
      <c r="F27" s="2">
        <v>29040</v>
      </c>
      <c r="G27" s="29" t="s">
        <v>48</v>
      </c>
      <c r="H27" s="30">
        <v>20003.72</v>
      </c>
      <c r="I27" s="30">
        <v>20067.669999999998</v>
      </c>
      <c r="J27" s="30">
        <v>20169.61</v>
      </c>
      <c r="K27" s="30">
        <v>20019.27</v>
      </c>
      <c r="L27" s="30">
        <v>19965.48</v>
      </c>
      <c r="M27" s="30">
        <v>19947.36</v>
      </c>
      <c r="N27" s="30">
        <v>19081.12</v>
      </c>
      <c r="O27" s="30">
        <v>19822.490000000002</v>
      </c>
      <c r="P27" s="30">
        <v>19819.43</v>
      </c>
      <c r="Q27" s="30">
        <v>19502.669999999998</v>
      </c>
      <c r="R27" s="30">
        <v>19786.62</v>
      </c>
      <c r="S27" s="30">
        <v>20136.87</v>
      </c>
      <c r="T27" s="30">
        <v>19821.54</v>
      </c>
      <c r="U27" s="30">
        <v>20022.62</v>
      </c>
      <c r="V27" s="30">
        <v>19905.41</v>
      </c>
      <c r="W27" s="30">
        <v>19826.62</v>
      </c>
      <c r="X27" s="30">
        <v>19846.23</v>
      </c>
      <c r="Y27" s="30">
        <v>19462.34</v>
      </c>
      <c r="Z27" s="30">
        <v>19482.91</v>
      </c>
      <c r="AA27" s="30">
        <v>19362.259999999998</v>
      </c>
      <c r="AB27" s="30">
        <v>19257.52</v>
      </c>
      <c r="AC27" s="30">
        <v>8066.66</v>
      </c>
      <c r="AD27" s="30">
        <v>19528.12</v>
      </c>
      <c r="AE27" s="30">
        <v>19473.490000000002</v>
      </c>
      <c r="AF27" s="30">
        <v>7459.74</v>
      </c>
      <c r="AG27" s="30">
        <v>7945.51</v>
      </c>
      <c r="AH27" s="30">
        <v>19033.259999999998</v>
      </c>
      <c r="AI27" s="30">
        <v>18780.02</v>
      </c>
    </row>
    <row r="28" spans="1:35" ht="15" x14ac:dyDescent="0.25">
      <c r="B28" s="2"/>
      <c r="C28" s="2"/>
      <c r="D28" s="2"/>
      <c r="E28" s="2"/>
      <c r="F28" s="2"/>
      <c r="G28" s="29" t="s">
        <v>49</v>
      </c>
      <c r="H28" s="30">
        <v>94.1</v>
      </c>
      <c r="I28" s="30">
        <v>94.71</v>
      </c>
      <c r="J28" s="30">
        <v>94.25</v>
      </c>
      <c r="K28" s="30">
        <v>94.36</v>
      </c>
      <c r="L28" s="30">
        <v>94.83</v>
      </c>
      <c r="M28" s="30">
        <v>95.06</v>
      </c>
      <c r="N28" s="30">
        <v>93.26</v>
      </c>
      <c r="O28" s="30">
        <v>93.57</v>
      </c>
      <c r="P28" s="30">
        <v>93.89</v>
      </c>
      <c r="Q28" s="30">
        <v>93.48</v>
      </c>
      <c r="R28" s="30">
        <v>94.68</v>
      </c>
      <c r="S28" s="30">
        <v>94.67</v>
      </c>
      <c r="T28" s="30">
        <v>93.72</v>
      </c>
      <c r="U28" s="30">
        <v>94.5</v>
      </c>
      <c r="V28" s="30">
        <v>93.84</v>
      </c>
      <c r="W28" s="30">
        <v>94.38</v>
      </c>
      <c r="X28" s="30">
        <v>94.69</v>
      </c>
      <c r="Y28" s="30">
        <v>93.01</v>
      </c>
      <c r="Z28" s="30">
        <v>93.11</v>
      </c>
      <c r="AA28" s="30">
        <v>92.7</v>
      </c>
      <c r="AB28" s="30">
        <v>92.43</v>
      </c>
      <c r="AC28" s="30">
        <v>115.13</v>
      </c>
      <c r="AD28" s="30">
        <v>93.34</v>
      </c>
      <c r="AE28" s="30">
        <v>93.44</v>
      </c>
      <c r="AF28" s="30">
        <v>103.27</v>
      </c>
      <c r="AG28" s="30">
        <v>113.65</v>
      </c>
      <c r="AH28" s="30">
        <v>91.97</v>
      </c>
      <c r="AI28" s="30">
        <v>91.47</v>
      </c>
    </row>
    <row r="29" spans="1:35" ht="15" x14ac:dyDescent="0.25">
      <c r="A29" s="23" t="s">
        <v>50</v>
      </c>
      <c r="B29" s="2">
        <v>3170</v>
      </c>
      <c r="C29" s="2">
        <v>3011.5</v>
      </c>
      <c r="D29" s="2">
        <v>2536</v>
      </c>
      <c r="E29" s="2">
        <v>3328.5</v>
      </c>
      <c r="F29" s="2">
        <v>3804</v>
      </c>
      <c r="G29" s="29" t="s">
        <v>50</v>
      </c>
      <c r="H29" s="30">
        <v>3335.22</v>
      </c>
      <c r="I29" s="30">
        <v>3198.02</v>
      </c>
      <c r="J29" s="30">
        <v>2999.68</v>
      </c>
      <c r="K29" s="30">
        <v>3108.37</v>
      </c>
      <c r="L29" s="30">
        <v>3283.21</v>
      </c>
      <c r="M29" s="30">
        <v>3044.71</v>
      </c>
      <c r="N29" s="30">
        <v>3097.9</v>
      </c>
      <c r="O29" s="30">
        <v>3186.76</v>
      </c>
      <c r="P29" s="30">
        <v>3022.57</v>
      </c>
      <c r="Q29" s="30">
        <v>3134.83</v>
      </c>
      <c r="R29" s="30">
        <v>3050.08</v>
      </c>
      <c r="S29" s="30">
        <v>3119.44</v>
      </c>
      <c r="T29" s="30">
        <v>3204.1</v>
      </c>
      <c r="U29" s="30">
        <v>3173.13</v>
      </c>
      <c r="V29" s="30">
        <v>3176.47</v>
      </c>
      <c r="W29" s="30">
        <v>3102.92</v>
      </c>
      <c r="X29" s="30">
        <v>3266.35</v>
      </c>
      <c r="Y29" s="30">
        <v>3076.02</v>
      </c>
      <c r="Z29" s="30">
        <v>3133.63</v>
      </c>
      <c r="AA29" s="30">
        <v>3220.62</v>
      </c>
      <c r="AB29" s="30">
        <v>3361.86</v>
      </c>
      <c r="AC29" s="30">
        <v>2869.81</v>
      </c>
      <c r="AD29" s="30">
        <v>3131.72</v>
      </c>
      <c r="AE29" s="30">
        <v>3116.69</v>
      </c>
      <c r="AF29" s="30">
        <v>2623.74</v>
      </c>
      <c r="AG29" s="30">
        <v>2758.44</v>
      </c>
      <c r="AH29" s="30">
        <v>2986.93</v>
      </c>
      <c r="AI29" s="30">
        <v>3113.32</v>
      </c>
    </row>
    <row r="30" spans="1:35" ht="15" x14ac:dyDescent="0.25">
      <c r="B30" s="2"/>
      <c r="C30" s="2"/>
      <c r="D30" s="2"/>
      <c r="E30" s="2"/>
      <c r="F30" s="2"/>
      <c r="G30" s="29" t="s">
        <v>51</v>
      </c>
      <c r="H30" s="30">
        <v>91</v>
      </c>
      <c r="I30" s="30">
        <v>90.31</v>
      </c>
      <c r="J30" s="30">
        <v>88.21</v>
      </c>
      <c r="K30" s="30">
        <v>89.3</v>
      </c>
      <c r="L30" s="30">
        <v>91.68</v>
      </c>
      <c r="M30" s="30">
        <v>89.72</v>
      </c>
      <c r="N30" s="30">
        <v>90.48</v>
      </c>
      <c r="O30" s="30">
        <v>89.61</v>
      </c>
      <c r="P30" s="30">
        <v>88.21</v>
      </c>
      <c r="Q30" s="30">
        <v>89.56</v>
      </c>
      <c r="R30" s="30">
        <v>89.1</v>
      </c>
      <c r="S30" s="30">
        <v>89.24</v>
      </c>
      <c r="T30" s="30">
        <v>89.87</v>
      </c>
      <c r="U30" s="30">
        <v>89.86</v>
      </c>
      <c r="V30" s="30">
        <v>89.61</v>
      </c>
      <c r="W30" s="30">
        <v>89.74</v>
      </c>
      <c r="X30" s="30">
        <v>91.28</v>
      </c>
      <c r="Y30" s="30">
        <v>88.8</v>
      </c>
      <c r="Z30" s="30">
        <v>89.35</v>
      </c>
      <c r="AA30" s="30">
        <v>89.94</v>
      </c>
      <c r="AB30" s="30">
        <v>91.22</v>
      </c>
      <c r="AC30" s="30">
        <v>82.08</v>
      </c>
      <c r="AD30" s="30">
        <v>89.82</v>
      </c>
      <c r="AE30" s="30">
        <v>89.65</v>
      </c>
      <c r="AF30" s="30">
        <v>79.73</v>
      </c>
      <c r="AG30" s="30">
        <v>80.53</v>
      </c>
      <c r="AH30" s="30">
        <v>87.97</v>
      </c>
      <c r="AI30" s="30">
        <v>88.85</v>
      </c>
    </row>
    <row r="31" spans="1:35" ht="15" x14ac:dyDescent="0.25">
      <c r="A31" s="23" t="s">
        <v>52</v>
      </c>
      <c r="B31" s="2">
        <v>80.7</v>
      </c>
      <c r="C31" s="2">
        <v>76.665000000000006</v>
      </c>
      <c r="D31" s="2">
        <v>64.56</v>
      </c>
      <c r="E31" s="2">
        <v>84.734999999999999</v>
      </c>
      <c r="F31" s="2">
        <v>96.84</v>
      </c>
      <c r="G31" s="29" t="s">
        <v>52</v>
      </c>
      <c r="H31" s="30">
        <v>284.58999999999997</v>
      </c>
      <c r="I31" s="30">
        <v>252.48</v>
      </c>
      <c r="J31" s="30">
        <v>222.08</v>
      </c>
      <c r="K31" s="30">
        <v>246.57</v>
      </c>
      <c r="L31" s="30">
        <v>273.94</v>
      </c>
      <c r="M31" s="30">
        <v>250.15</v>
      </c>
      <c r="N31" s="30">
        <v>224.22</v>
      </c>
      <c r="O31" s="30">
        <v>257.67</v>
      </c>
      <c r="P31" s="30">
        <v>253.01</v>
      </c>
      <c r="Q31" s="30">
        <v>323.04000000000002</v>
      </c>
      <c r="R31" s="30">
        <v>261.91000000000003</v>
      </c>
      <c r="S31" s="30">
        <v>264.79000000000002</v>
      </c>
      <c r="T31" s="30">
        <v>287.95999999999998</v>
      </c>
      <c r="U31" s="30">
        <v>224.16</v>
      </c>
      <c r="V31" s="30">
        <v>174.64</v>
      </c>
      <c r="W31" s="30">
        <v>232.62</v>
      </c>
      <c r="X31" s="30">
        <v>241.73</v>
      </c>
      <c r="Y31" s="30">
        <v>270.88</v>
      </c>
      <c r="Z31" s="30">
        <v>234.88</v>
      </c>
      <c r="AA31" s="30">
        <v>322.98</v>
      </c>
      <c r="AB31" s="30">
        <v>190.92</v>
      </c>
      <c r="AC31" s="30">
        <v>238.76</v>
      </c>
      <c r="AD31" s="30">
        <v>269.31</v>
      </c>
      <c r="AE31" s="30">
        <v>214.83</v>
      </c>
      <c r="AF31" s="30">
        <v>243.88</v>
      </c>
      <c r="AG31" s="30">
        <v>209.54</v>
      </c>
      <c r="AH31" s="30">
        <v>290.66000000000003</v>
      </c>
      <c r="AI31" s="30">
        <v>247.61</v>
      </c>
    </row>
    <row r="32" spans="1:35" ht="15" x14ac:dyDescent="0.25">
      <c r="B32" s="2"/>
      <c r="C32" s="2"/>
      <c r="D32" s="2"/>
      <c r="E32" s="2"/>
      <c r="F32" s="2"/>
      <c r="G32" s="29" t="s">
        <v>53</v>
      </c>
      <c r="H32" s="30">
        <v>34.590000000000003</v>
      </c>
      <c r="I32" s="30">
        <v>34.479999999999997</v>
      </c>
      <c r="J32" s="30">
        <v>33.6</v>
      </c>
      <c r="K32" s="30">
        <v>34.18</v>
      </c>
      <c r="L32" s="30">
        <v>35.22</v>
      </c>
      <c r="M32" s="30">
        <v>34.65</v>
      </c>
      <c r="N32" s="30">
        <v>34.200000000000003</v>
      </c>
      <c r="O32" s="30">
        <v>34.479999999999997</v>
      </c>
      <c r="P32" s="30">
        <v>34.1</v>
      </c>
      <c r="Q32" s="30">
        <v>35.31</v>
      </c>
      <c r="R32" s="30">
        <v>34.61</v>
      </c>
      <c r="S32" s="30">
        <v>35.130000000000003</v>
      </c>
      <c r="T32" s="30">
        <v>35.39</v>
      </c>
      <c r="U32" s="30">
        <v>34.04</v>
      </c>
      <c r="V32" s="30">
        <v>33.369999999999997</v>
      </c>
      <c r="W32" s="30">
        <v>34.36</v>
      </c>
      <c r="X32" s="30">
        <v>34.75</v>
      </c>
      <c r="Y32" s="30">
        <v>34.5</v>
      </c>
      <c r="Z32" s="30">
        <v>34.28</v>
      </c>
      <c r="AA32" s="30">
        <v>35.17</v>
      </c>
      <c r="AB32" s="30">
        <v>33.83</v>
      </c>
      <c r="AC32" s="30">
        <v>31.32</v>
      </c>
      <c r="AD32" s="30">
        <v>34.71</v>
      </c>
      <c r="AE32" s="30">
        <v>34.06</v>
      </c>
      <c r="AF32" s="30">
        <v>31</v>
      </c>
      <c r="AG32" s="30">
        <v>30.73</v>
      </c>
      <c r="AH32" s="30">
        <v>34.65</v>
      </c>
      <c r="AI32" s="30">
        <v>34.26</v>
      </c>
    </row>
    <row r="33" spans="1:35" ht="15" x14ac:dyDescent="0.25">
      <c r="A33" s="23" t="s">
        <v>54</v>
      </c>
      <c r="B33" s="2">
        <v>52.300000000000004</v>
      </c>
      <c r="C33" s="2">
        <v>49.685000000000002</v>
      </c>
      <c r="D33" s="2">
        <v>41.84</v>
      </c>
      <c r="E33" s="2">
        <v>54.915000000000006</v>
      </c>
      <c r="F33" s="2">
        <v>62.760000000000005</v>
      </c>
      <c r="G33" s="29" t="s">
        <v>54</v>
      </c>
      <c r="H33" s="30">
        <v>50.47</v>
      </c>
      <c r="I33" s="30" t="s">
        <v>34</v>
      </c>
      <c r="J33" s="30">
        <v>50.36</v>
      </c>
      <c r="K33" s="30" t="s">
        <v>34</v>
      </c>
      <c r="L33" s="30" t="s">
        <v>34</v>
      </c>
      <c r="M33" s="30" t="s">
        <v>34</v>
      </c>
      <c r="N33" s="30">
        <v>56.13</v>
      </c>
      <c r="O33" s="30" t="s">
        <v>34</v>
      </c>
      <c r="P33" s="30" t="s">
        <v>34</v>
      </c>
      <c r="Q33" s="30">
        <v>56.15</v>
      </c>
      <c r="R33" s="30">
        <v>54.08</v>
      </c>
      <c r="S33" s="30">
        <v>57.59</v>
      </c>
      <c r="T33" s="30" t="s">
        <v>34</v>
      </c>
      <c r="U33" s="30">
        <v>52.68</v>
      </c>
      <c r="V33" s="30">
        <v>60.31</v>
      </c>
      <c r="W33" s="30">
        <v>51.1</v>
      </c>
      <c r="X33" s="30">
        <v>60.06</v>
      </c>
      <c r="Y33" s="30">
        <v>64.819999999999993</v>
      </c>
      <c r="Z33" s="30" t="s">
        <v>34</v>
      </c>
      <c r="AA33" s="30">
        <v>58.06</v>
      </c>
      <c r="AB33" s="30">
        <v>81.22</v>
      </c>
      <c r="AC33" s="30" t="s">
        <v>34</v>
      </c>
      <c r="AD33" s="30" t="s">
        <v>34</v>
      </c>
      <c r="AE33" s="30" t="s">
        <v>34</v>
      </c>
      <c r="AF33" s="30" t="s">
        <v>34</v>
      </c>
      <c r="AG33" s="30">
        <v>46.26</v>
      </c>
      <c r="AH33" s="30" t="s">
        <v>34</v>
      </c>
      <c r="AI33" s="30">
        <v>53.59</v>
      </c>
    </row>
    <row r="34" spans="1:35" ht="15" x14ac:dyDescent="0.25">
      <c r="B34" s="2"/>
      <c r="C34" s="2"/>
      <c r="D34" s="2"/>
      <c r="E34" s="2"/>
      <c r="F34" s="2"/>
      <c r="G34" s="29" t="s">
        <v>55</v>
      </c>
      <c r="H34" s="30">
        <v>15.79</v>
      </c>
      <c r="I34" s="30">
        <v>150.46</v>
      </c>
      <c r="J34" s="30">
        <v>15.77</v>
      </c>
      <c r="K34" s="30">
        <v>152.19999999999999</v>
      </c>
      <c r="L34" s="30">
        <v>151.19</v>
      </c>
      <c r="M34" s="30">
        <v>152.52000000000001</v>
      </c>
      <c r="N34" s="30">
        <v>16.18</v>
      </c>
      <c r="O34" s="30">
        <v>149.62</v>
      </c>
      <c r="P34" s="30">
        <v>146.79</v>
      </c>
      <c r="Q34" s="30">
        <v>16.22</v>
      </c>
      <c r="R34" s="30">
        <v>16.079999999999998</v>
      </c>
      <c r="S34" s="30">
        <v>16.18</v>
      </c>
      <c r="T34" s="30">
        <v>151.97999999999999</v>
      </c>
      <c r="U34" s="30">
        <v>15.9</v>
      </c>
      <c r="V34" s="30">
        <v>15.89</v>
      </c>
      <c r="W34" s="30">
        <v>16.079999999999998</v>
      </c>
      <c r="X34" s="30">
        <v>16.309999999999999</v>
      </c>
      <c r="Y34" s="30">
        <v>16.18</v>
      </c>
      <c r="Z34" s="30">
        <v>152.84</v>
      </c>
      <c r="AA34" s="30">
        <v>16.13</v>
      </c>
      <c r="AB34" s="30">
        <v>16.28</v>
      </c>
      <c r="AC34" s="30">
        <v>154.01</v>
      </c>
      <c r="AD34" s="30">
        <v>150.91999999999999</v>
      </c>
      <c r="AE34" s="30">
        <v>151.61000000000001</v>
      </c>
      <c r="AF34" s="30">
        <v>153.75</v>
      </c>
      <c r="AG34" s="30">
        <v>14.37</v>
      </c>
      <c r="AH34" s="30">
        <v>150.11000000000001</v>
      </c>
      <c r="AI34" s="30">
        <v>15.96</v>
      </c>
    </row>
    <row r="35" spans="1:35" ht="15" x14ac:dyDescent="0.25">
      <c r="A35" s="23" t="s">
        <v>56</v>
      </c>
      <c r="B35" s="2">
        <v>675</v>
      </c>
      <c r="C35" s="2">
        <v>641.25</v>
      </c>
      <c r="D35" s="2">
        <v>540</v>
      </c>
      <c r="E35" s="2">
        <v>708.75</v>
      </c>
      <c r="F35" s="2">
        <v>810</v>
      </c>
      <c r="G35" s="29" t="s">
        <v>56</v>
      </c>
      <c r="H35" s="30">
        <v>726.17</v>
      </c>
      <c r="I35" s="30">
        <v>675.54</v>
      </c>
      <c r="J35" s="30">
        <v>696.44</v>
      </c>
      <c r="K35" s="30">
        <v>699.47</v>
      </c>
      <c r="L35" s="30">
        <v>704.8</v>
      </c>
      <c r="M35" s="30">
        <v>686.83</v>
      </c>
      <c r="N35" s="30">
        <v>705.08</v>
      </c>
      <c r="O35" s="30">
        <v>722.87</v>
      </c>
      <c r="P35" s="30">
        <v>707.7</v>
      </c>
      <c r="Q35" s="30">
        <v>691.56</v>
      </c>
      <c r="R35" s="30">
        <v>730.21</v>
      </c>
      <c r="S35" s="30">
        <v>708.68</v>
      </c>
      <c r="T35" s="30">
        <v>713.51</v>
      </c>
      <c r="U35" s="30">
        <v>719.02</v>
      </c>
      <c r="V35" s="30">
        <v>716.16</v>
      </c>
      <c r="W35" s="30">
        <v>714.88</v>
      </c>
      <c r="X35" s="30">
        <v>726.24</v>
      </c>
      <c r="Y35" s="30">
        <v>704.17</v>
      </c>
      <c r="Z35" s="30">
        <v>705.44</v>
      </c>
      <c r="AA35" s="30">
        <v>684.62</v>
      </c>
      <c r="AB35" s="30">
        <v>690.33</v>
      </c>
      <c r="AC35" s="30">
        <v>691.69</v>
      </c>
      <c r="AD35" s="30">
        <v>724.14</v>
      </c>
      <c r="AE35" s="30">
        <v>727.25</v>
      </c>
      <c r="AF35" s="30">
        <v>629.04999999999995</v>
      </c>
      <c r="AG35" s="30">
        <v>655.22</v>
      </c>
      <c r="AH35" s="30">
        <v>748.56</v>
      </c>
      <c r="AI35" s="30">
        <v>709.13</v>
      </c>
    </row>
    <row r="36" spans="1:35" ht="15" x14ac:dyDescent="0.25">
      <c r="B36" s="2"/>
      <c r="C36" s="2"/>
      <c r="D36" s="2"/>
      <c r="E36" s="2"/>
      <c r="F36" s="2"/>
      <c r="G36" s="29" t="s">
        <v>57</v>
      </c>
      <c r="H36" s="30">
        <v>21.53</v>
      </c>
      <c r="I36" s="30">
        <v>21.14</v>
      </c>
      <c r="J36" s="30">
        <v>21.28</v>
      </c>
      <c r="K36" s="30">
        <v>21.37</v>
      </c>
      <c r="L36" s="30">
        <v>21.59</v>
      </c>
      <c r="M36" s="30">
        <v>21.45</v>
      </c>
      <c r="N36" s="30">
        <v>21.58</v>
      </c>
      <c r="O36" s="30">
        <v>21.52</v>
      </c>
      <c r="P36" s="30">
        <v>21.33</v>
      </c>
      <c r="Q36" s="30">
        <v>21.58</v>
      </c>
      <c r="R36" s="30">
        <v>22.04</v>
      </c>
      <c r="S36" s="30">
        <v>21.46</v>
      </c>
      <c r="T36" s="30">
        <v>21.46</v>
      </c>
      <c r="U36" s="30">
        <v>21.55</v>
      </c>
      <c r="V36" s="30">
        <v>21.46</v>
      </c>
      <c r="W36" s="30">
        <v>21.61</v>
      </c>
      <c r="X36" s="30">
        <v>21.8</v>
      </c>
      <c r="Y36" s="30">
        <v>21.42</v>
      </c>
      <c r="Z36" s="30">
        <v>21.43</v>
      </c>
      <c r="AA36" s="30">
        <v>21.19</v>
      </c>
      <c r="AB36" s="30">
        <v>21.31</v>
      </c>
      <c r="AC36" s="30">
        <v>20.32</v>
      </c>
      <c r="AD36" s="30">
        <v>21.67</v>
      </c>
      <c r="AE36" s="30">
        <v>21.72</v>
      </c>
      <c r="AF36" s="30">
        <v>19.600000000000001</v>
      </c>
      <c r="AG36" s="30">
        <v>19.84</v>
      </c>
      <c r="AH36" s="30">
        <v>21.83</v>
      </c>
      <c r="AI36" s="30">
        <v>21.43</v>
      </c>
    </row>
    <row r="37" spans="1:35" ht="15" x14ac:dyDescent="0.25">
      <c r="A37" s="23" t="s">
        <v>58</v>
      </c>
      <c r="B37" s="2">
        <v>28200</v>
      </c>
      <c r="C37" s="2">
        <v>26790</v>
      </c>
      <c r="D37" s="2">
        <v>22560</v>
      </c>
      <c r="E37" s="2">
        <v>29610</v>
      </c>
      <c r="F37" s="2">
        <v>33840</v>
      </c>
      <c r="G37" s="29" t="s">
        <v>58</v>
      </c>
      <c r="H37" s="30">
        <v>39651.39</v>
      </c>
      <c r="I37" s="30">
        <v>39994.15</v>
      </c>
      <c r="J37" s="30">
        <v>40132.239999999998</v>
      </c>
      <c r="K37" s="30">
        <v>40402.239999999998</v>
      </c>
      <c r="L37" s="30">
        <v>39610.46</v>
      </c>
      <c r="M37" s="30">
        <v>39957.089999999997</v>
      </c>
      <c r="N37" s="30">
        <v>40552.89</v>
      </c>
      <c r="O37" s="30">
        <v>39969.07</v>
      </c>
      <c r="P37" s="30">
        <v>40114.370000000003</v>
      </c>
      <c r="Q37" s="30">
        <v>39829.71</v>
      </c>
      <c r="R37" s="30">
        <v>40160.42</v>
      </c>
      <c r="S37" s="30">
        <v>40627.69</v>
      </c>
      <c r="T37" s="30">
        <v>40385.89</v>
      </c>
      <c r="U37" s="30">
        <v>39792.980000000003</v>
      </c>
      <c r="V37" s="30">
        <v>39645.370000000003</v>
      </c>
      <c r="W37" s="30">
        <v>39157.82</v>
      </c>
      <c r="X37" s="30">
        <v>39498.410000000003</v>
      </c>
      <c r="Y37" s="30">
        <v>40297.879999999997</v>
      </c>
      <c r="Z37" s="30">
        <v>40109.699999999997</v>
      </c>
      <c r="AA37" s="30">
        <v>40183.18</v>
      </c>
      <c r="AB37" s="30">
        <v>40476.15</v>
      </c>
      <c r="AC37" s="30">
        <v>37169.69</v>
      </c>
      <c r="AD37" s="30">
        <v>40107.040000000001</v>
      </c>
      <c r="AE37" s="30">
        <v>40234.629999999997</v>
      </c>
      <c r="AF37" s="30">
        <v>36285.68</v>
      </c>
      <c r="AG37" s="30">
        <v>37114.839999999997</v>
      </c>
      <c r="AH37" s="30">
        <v>40748.92</v>
      </c>
      <c r="AI37" s="30">
        <v>40411.279999999999</v>
      </c>
    </row>
    <row r="38" spans="1:35" ht="15" x14ac:dyDescent="0.25">
      <c r="B38" s="2"/>
      <c r="C38" s="2"/>
      <c r="D38" s="2"/>
      <c r="E38" s="2"/>
      <c r="F38" s="2"/>
      <c r="G38" s="29" t="s">
        <v>59</v>
      </c>
      <c r="H38" s="30">
        <v>154.01</v>
      </c>
      <c r="I38" s="30">
        <v>155.44999999999999</v>
      </c>
      <c r="J38" s="30">
        <v>156.25</v>
      </c>
      <c r="K38" s="30">
        <v>157.06</v>
      </c>
      <c r="L38" s="30">
        <v>156.04</v>
      </c>
      <c r="M38" s="30">
        <v>156.94</v>
      </c>
      <c r="N38" s="30">
        <v>159.32</v>
      </c>
      <c r="O38" s="30">
        <v>155</v>
      </c>
      <c r="P38" s="30">
        <v>155.44</v>
      </c>
      <c r="Q38" s="30">
        <v>156.11000000000001</v>
      </c>
      <c r="R38" s="30">
        <v>157.35</v>
      </c>
      <c r="S38" s="30">
        <v>157.12</v>
      </c>
      <c r="T38" s="30">
        <v>156.81</v>
      </c>
      <c r="U38" s="30">
        <v>154.41</v>
      </c>
      <c r="V38" s="30">
        <v>153.81</v>
      </c>
      <c r="W38" s="30">
        <v>153.49</v>
      </c>
      <c r="X38" s="30">
        <v>154.69999999999999</v>
      </c>
      <c r="Y38" s="30">
        <v>157.44</v>
      </c>
      <c r="Z38" s="30">
        <v>156.83000000000001</v>
      </c>
      <c r="AA38" s="30">
        <v>157.18</v>
      </c>
      <c r="AB38" s="30">
        <v>158.19</v>
      </c>
      <c r="AC38" s="30">
        <v>177.79</v>
      </c>
      <c r="AD38" s="30">
        <v>157.19999999999999</v>
      </c>
      <c r="AE38" s="30">
        <v>157.82</v>
      </c>
      <c r="AF38" s="30">
        <v>173.12</v>
      </c>
      <c r="AG38" s="30">
        <v>175.82</v>
      </c>
      <c r="AH38" s="30">
        <v>158.76</v>
      </c>
      <c r="AI38" s="30">
        <v>157.86000000000001</v>
      </c>
    </row>
    <row r="39" spans="1:35" ht="15" x14ac:dyDescent="0.25">
      <c r="A39" s="23" t="s">
        <v>60</v>
      </c>
      <c r="B39" s="2">
        <v>9.89</v>
      </c>
      <c r="C39" s="2">
        <v>9.3955000000000002</v>
      </c>
      <c r="D39" s="2">
        <v>7.9120000000000008</v>
      </c>
      <c r="E39" s="2">
        <v>10.384500000000001</v>
      </c>
      <c r="F39" s="2">
        <v>11.868</v>
      </c>
      <c r="G39" s="29" t="s">
        <v>60</v>
      </c>
      <c r="H39" s="30" t="s">
        <v>34</v>
      </c>
      <c r="I39" s="30" t="s">
        <v>34</v>
      </c>
      <c r="J39" s="30" t="s">
        <v>34</v>
      </c>
      <c r="K39" s="30" t="s">
        <v>34</v>
      </c>
      <c r="L39" s="30" t="s">
        <v>34</v>
      </c>
      <c r="M39" s="30" t="s">
        <v>34</v>
      </c>
      <c r="N39" s="30" t="s">
        <v>34</v>
      </c>
      <c r="O39" s="30" t="s">
        <v>34</v>
      </c>
      <c r="P39" s="30" t="s">
        <v>34</v>
      </c>
      <c r="Q39" s="30" t="s">
        <v>34</v>
      </c>
      <c r="R39" s="30" t="s">
        <v>34</v>
      </c>
      <c r="S39" s="30" t="s">
        <v>34</v>
      </c>
      <c r="T39" s="30" t="s">
        <v>34</v>
      </c>
      <c r="U39" s="30" t="s">
        <v>34</v>
      </c>
      <c r="V39" s="30" t="s">
        <v>34</v>
      </c>
      <c r="W39" s="30" t="s">
        <v>34</v>
      </c>
      <c r="X39" s="30" t="s">
        <v>34</v>
      </c>
      <c r="Y39" s="30" t="s">
        <v>34</v>
      </c>
      <c r="Z39" s="30" t="s">
        <v>34</v>
      </c>
      <c r="AA39" s="30" t="s">
        <v>34</v>
      </c>
      <c r="AB39" s="30" t="s">
        <v>34</v>
      </c>
      <c r="AC39" s="30" t="s">
        <v>34</v>
      </c>
      <c r="AD39" s="30" t="s">
        <v>34</v>
      </c>
      <c r="AE39" s="30" t="s">
        <v>34</v>
      </c>
      <c r="AF39" s="30" t="s">
        <v>34</v>
      </c>
      <c r="AG39" s="30" t="s">
        <v>34</v>
      </c>
      <c r="AH39" s="30" t="s">
        <v>34</v>
      </c>
      <c r="AI39" s="30" t="s">
        <v>34</v>
      </c>
    </row>
    <row r="40" spans="1:35" ht="15" x14ac:dyDescent="0.25">
      <c r="B40" s="2"/>
      <c r="C40" s="2"/>
      <c r="D40" s="2"/>
      <c r="E40" s="2"/>
      <c r="F40" s="2"/>
      <c r="G40" s="29" t="s">
        <v>61</v>
      </c>
      <c r="H40" s="30">
        <v>65.59</v>
      </c>
      <c r="I40" s="30">
        <v>65.849999999999994</v>
      </c>
      <c r="J40" s="30">
        <v>65.52</v>
      </c>
      <c r="K40" s="30">
        <v>65.83</v>
      </c>
      <c r="L40" s="30">
        <v>66.38</v>
      </c>
      <c r="M40" s="30">
        <v>66.83</v>
      </c>
      <c r="N40" s="30">
        <v>66.77</v>
      </c>
      <c r="O40" s="30">
        <v>65.47</v>
      </c>
      <c r="P40" s="30">
        <v>65.48</v>
      </c>
      <c r="Q40" s="30">
        <v>65.819999999999993</v>
      </c>
      <c r="R40" s="30">
        <v>65.849999999999994</v>
      </c>
      <c r="S40" s="30">
        <v>65.95</v>
      </c>
      <c r="T40" s="30">
        <v>65.97</v>
      </c>
      <c r="U40" s="30">
        <v>66.010000000000005</v>
      </c>
      <c r="V40" s="30">
        <v>65.41</v>
      </c>
      <c r="W40" s="30">
        <v>65.760000000000005</v>
      </c>
      <c r="X40" s="30">
        <v>66.349999999999994</v>
      </c>
      <c r="Y40" s="30">
        <v>65.739999999999995</v>
      </c>
      <c r="Z40" s="30">
        <v>65.569999999999993</v>
      </c>
      <c r="AA40" s="30">
        <v>66.02</v>
      </c>
      <c r="AB40" s="30">
        <v>65.88</v>
      </c>
      <c r="AC40" s="30">
        <v>66.22</v>
      </c>
      <c r="AD40" s="30">
        <v>66.459999999999994</v>
      </c>
      <c r="AE40" s="30">
        <v>66.010000000000005</v>
      </c>
      <c r="AF40" s="30">
        <v>66.36</v>
      </c>
      <c r="AG40" s="30">
        <v>66.180000000000007</v>
      </c>
      <c r="AH40" s="30">
        <v>66.37</v>
      </c>
      <c r="AI40" s="30">
        <v>66.13</v>
      </c>
    </row>
    <row r="41" spans="1:35" ht="15" x14ac:dyDescent="0.25">
      <c r="A41" s="23" t="s">
        <v>62</v>
      </c>
      <c r="B41" s="2">
        <v>21.7</v>
      </c>
      <c r="C41" s="2">
        <v>20.614999999999998</v>
      </c>
      <c r="D41" s="2">
        <v>17.36</v>
      </c>
      <c r="E41" s="2">
        <v>22.785</v>
      </c>
      <c r="F41" s="2">
        <v>26.04</v>
      </c>
      <c r="G41" s="29" t="s">
        <v>62</v>
      </c>
      <c r="H41" s="30">
        <v>31.73</v>
      </c>
      <c r="I41" s="30">
        <v>32.44</v>
      </c>
      <c r="J41" s="30">
        <v>35.700000000000003</v>
      </c>
      <c r="K41" s="30">
        <v>31.73</v>
      </c>
      <c r="L41" s="30">
        <v>30.91</v>
      </c>
      <c r="M41" s="30">
        <v>33</v>
      </c>
      <c r="N41" s="30">
        <v>32.69</v>
      </c>
      <c r="O41" s="30">
        <v>29.14</v>
      </c>
      <c r="P41" s="30">
        <v>34.75</v>
      </c>
      <c r="Q41" s="30">
        <v>31.23</v>
      </c>
      <c r="R41" s="30">
        <v>34.479999999999997</v>
      </c>
      <c r="S41" s="30">
        <v>34.380000000000003</v>
      </c>
      <c r="T41" s="30">
        <v>36.21</v>
      </c>
      <c r="U41" s="30">
        <v>37.130000000000003</v>
      </c>
      <c r="V41" s="30">
        <v>27.24</v>
      </c>
      <c r="W41" s="30">
        <v>35.5</v>
      </c>
      <c r="X41" s="30">
        <v>31.54</v>
      </c>
      <c r="Y41" s="30">
        <v>31.04</v>
      </c>
      <c r="Z41" s="30">
        <v>37.47</v>
      </c>
      <c r="AA41" s="30">
        <v>28.35</v>
      </c>
      <c r="AB41" s="30">
        <v>33.15</v>
      </c>
      <c r="AC41" s="30">
        <v>34.299999999999997</v>
      </c>
      <c r="AD41" s="30">
        <v>39.72</v>
      </c>
      <c r="AE41" s="30">
        <v>29.9</v>
      </c>
      <c r="AF41" s="30">
        <v>35.79</v>
      </c>
      <c r="AG41" s="30">
        <v>39.99</v>
      </c>
      <c r="AH41" s="30">
        <v>27.97</v>
      </c>
      <c r="AI41" s="30">
        <v>30.6</v>
      </c>
    </row>
    <row r="42" spans="1:35" ht="15" x14ac:dyDescent="0.25">
      <c r="B42" s="2"/>
      <c r="C42" s="2"/>
      <c r="D42" s="2"/>
      <c r="E42" s="2"/>
      <c r="F42" s="2"/>
      <c r="G42" s="29" t="s">
        <v>63</v>
      </c>
      <c r="H42" s="30">
        <v>4.3499999999999996</v>
      </c>
      <c r="I42" s="30">
        <v>4.4000000000000004</v>
      </c>
      <c r="J42" s="30">
        <v>4.38</v>
      </c>
      <c r="K42" s="30">
        <v>4.33</v>
      </c>
      <c r="L42" s="30">
        <v>4.3499999999999996</v>
      </c>
      <c r="M42" s="30">
        <v>4.3899999999999997</v>
      </c>
      <c r="N42" s="30">
        <v>4.38</v>
      </c>
      <c r="O42" s="30">
        <v>4.24</v>
      </c>
      <c r="P42" s="30">
        <v>4.33</v>
      </c>
      <c r="Q42" s="30">
        <v>4.32</v>
      </c>
      <c r="R42" s="30">
        <v>4.3899999999999997</v>
      </c>
      <c r="S42" s="30">
        <v>4.3499999999999996</v>
      </c>
      <c r="T42" s="30">
        <v>4.38</v>
      </c>
      <c r="U42" s="30">
        <v>4.3899999999999997</v>
      </c>
      <c r="V42" s="30">
        <v>4.22</v>
      </c>
      <c r="W42" s="30">
        <v>4.38</v>
      </c>
      <c r="X42" s="30">
        <v>4.34</v>
      </c>
      <c r="Y42" s="30">
        <v>4.3099999999999996</v>
      </c>
      <c r="Z42" s="30">
        <v>4.41</v>
      </c>
      <c r="AA42" s="30">
        <v>4.32</v>
      </c>
      <c r="AB42" s="30">
        <v>4.4000000000000004</v>
      </c>
      <c r="AC42" s="30">
        <v>4.3099999999999996</v>
      </c>
      <c r="AD42" s="30">
        <v>4.47</v>
      </c>
      <c r="AE42" s="30">
        <v>4.3099999999999996</v>
      </c>
      <c r="AF42" s="30">
        <v>4.32</v>
      </c>
      <c r="AG42" s="30">
        <v>4.43</v>
      </c>
      <c r="AH42" s="30">
        <v>4.33</v>
      </c>
      <c r="AI42" s="30">
        <v>4.3600000000000003</v>
      </c>
    </row>
    <row r="43" spans="1:35" ht="15" x14ac:dyDescent="0.25">
      <c r="A43" s="23" t="s">
        <v>64</v>
      </c>
      <c r="B43" s="2">
        <v>140</v>
      </c>
      <c r="C43" s="2">
        <v>133</v>
      </c>
      <c r="D43" s="2">
        <v>112</v>
      </c>
      <c r="E43" s="2">
        <v>147</v>
      </c>
      <c r="F43" s="2">
        <v>168</v>
      </c>
      <c r="G43" s="29" t="s">
        <v>64</v>
      </c>
      <c r="H43" s="30">
        <v>190.27</v>
      </c>
      <c r="I43" s="30">
        <v>186.39</v>
      </c>
      <c r="J43" s="30">
        <v>179.96</v>
      </c>
      <c r="K43" s="30">
        <v>179.58</v>
      </c>
      <c r="L43" s="30">
        <v>185.12</v>
      </c>
      <c r="M43" s="30">
        <v>176.76</v>
      </c>
      <c r="N43" s="30">
        <v>183.94</v>
      </c>
      <c r="O43" s="30">
        <v>175.59</v>
      </c>
      <c r="P43" s="30">
        <v>192.26</v>
      </c>
      <c r="Q43" s="30">
        <v>179.59</v>
      </c>
      <c r="R43" s="30">
        <v>177.08</v>
      </c>
      <c r="S43" s="30">
        <v>182.43</v>
      </c>
      <c r="T43" s="30">
        <v>185.04</v>
      </c>
      <c r="U43" s="30">
        <v>178.42</v>
      </c>
      <c r="V43" s="30">
        <v>178.32</v>
      </c>
      <c r="W43" s="30">
        <v>175.19</v>
      </c>
      <c r="X43" s="30">
        <v>181.44</v>
      </c>
      <c r="Y43" s="30">
        <v>183.78</v>
      </c>
      <c r="Z43" s="30">
        <v>171.56</v>
      </c>
      <c r="AA43" s="30">
        <v>175.97</v>
      </c>
      <c r="AB43" s="30">
        <v>179.7</v>
      </c>
      <c r="AC43" s="30">
        <v>175.81</v>
      </c>
      <c r="AD43" s="30">
        <v>182.06</v>
      </c>
      <c r="AE43" s="30">
        <v>190.61</v>
      </c>
      <c r="AF43" s="30">
        <v>181.76</v>
      </c>
      <c r="AG43" s="30">
        <v>176.72</v>
      </c>
      <c r="AH43" s="30">
        <v>174.98</v>
      </c>
      <c r="AI43" s="30">
        <v>183.23</v>
      </c>
    </row>
    <row r="44" spans="1:35" ht="15" x14ac:dyDescent="0.25">
      <c r="B44" s="2"/>
      <c r="C44" s="2"/>
      <c r="D44" s="2"/>
      <c r="E44" s="2"/>
      <c r="F44" s="2"/>
      <c r="G44" s="29" t="s">
        <v>65</v>
      </c>
      <c r="H44" s="30">
        <v>6.52</v>
      </c>
      <c r="I44" s="30">
        <v>6.56</v>
      </c>
      <c r="J44" s="30">
        <v>6.41</v>
      </c>
      <c r="K44" s="30">
        <v>6.37</v>
      </c>
      <c r="L44" s="30">
        <v>6.44</v>
      </c>
      <c r="M44" s="30">
        <v>6.52</v>
      </c>
      <c r="N44" s="30">
        <v>6.53</v>
      </c>
      <c r="O44" s="30">
        <v>6.33</v>
      </c>
      <c r="P44" s="30">
        <v>6.41</v>
      </c>
      <c r="Q44" s="30">
        <v>6.39</v>
      </c>
      <c r="R44" s="30">
        <v>6.45</v>
      </c>
      <c r="S44" s="30">
        <v>6.55</v>
      </c>
      <c r="T44" s="30">
        <v>6.39</v>
      </c>
      <c r="U44" s="30">
        <v>6.41</v>
      </c>
      <c r="V44" s="30">
        <v>6.36</v>
      </c>
      <c r="W44" s="30">
        <v>6.42</v>
      </c>
      <c r="X44" s="30">
        <v>6.49</v>
      </c>
      <c r="Y44" s="30">
        <v>6.51</v>
      </c>
      <c r="Z44" s="30">
        <v>6.4</v>
      </c>
      <c r="AA44" s="30">
        <v>6.4</v>
      </c>
      <c r="AB44" s="30">
        <v>6.49</v>
      </c>
      <c r="AC44" s="30">
        <v>6.42</v>
      </c>
      <c r="AD44" s="30">
        <v>6.48</v>
      </c>
      <c r="AE44" s="30">
        <v>6.53</v>
      </c>
      <c r="AF44" s="30">
        <v>6.36</v>
      </c>
      <c r="AG44" s="30">
        <v>6.3</v>
      </c>
      <c r="AH44" s="30">
        <v>6.5</v>
      </c>
      <c r="AI44" s="30">
        <v>6.44</v>
      </c>
    </row>
    <row r="45" spans="1:35" ht="15" x14ac:dyDescent="0.25">
      <c r="A45" s="23" t="s">
        <v>66</v>
      </c>
      <c r="B45" s="2">
        <v>414</v>
      </c>
      <c r="C45" s="2">
        <v>393.3</v>
      </c>
      <c r="D45" s="2">
        <v>331.2</v>
      </c>
      <c r="E45" s="2">
        <v>434.7</v>
      </c>
      <c r="F45" s="2">
        <v>496.8</v>
      </c>
      <c r="G45" s="29" t="s">
        <v>66</v>
      </c>
      <c r="H45" s="30">
        <v>430.96</v>
      </c>
      <c r="I45" s="30">
        <v>425.56</v>
      </c>
      <c r="J45" s="30">
        <v>425.7</v>
      </c>
      <c r="K45" s="30">
        <v>431.8</v>
      </c>
      <c r="L45" s="30">
        <v>413.29</v>
      </c>
      <c r="M45" s="30">
        <v>418.05</v>
      </c>
      <c r="N45" s="30">
        <v>430.77</v>
      </c>
      <c r="O45" s="30">
        <v>415.88</v>
      </c>
      <c r="P45" s="30">
        <v>422.59</v>
      </c>
      <c r="Q45" s="30">
        <v>417.11</v>
      </c>
      <c r="R45" s="30">
        <v>420.61</v>
      </c>
      <c r="S45" s="30">
        <v>419.19</v>
      </c>
      <c r="T45" s="30">
        <v>416.33</v>
      </c>
      <c r="U45" s="30">
        <v>428.15</v>
      </c>
      <c r="V45" s="30">
        <v>421.11</v>
      </c>
      <c r="W45" s="30">
        <v>425.97</v>
      </c>
      <c r="X45" s="30">
        <v>424.47</v>
      </c>
      <c r="Y45" s="30">
        <v>417.01</v>
      </c>
      <c r="Z45" s="30">
        <v>433.04</v>
      </c>
      <c r="AA45" s="30">
        <v>431.51</v>
      </c>
      <c r="AB45" s="30">
        <v>438.7</v>
      </c>
      <c r="AC45" s="30">
        <v>413.44</v>
      </c>
      <c r="AD45" s="30">
        <v>424.82</v>
      </c>
      <c r="AE45" s="30">
        <v>411.12</v>
      </c>
      <c r="AF45" s="30">
        <v>418.3</v>
      </c>
      <c r="AG45" s="30">
        <v>414.16</v>
      </c>
      <c r="AH45" s="30">
        <v>422.71</v>
      </c>
      <c r="AI45" s="30">
        <v>418.54</v>
      </c>
    </row>
    <row r="46" spans="1:35" ht="15" x14ac:dyDescent="0.25">
      <c r="B46" s="2"/>
      <c r="C46" s="2"/>
      <c r="D46" s="2"/>
      <c r="E46" s="2"/>
      <c r="F46" s="2"/>
      <c r="G46" s="29" t="s">
        <v>67</v>
      </c>
      <c r="H46" s="30">
        <v>5.9</v>
      </c>
      <c r="I46" s="30">
        <v>5.89</v>
      </c>
      <c r="J46" s="30">
        <v>5.89</v>
      </c>
      <c r="K46" s="30">
        <v>5.93</v>
      </c>
      <c r="L46" s="30">
        <v>5.86</v>
      </c>
      <c r="M46" s="30">
        <v>5.89</v>
      </c>
      <c r="N46" s="30">
        <v>6.01</v>
      </c>
      <c r="O46" s="30">
        <v>5.8</v>
      </c>
      <c r="P46" s="30">
        <v>5.85</v>
      </c>
      <c r="Q46" s="30">
        <v>5.84</v>
      </c>
      <c r="R46" s="30">
        <v>5.89</v>
      </c>
      <c r="S46" s="30">
        <v>5.83</v>
      </c>
      <c r="T46" s="30">
        <v>5.83</v>
      </c>
      <c r="U46" s="30">
        <v>5.89</v>
      </c>
      <c r="V46" s="30">
        <v>5.83</v>
      </c>
      <c r="W46" s="30">
        <v>5.89</v>
      </c>
      <c r="X46" s="30">
        <v>5.91</v>
      </c>
      <c r="Y46" s="30">
        <v>5.84</v>
      </c>
      <c r="Z46" s="30">
        <v>5.93</v>
      </c>
      <c r="AA46" s="30">
        <v>5.93</v>
      </c>
      <c r="AB46" s="30">
        <v>5.98</v>
      </c>
      <c r="AC46" s="30">
        <v>5.9</v>
      </c>
      <c r="AD46" s="30">
        <v>5.91</v>
      </c>
      <c r="AE46" s="30">
        <v>5.83</v>
      </c>
      <c r="AF46" s="30">
        <v>5.92</v>
      </c>
      <c r="AG46" s="30">
        <v>5.87</v>
      </c>
      <c r="AH46" s="30">
        <v>5.89</v>
      </c>
      <c r="AI46" s="30">
        <v>5.86</v>
      </c>
    </row>
    <row r="47" spans="1:35" ht="15" x14ac:dyDescent="0.25">
      <c r="A47" s="23" t="s">
        <v>68</v>
      </c>
      <c r="B47" s="2">
        <v>107</v>
      </c>
      <c r="C47" s="2">
        <v>101.65</v>
      </c>
      <c r="D47" s="2">
        <v>85.6</v>
      </c>
      <c r="E47" s="2">
        <v>112.35</v>
      </c>
      <c r="F47" s="2">
        <v>128.4</v>
      </c>
      <c r="G47" s="29" t="s">
        <v>68</v>
      </c>
      <c r="H47" s="30" t="s">
        <v>34</v>
      </c>
      <c r="I47" s="30" t="s">
        <v>34</v>
      </c>
      <c r="J47" s="30" t="s">
        <v>34</v>
      </c>
      <c r="K47" s="30" t="s">
        <v>34</v>
      </c>
      <c r="L47" s="30" t="s">
        <v>34</v>
      </c>
      <c r="M47" s="30" t="s">
        <v>34</v>
      </c>
      <c r="N47" s="30" t="s">
        <v>34</v>
      </c>
      <c r="O47" s="30" t="s">
        <v>34</v>
      </c>
      <c r="P47" s="30" t="s">
        <v>34</v>
      </c>
      <c r="Q47" s="30" t="s">
        <v>34</v>
      </c>
      <c r="R47" s="30" t="s">
        <v>34</v>
      </c>
      <c r="S47" s="30" t="s">
        <v>34</v>
      </c>
      <c r="T47" s="30" t="s">
        <v>34</v>
      </c>
      <c r="U47" s="30" t="s">
        <v>34</v>
      </c>
      <c r="V47" s="30" t="s">
        <v>34</v>
      </c>
      <c r="W47" s="30" t="s">
        <v>34</v>
      </c>
      <c r="X47" s="30" t="s">
        <v>34</v>
      </c>
      <c r="Y47" s="30" t="s">
        <v>34</v>
      </c>
      <c r="Z47" s="30" t="s">
        <v>34</v>
      </c>
      <c r="AA47" s="30" t="s">
        <v>34</v>
      </c>
      <c r="AB47" s="30" t="s">
        <v>34</v>
      </c>
      <c r="AC47" s="30" t="s">
        <v>34</v>
      </c>
      <c r="AD47" s="30" t="s">
        <v>34</v>
      </c>
      <c r="AE47" s="30" t="s">
        <v>34</v>
      </c>
      <c r="AF47" s="30" t="s">
        <v>34</v>
      </c>
      <c r="AG47" s="30" t="s">
        <v>34</v>
      </c>
      <c r="AH47" s="30" t="s">
        <v>34</v>
      </c>
      <c r="AI47" s="30" t="s">
        <v>34</v>
      </c>
    </row>
    <row r="48" spans="1:35" ht="15" x14ac:dyDescent="0.25">
      <c r="B48" s="2"/>
      <c r="C48" s="2"/>
      <c r="D48" s="2"/>
      <c r="E48" s="2"/>
      <c r="F48" s="2"/>
      <c r="G48" s="29" t="s">
        <v>69</v>
      </c>
      <c r="H48" s="30">
        <v>240.72</v>
      </c>
      <c r="I48" s="30">
        <v>242.43</v>
      </c>
      <c r="J48" s="30">
        <v>240.76</v>
      </c>
      <c r="K48" s="30">
        <v>242.85</v>
      </c>
      <c r="L48" s="30">
        <v>243.43</v>
      </c>
      <c r="M48" s="30">
        <v>243.28</v>
      </c>
      <c r="N48" s="30">
        <v>244.91</v>
      </c>
      <c r="O48" s="30">
        <v>239.5</v>
      </c>
      <c r="P48" s="30">
        <v>240.25</v>
      </c>
      <c r="Q48" s="30">
        <v>240.78</v>
      </c>
      <c r="R48" s="30">
        <v>242.42</v>
      </c>
      <c r="S48" s="30">
        <v>242.23</v>
      </c>
      <c r="T48" s="30">
        <v>241.09</v>
      </c>
      <c r="U48" s="30">
        <v>240.43</v>
      </c>
      <c r="V48" s="30">
        <v>240.28</v>
      </c>
      <c r="W48" s="30">
        <v>240.87</v>
      </c>
      <c r="X48" s="30">
        <v>242.24</v>
      </c>
      <c r="Y48" s="30">
        <v>241.39</v>
      </c>
      <c r="Z48" s="30">
        <v>241.27</v>
      </c>
      <c r="AA48" s="30">
        <v>241.4</v>
      </c>
      <c r="AB48" s="30">
        <v>242.75</v>
      </c>
      <c r="AC48" s="30">
        <v>244.06</v>
      </c>
      <c r="AD48" s="30">
        <v>242.42</v>
      </c>
      <c r="AE48" s="30">
        <v>242.21</v>
      </c>
      <c r="AF48" s="30">
        <v>243.45</v>
      </c>
      <c r="AG48" s="30">
        <v>241.63</v>
      </c>
      <c r="AH48" s="30">
        <v>242.88</v>
      </c>
      <c r="AI48" s="30">
        <v>241.16</v>
      </c>
    </row>
    <row r="49" spans="1:35" ht="15" x14ac:dyDescent="0.25">
      <c r="A49" s="23" t="s">
        <v>70</v>
      </c>
      <c r="B49" s="2">
        <v>2</v>
      </c>
      <c r="C49" s="2">
        <v>1.9</v>
      </c>
      <c r="D49" s="2">
        <v>1.6</v>
      </c>
      <c r="E49" s="2">
        <v>2.1</v>
      </c>
      <c r="F49" s="2">
        <v>2.4</v>
      </c>
      <c r="G49" s="29" t="s">
        <v>70</v>
      </c>
      <c r="H49" s="30" t="s">
        <v>34</v>
      </c>
      <c r="I49" s="30" t="s">
        <v>34</v>
      </c>
      <c r="J49" s="30" t="s">
        <v>34</v>
      </c>
      <c r="K49" s="30" t="s">
        <v>34</v>
      </c>
      <c r="L49" s="30" t="s">
        <v>34</v>
      </c>
      <c r="M49" s="30" t="s">
        <v>34</v>
      </c>
      <c r="N49" s="30" t="s">
        <v>34</v>
      </c>
      <c r="O49" s="30" t="s">
        <v>34</v>
      </c>
      <c r="P49" s="30" t="s">
        <v>34</v>
      </c>
      <c r="Q49" s="30" t="s">
        <v>34</v>
      </c>
      <c r="R49" s="30" t="s">
        <v>34</v>
      </c>
      <c r="S49" s="30" t="s">
        <v>34</v>
      </c>
      <c r="T49" s="30" t="s">
        <v>34</v>
      </c>
      <c r="U49" s="30" t="s">
        <v>34</v>
      </c>
      <c r="V49" s="30" t="s">
        <v>34</v>
      </c>
      <c r="W49" s="30" t="s">
        <v>34</v>
      </c>
      <c r="X49" s="30" t="s">
        <v>34</v>
      </c>
      <c r="Y49" s="30" t="s">
        <v>34</v>
      </c>
      <c r="Z49" s="30" t="s">
        <v>34</v>
      </c>
      <c r="AA49" s="30" t="s">
        <v>34</v>
      </c>
      <c r="AB49" s="30" t="s">
        <v>34</v>
      </c>
      <c r="AC49" s="30" t="s">
        <v>34</v>
      </c>
      <c r="AD49" s="30" t="s">
        <v>34</v>
      </c>
      <c r="AE49" s="30" t="s">
        <v>34</v>
      </c>
      <c r="AF49" s="30" t="s">
        <v>34</v>
      </c>
      <c r="AG49" s="30" t="s">
        <v>34</v>
      </c>
      <c r="AH49" s="30" t="s">
        <v>34</v>
      </c>
      <c r="AI49" s="30" t="s">
        <v>34</v>
      </c>
    </row>
    <row r="50" spans="1:35" ht="15" x14ac:dyDescent="0.25">
      <c r="B50" s="2"/>
      <c r="C50" s="2"/>
      <c r="D50" s="2"/>
      <c r="E50" s="2"/>
      <c r="F50" s="2"/>
      <c r="G50" s="29" t="s">
        <v>71</v>
      </c>
      <c r="H50" s="30">
        <v>33.700000000000003</v>
      </c>
      <c r="I50" s="30">
        <v>33.770000000000003</v>
      </c>
      <c r="J50" s="30">
        <v>32.729999999999997</v>
      </c>
      <c r="K50" s="30">
        <v>33.840000000000003</v>
      </c>
      <c r="L50" s="30">
        <v>33.869999999999997</v>
      </c>
      <c r="M50" s="30">
        <v>33.82</v>
      </c>
      <c r="N50" s="30">
        <v>35.11</v>
      </c>
      <c r="O50" s="30">
        <v>32.76</v>
      </c>
      <c r="P50" s="30">
        <v>33.270000000000003</v>
      </c>
      <c r="Q50" s="30">
        <v>34.14</v>
      </c>
      <c r="R50" s="30">
        <v>34.299999999999997</v>
      </c>
      <c r="S50" s="30">
        <v>34.29</v>
      </c>
      <c r="T50" s="30">
        <v>34.07</v>
      </c>
      <c r="U50" s="30">
        <v>33.520000000000003</v>
      </c>
      <c r="V50" s="30">
        <v>33.18</v>
      </c>
      <c r="W50" s="30">
        <v>32.43</v>
      </c>
      <c r="X50" s="30">
        <v>33.79</v>
      </c>
      <c r="Y50" s="30">
        <v>33.840000000000003</v>
      </c>
      <c r="Z50" s="30">
        <v>33.61</v>
      </c>
      <c r="AA50" s="30">
        <v>34.159999999999997</v>
      </c>
      <c r="AB50" s="30">
        <v>34.159999999999997</v>
      </c>
      <c r="AC50" s="30">
        <v>32.75</v>
      </c>
      <c r="AD50" s="30">
        <v>34.51</v>
      </c>
      <c r="AE50" s="30">
        <v>33.96</v>
      </c>
      <c r="AF50" s="30">
        <v>33.46</v>
      </c>
      <c r="AG50" s="30">
        <v>34.21</v>
      </c>
      <c r="AH50" s="30">
        <v>33.72</v>
      </c>
      <c r="AI50" s="30">
        <v>33.61</v>
      </c>
    </row>
    <row r="51" spans="1:35" ht="15" x14ac:dyDescent="0.25">
      <c r="A51" s="23" t="s">
        <v>72</v>
      </c>
      <c r="B51" s="2">
        <v>120</v>
      </c>
      <c r="C51" s="2">
        <v>114</v>
      </c>
      <c r="D51" s="2">
        <v>96</v>
      </c>
      <c r="E51" s="2">
        <v>126</v>
      </c>
      <c r="F51" s="2">
        <v>144</v>
      </c>
      <c r="G51" s="29" t="s">
        <v>72</v>
      </c>
      <c r="H51" s="30">
        <v>112.21</v>
      </c>
      <c r="I51" s="30">
        <v>115.64</v>
      </c>
      <c r="J51" s="30">
        <v>115.43</v>
      </c>
      <c r="K51" s="30">
        <v>114.5</v>
      </c>
      <c r="L51" s="30">
        <v>110.43</v>
      </c>
      <c r="M51" s="30">
        <v>115.77</v>
      </c>
      <c r="N51" s="30">
        <v>118.37</v>
      </c>
      <c r="O51" s="30">
        <v>113.05</v>
      </c>
      <c r="P51" s="30">
        <v>115.75</v>
      </c>
      <c r="Q51" s="30">
        <v>112.31</v>
      </c>
      <c r="R51" s="30">
        <v>115.27</v>
      </c>
      <c r="S51" s="30">
        <v>114.7</v>
      </c>
      <c r="T51" s="30">
        <v>117.09</v>
      </c>
      <c r="U51" s="30">
        <v>115.43</v>
      </c>
      <c r="V51" s="30">
        <v>113.2</v>
      </c>
      <c r="W51" s="30">
        <v>114.72</v>
      </c>
      <c r="X51" s="30">
        <v>115.56</v>
      </c>
      <c r="Y51" s="30">
        <v>115.47</v>
      </c>
      <c r="Z51" s="30">
        <v>114.68</v>
      </c>
      <c r="AA51" s="30">
        <v>114.98</v>
      </c>
      <c r="AB51" s="30">
        <v>114.72</v>
      </c>
      <c r="AC51" s="30">
        <v>115.68</v>
      </c>
      <c r="AD51" s="30">
        <v>115.02</v>
      </c>
      <c r="AE51" s="30">
        <v>115.76</v>
      </c>
      <c r="AF51" s="30">
        <v>112.66</v>
      </c>
      <c r="AG51" s="30">
        <v>112.65</v>
      </c>
      <c r="AH51" s="30">
        <v>115.07</v>
      </c>
      <c r="AI51" s="30">
        <v>115.57</v>
      </c>
    </row>
    <row r="52" spans="1:35" ht="15" x14ac:dyDescent="0.25">
      <c r="B52" s="2"/>
      <c r="C52" s="2"/>
      <c r="D52" s="2"/>
      <c r="E52" s="2"/>
      <c r="F52" s="2"/>
      <c r="G52" s="29" t="s">
        <v>73</v>
      </c>
      <c r="H52" s="30">
        <v>1.4</v>
      </c>
      <c r="I52" s="30">
        <v>1.43</v>
      </c>
      <c r="J52" s="30">
        <v>1.42</v>
      </c>
      <c r="K52" s="30">
        <v>1.42</v>
      </c>
      <c r="L52" s="30">
        <v>1.41</v>
      </c>
      <c r="M52" s="30">
        <v>1.44</v>
      </c>
      <c r="N52" s="30">
        <v>1.45</v>
      </c>
      <c r="O52" s="30">
        <v>1.4</v>
      </c>
      <c r="P52" s="30">
        <v>1.42</v>
      </c>
      <c r="Q52" s="30">
        <v>1.41</v>
      </c>
      <c r="R52" s="30">
        <v>1.43</v>
      </c>
      <c r="S52" s="30">
        <v>1.42</v>
      </c>
      <c r="T52" s="30">
        <v>1.43</v>
      </c>
      <c r="U52" s="30">
        <v>1.41</v>
      </c>
      <c r="V52" s="30">
        <v>1.4</v>
      </c>
      <c r="W52" s="30">
        <v>1.42</v>
      </c>
      <c r="X52" s="30">
        <v>1.42</v>
      </c>
      <c r="Y52" s="30">
        <v>1.42</v>
      </c>
      <c r="Z52" s="30">
        <v>1.42</v>
      </c>
      <c r="AA52" s="30">
        <v>1.42</v>
      </c>
      <c r="AB52" s="30">
        <v>1.42</v>
      </c>
      <c r="AC52" s="30">
        <v>1.46</v>
      </c>
      <c r="AD52" s="30">
        <v>1.43</v>
      </c>
      <c r="AE52" s="30">
        <v>1.43</v>
      </c>
      <c r="AF52" s="30">
        <v>1.44</v>
      </c>
      <c r="AG52" s="30">
        <v>1.44</v>
      </c>
      <c r="AH52" s="30">
        <v>1.43</v>
      </c>
      <c r="AI52" s="30">
        <v>1.42</v>
      </c>
    </row>
    <row r="53" spans="1:35" ht="15" x14ac:dyDescent="0.25">
      <c r="A53" s="23" t="s">
        <v>74</v>
      </c>
      <c r="B53" s="2">
        <v>242</v>
      </c>
      <c r="C53" s="2">
        <v>229.9</v>
      </c>
      <c r="D53" s="2">
        <v>193.6</v>
      </c>
      <c r="E53" s="2">
        <v>254.1</v>
      </c>
      <c r="F53" s="2">
        <v>290.39999999999998</v>
      </c>
      <c r="G53" s="29" t="s">
        <v>74</v>
      </c>
      <c r="H53" s="30">
        <v>231.47</v>
      </c>
      <c r="I53" s="30">
        <v>233.63</v>
      </c>
      <c r="J53" s="30">
        <v>230.06</v>
      </c>
      <c r="K53" s="30">
        <v>231.07</v>
      </c>
      <c r="L53" s="30">
        <v>227.12</v>
      </c>
      <c r="M53" s="30">
        <v>232.08</v>
      </c>
      <c r="N53" s="30">
        <v>232.3</v>
      </c>
      <c r="O53" s="30">
        <v>230.37</v>
      </c>
      <c r="P53" s="30">
        <v>227.84</v>
      </c>
      <c r="Q53" s="30">
        <v>230.5</v>
      </c>
      <c r="R53" s="30">
        <v>231.69</v>
      </c>
      <c r="S53" s="30">
        <v>230.48</v>
      </c>
      <c r="T53" s="30">
        <v>231.6</v>
      </c>
      <c r="U53" s="30">
        <v>228.89</v>
      </c>
      <c r="V53" s="30">
        <v>230.06</v>
      </c>
      <c r="W53" s="30">
        <v>228.64</v>
      </c>
      <c r="X53" s="30">
        <v>229.52</v>
      </c>
      <c r="Y53" s="30">
        <v>227.62</v>
      </c>
      <c r="Z53" s="30">
        <v>230.52</v>
      </c>
      <c r="AA53" s="30">
        <v>231.5</v>
      </c>
      <c r="AB53" s="30">
        <v>229.92</v>
      </c>
      <c r="AC53" s="30">
        <v>233.27</v>
      </c>
      <c r="AD53" s="30">
        <v>231.03</v>
      </c>
      <c r="AE53" s="30">
        <v>232.95</v>
      </c>
      <c r="AF53" s="30">
        <v>226.29</v>
      </c>
      <c r="AG53" s="30">
        <v>232.65</v>
      </c>
      <c r="AH53" s="30">
        <v>233.92</v>
      </c>
      <c r="AI53" s="30">
        <v>232.32</v>
      </c>
    </row>
    <row r="54" spans="1:35" ht="15" x14ac:dyDescent="0.25">
      <c r="B54" s="2"/>
      <c r="C54" s="2"/>
      <c r="D54" s="2"/>
      <c r="E54" s="2"/>
      <c r="F54" s="2"/>
      <c r="G54" s="29" t="s">
        <v>75</v>
      </c>
      <c r="H54" s="30">
        <v>1.81</v>
      </c>
      <c r="I54" s="30">
        <v>1.83</v>
      </c>
      <c r="J54" s="30">
        <v>1.81</v>
      </c>
      <c r="K54" s="30">
        <v>1.82</v>
      </c>
      <c r="L54" s="30">
        <v>1.82</v>
      </c>
      <c r="M54" s="30">
        <v>1.84</v>
      </c>
      <c r="N54" s="30">
        <v>1.84</v>
      </c>
      <c r="O54" s="30">
        <v>1.8</v>
      </c>
      <c r="P54" s="30">
        <v>1.8</v>
      </c>
      <c r="Q54" s="30">
        <v>1.82</v>
      </c>
      <c r="R54" s="30">
        <v>1.83</v>
      </c>
      <c r="S54" s="30">
        <v>1.81</v>
      </c>
      <c r="T54" s="30">
        <v>1.82</v>
      </c>
      <c r="U54" s="30">
        <v>1.8</v>
      </c>
      <c r="V54" s="30">
        <v>1.8</v>
      </c>
      <c r="W54" s="30">
        <v>1.81</v>
      </c>
      <c r="X54" s="30">
        <v>1.82</v>
      </c>
      <c r="Y54" s="30">
        <v>1.81</v>
      </c>
      <c r="Z54" s="30">
        <v>1.82</v>
      </c>
      <c r="AA54" s="30">
        <v>1.82</v>
      </c>
      <c r="AB54" s="30">
        <v>1.82</v>
      </c>
      <c r="AC54" s="30">
        <v>1.94</v>
      </c>
      <c r="AD54" s="30">
        <v>1.82</v>
      </c>
      <c r="AE54" s="30">
        <v>1.83</v>
      </c>
      <c r="AF54" s="30">
        <v>1.9</v>
      </c>
      <c r="AG54" s="30">
        <v>1.93</v>
      </c>
      <c r="AH54" s="30">
        <v>1.84</v>
      </c>
      <c r="AI54" s="30">
        <v>1.83</v>
      </c>
    </row>
    <row r="55" spans="1:35" ht="15" x14ac:dyDescent="0.25">
      <c r="A55" s="23" t="s">
        <v>76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9" t="s">
        <v>76</v>
      </c>
      <c r="H55" s="30">
        <v>43.84</v>
      </c>
      <c r="I55" s="30">
        <v>46.09</v>
      </c>
      <c r="J55" s="30">
        <v>42.36</v>
      </c>
      <c r="K55" s="30">
        <v>42.5</v>
      </c>
      <c r="L55" s="30">
        <v>42.12</v>
      </c>
      <c r="M55" s="30">
        <v>42.23</v>
      </c>
      <c r="N55" s="30">
        <v>42.32</v>
      </c>
      <c r="O55" s="30">
        <v>39.44</v>
      </c>
      <c r="P55" s="30">
        <v>41.64</v>
      </c>
      <c r="Q55" s="30">
        <v>41.45</v>
      </c>
      <c r="R55" s="30">
        <v>42.33</v>
      </c>
      <c r="S55" s="30">
        <v>40.26</v>
      </c>
      <c r="T55" s="30">
        <v>41.69</v>
      </c>
      <c r="U55" s="30">
        <v>44.1</v>
      </c>
      <c r="V55" s="30">
        <v>43.05</v>
      </c>
      <c r="W55" s="30">
        <v>42.51</v>
      </c>
      <c r="X55" s="30">
        <v>44.25</v>
      </c>
      <c r="Y55" s="30">
        <v>39.22</v>
      </c>
      <c r="Z55" s="30">
        <v>38.700000000000003</v>
      </c>
      <c r="AA55" s="30">
        <v>40.840000000000003</v>
      </c>
      <c r="AB55" s="30">
        <v>42.28</v>
      </c>
      <c r="AC55" s="30">
        <v>42.38</v>
      </c>
      <c r="AD55" s="30">
        <v>43.47</v>
      </c>
      <c r="AE55" s="30">
        <v>43.54</v>
      </c>
      <c r="AF55" s="30">
        <v>44.7</v>
      </c>
      <c r="AG55" s="30">
        <v>43.56</v>
      </c>
      <c r="AH55" s="30">
        <v>44.11</v>
      </c>
      <c r="AI55" s="30">
        <v>43.54</v>
      </c>
    </row>
    <row r="56" spans="1:35" ht="15" x14ac:dyDescent="0.25">
      <c r="B56" s="2"/>
      <c r="C56" s="2"/>
      <c r="D56" s="2"/>
      <c r="E56" s="2"/>
      <c r="F56" s="2"/>
      <c r="G56" s="29" t="s">
        <v>77</v>
      </c>
      <c r="H56" s="30">
        <v>1.3</v>
      </c>
      <c r="I56" s="30">
        <v>1.32</v>
      </c>
      <c r="J56" s="30">
        <v>1.3</v>
      </c>
      <c r="K56" s="30">
        <v>1.31</v>
      </c>
      <c r="L56" s="30">
        <v>1.31</v>
      </c>
      <c r="M56" s="30">
        <v>1.32</v>
      </c>
      <c r="N56" s="30">
        <v>1.32</v>
      </c>
      <c r="O56" s="30">
        <v>1.28</v>
      </c>
      <c r="P56" s="30">
        <v>1.3</v>
      </c>
      <c r="Q56" s="30">
        <v>1.3</v>
      </c>
      <c r="R56" s="30">
        <v>1.31</v>
      </c>
      <c r="S56" s="30">
        <v>1.3</v>
      </c>
      <c r="T56" s="30">
        <v>1.3</v>
      </c>
      <c r="U56" s="30">
        <v>1.31</v>
      </c>
      <c r="V56" s="30">
        <v>1.3</v>
      </c>
      <c r="W56" s="30">
        <v>1.3</v>
      </c>
      <c r="X56" s="30">
        <v>1.32</v>
      </c>
      <c r="Y56" s="30">
        <v>1.29</v>
      </c>
      <c r="Z56" s="30">
        <v>1.29</v>
      </c>
      <c r="AA56" s="30">
        <v>1.3</v>
      </c>
      <c r="AB56" s="30">
        <v>1.31</v>
      </c>
      <c r="AC56" s="30">
        <v>1.32</v>
      </c>
      <c r="AD56" s="30">
        <v>1.31</v>
      </c>
      <c r="AE56" s="30">
        <v>1.32</v>
      </c>
      <c r="AF56" s="30">
        <v>1.32</v>
      </c>
      <c r="AG56" s="30">
        <v>1.31</v>
      </c>
      <c r="AH56" s="30">
        <v>1.32</v>
      </c>
      <c r="AI56" s="30">
        <v>1.31</v>
      </c>
    </row>
    <row r="57" spans="1:35" ht="15" x14ac:dyDescent="0.25">
      <c r="A57" s="23" t="s">
        <v>78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9" t="s">
        <v>78</v>
      </c>
      <c r="H57" s="30">
        <v>321.10000000000002</v>
      </c>
      <c r="I57" s="30">
        <v>322.5</v>
      </c>
      <c r="J57" s="30">
        <v>300.79000000000002</v>
      </c>
      <c r="K57" s="30">
        <v>299.56</v>
      </c>
      <c r="L57" s="30">
        <v>309.98</v>
      </c>
      <c r="M57" s="30">
        <v>311.17</v>
      </c>
      <c r="N57" s="30">
        <v>303.83999999999997</v>
      </c>
      <c r="O57" s="30">
        <v>291.5</v>
      </c>
      <c r="P57" s="30">
        <v>292.37</v>
      </c>
      <c r="Q57" s="30">
        <v>306.13</v>
      </c>
      <c r="R57" s="30">
        <v>311.58999999999997</v>
      </c>
      <c r="S57" s="30">
        <v>316.77999999999997</v>
      </c>
      <c r="T57" s="30">
        <v>313.45999999999998</v>
      </c>
      <c r="U57" s="30">
        <v>310.18</v>
      </c>
      <c r="V57" s="30">
        <v>305.2</v>
      </c>
      <c r="W57" s="30">
        <v>311.77</v>
      </c>
      <c r="X57" s="30">
        <v>313.55</v>
      </c>
      <c r="Y57" s="30">
        <v>305.83999999999997</v>
      </c>
      <c r="Z57" s="30">
        <v>306.29000000000002</v>
      </c>
      <c r="AA57" s="30">
        <v>319.45</v>
      </c>
      <c r="AB57" s="30">
        <v>318.44</v>
      </c>
      <c r="AC57" s="30">
        <v>317.13</v>
      </c>
      <c r="AD57" s="30">
        <v>311.42</v>
      </c>
      <c r="AE57" s="30">
        <v>315.02</v>
      </c>
      <c r="AF57" s="30">
        <v>310.37</v>
      </c>
      <c r="AG57" s="30">
        <v>317.14999999999998</v>
      </c>
      <c r="AH57" s="30">
        <v>323.95</v>
      </c>
      <c r="AI57" s="30">
        <v>317.98</v>
      </c>
    </row>
    <row r="58" spans="1:35" ht="15" x14ac:dyDescent="0.25">
      <c r="B58" s="2"/>
      <c r="C58" s="2"/>
      <c r="D58" s="2"/>
      <c r="E58" s="2"/>
      <c r="F58" s="2"/>
      <c r="G58" s="29" t="s">
        <v>79</v>
      </c>
      <c r="H58" s="30">
        <v>2.1800000000000002</v>
      </c>
      <c r="I58" s="30">
        <v>2.21</v>
      </c>
      <c r="J58" s="30">
        <v>2.13</v>
      </c>
      <c r="K58" s="30">
        <v>2.14</v>
      </c>
      <c r="L58" s="30">
        <v>2.19</v>
      </c>
      <c r="M58" s="30">
        <v>2.19</v>
      </c>
      <c r="N58" s="30">
        <v>2.17</v>
      </c>
      <c r="O58" s="30">
        <v>2.1</v>
      </c>
      <c r="P58" s="30">
        <v>2.1</v>
      </c>
      <c r="Q58" s="30">
        <v>2.16</v>
      </c>
      <c r="R58" s="30">
        <v>2.1800000000000002</v>
      </c>
      <c r="S58" s="30">
        <v>2.1800000000000002</v>
      </c>
      <c r="T58" s="30">
        <v>2.17</v>
      </c>
      <c r="U58" s="30">
        <v>2.16</v>
      </c>
      <c r="V58" s="30">
        <v>2.14</v>
      </c>
      <c r="W58" s="30">
        <v>2.17</v>
      </c>
      <c r="X58" s="30">
        <v>2.19</v>
      </c>
      <c r="Y58" s="30">
        <v>2.16</v>
      </c>
      <c r="Z58" s="30">
        <v>2.16</v>
      </c>
      <c r="AA58" s="30">
        <v>2.2000000000000002</v>
      </c>
      <c r="AB58" s="30">
        <v>2.2000000000000002</v>
      </c>
      <c r="AC58" s="30">
        <v>2.37</v>
      </c>
      <c r="AD58" s="30">
        <v>2.1800000000000002</v>
      </c>
      <c r="AE58" s="30">
        <v>2.2000000000000002</v>
      </c>
      <c r="AF58" s="30">
        <v>2.34</v>
      </c>
      <c r="AG58" s="30">
        <v>2.36</v>
      </c>
      <c r="AH58" s="30">
        <v>2.2200000000000002</v>
      </c>
      <c r="AI58" s="30">
        <v>2.2000000000000002</v>
      </c>
    </row>
    <row r="59" spans="1:35" ht="15" x14ac:dyDescent="0.25">
      <c r="A59" s="23" t="s">
        <v>80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9" t="s">
        <v>80</v>
      </c>
      <c r="H59" s="30">
        <v>17.46</v>
      </c>
      <c r="I59" s="30">
        <v>17.11</v>
      </c>
      <c r="J59" s="30">
        <v>18.57</v>
      </c>
      <c r="K59" s="30">
        <v>16.37</v>
      </c>
      <c r="L59" s="30">
        <v>17.3</v>
      </c>
      <c r="M59" s="30">
        <v>17.54</v>
      </c>
      <c r="N59" s="30">
        <v>19.36</v>
      </c>
      <c r="O59" s="30">
        <v>16.95</v>
      </c>
      <c r="P59" s="30">
        <v>17.64</v>
      </c>
      <c r="Q59" s="30">
        <v>16.98</v>
      </c>
      <c r="R59" s="30">
        <v>18.09</v>
      </c>
      <c r="S59" s="30">
        <v>18.55</v>
      </c>
      <c r="T59" s="30">
        <v>17.78</v>
      </c>
      <c r="U59" s="30">
        <v>17.62</v>
      </c>
      <c r="V59" s="30">
        <v>16.77</v>
      </c>
      <c r="W59" s="30">
        <v>17.62</v>
      </c>
      <c r="X59" s="30">
        <v>16.72</v>
      </c>
      <c r="Y59" s="30">
        <v>17.66</v>
      </c>
      <c r="Z59" s="30">
        <v>19.010000000000002</v>
      </c>
      <c r="AA59" s="30">
        <v>17.5</v>
      </c>
      <c r="AB59" s="30">
        <v>18.2</v>
      </c>
      <c r="AC59" s="30">
        <v>18.600000000000001</v>
      </c>
      <c r="AD59" s="30">
        <v>16.739999999999998</v>
      </c>
      <c r="AE59" s="30">
        <v>16.489999999999998</v>
      </c>
      <c r="AF59" s="30">
        <v>15.49</v>
      </c>
      <c r="AG59" s="30">
        <v>16.809999999999999</v>
      </c>
      <c r="AH59" s="30">
        <v>17.05</v>
      </c>
      <c r="AI59" s="30">
        <v>17.23</v>
      </c>
    </row>
    <row r="60" spans="1:35" ht="15" x14ac:dyDescent="0.25">
      <c r="B60" s="2"/>
      <c r="C60" s="2"/>
      <c r="D60" s="2"/>
      <c r="E60" s="2"/>
      <c r="F60" s="2"/>
      <c r="G60" s="29" t="s">
        <v>81</v>
      </c>
      <c r="H60" s="30">
        <v>0.96</v>
      </c>
      <c r="I60" s="30">
        <v>0.97</v>
      </c>
      <c r="J60" s="30">
        <v>0.97</v>
      </c>
      <c r="K60" s="30">
        <v>0.96</v>
      </c>
      <c r="L60" s="30">
        <v>0.97</v>
      </c>
      <c r="M60" s="30">
        <v>0.97</v>
      </c>
      <c r="N60" s="30">
        <v>0.98</v>
      </c>
      <c r="O60" s="30">
        <v>0.95</v>
      </c>
      <c r="P60" s="30">
        <v>0.96</v>
      </c>
      <c r="Q60" s="30">
        <v>0.96</v>
      </c>
      <c r="R60" s="30">
        <v>0.97</v>
      </c>
      <c r="S60" s="30">
        <v>0.97</v>
      </c>
      <c r="T60" s="30">
        <v>0.96</v>
      </c>
      <c r="U60" s="30">
        <v>0.96</v>
      </c>
      <c r="V60" s="30">
        <v>0.96</v>
      </c>
      <c r="W60" s="30">
        <v>0.97</v>
      </c>
      <c r="X60" s="30">
        <v>0.96</v>
      </c>
      <c r="Y60" s="30">
        <v>0.96</v>
      </c>
      <c r="Z60" s="30">
        <v>0.97</v>
      </c>
      <c r="AA60" s="30">
        <v>0.96</v>
      </c>
      <c r="AB60" s="30">
        <v>0.97</v>
      </c>
      <c r="AC60" s="30">
        <v>0.98</v>
      </c>
      <c r="AD60" s="30">
        <v>0.97</v>
      </c>
      <c r="AE60" s="30">
        <v>0.96</v>
      </c>
      <c r="AF60" s="30">
        <v>0.97</v>
      </c>
      <c r="AG60" s="30">
        <v>0.97</v>
      </c>
      <c r="AH60" s="30">
        <v>0.97</v>
      </c>
      <c r="AI60" s="30">
        <v>0.96</v>
      </c>
    </row>
    <row r="61" spans="1:35" ht="15" x14ac:dyDescent="0.25">
      <c r="A61" s="23" t="s">
        <v>82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9" t="s">
        <v>82</v>
      </c>
      <c r="H61" s="30" t="s">
        <v>34</v>
      </c>
      <c r="I61" s="30" t="s">
        <v>34</v>
      </c>
      <c r="J61" s="30" t="s">
        <v>34</v>
      </c>
      <c r="K61" s="30" t="s">
        <v>34</v>
      </c>
      <c r="L61" s="30" t="s">
        <v>34</v>
      </c>
      <c r="M61" s="30" t="s">
        <v>34</v>
      </c>
      <c r="N61" s="30">
        <v>3.98</v>
      </c>
      <c r="O61" s="30" t="s">
        <v>34</v>
      </c>
      <c r="P61" s="30" t="s">
        <v>34</v>
      </c>
      <c r="Q61" s="30" t="s">
        <v>34</v>
      </c>
      <c r="R61" s="30" t="s">
        <v>34</v>
      </c>
      <c r="S61" s="30" t="s">
        <v>34</v>
      </c>
      <c r="T61" s="30" t="s">
        <v>34</v>
      </c>
      <c r="U61" s="30" t="s">
        <v>34</v>
      </c>
      <c r="V61" s="30" t="s">
        <v>34</v>
      </c>
      <c r="W61" s="30" t="s">
        <v>34</v>
      </c>
      <c r="X61" s="30" t="s">
        <v>34</v>
      </c>
      <c r="Y61" s="30" t="s">
        <v>34</v>
      </c>
      <c r="Z61" s="30" t="s">
        <v>34</v>
      </c>
      <c r="AA61" s="30" t="s">
        <v>34</v>
      </c>
      <c r="AB61" s="30" t="s">
        <v>34</v>
      </c>
      <c r="AC61" s="30" t="s">
        <v>34</v>
      </c>
      <c r="AD61" s="30" t="s">
        <v>34</v>
      </c>
      <c r="AE61" s="30" t="s">
        <v>34</v>
      </c>
      <c r="AF61" s="30" t="s">
        <v>34</v>
      </c>
      <c r="AG61" s="30" t="s">
        <v>34</v>
      </c>
      <c r="AH61" s="30" t="s">
        <v>34</v>
      </c>
      <c r="AI61" s="30" t="s">
        <v>34</v>
      </c>
    </row>
    <row r="62" spans="1:35" ht="15" x14ac:dyDescent="0.25">
      <c r="B62" s="2"/>
      <c r="C62" s="2"/>
      <c r="D62" s="2"/>
      <c r="E62" s="2"/>
      <c r="F62" s="2"/>
      <c r="G62" s="29" t="s">
        <v>83</v>
      </c>
      <c r="H62" s="30">
        <v>95.58</v>
      </c>
      <c r="I62" s="30">
        <v>96.62</v>
      </c>
      <c r="J62" s="30">
        <v>95.59</v>
      </c>
      <c r="K62" s="30">
        <v>96.14</v>
      </c>
      <c r="L62" s="30">
        <v>97.19</v>
      </c>
      <c r="M62" s="30">
        <v>97</v>
      </c>
      <c r="N62" s="30">
        <v>1.1100000000000001</v>
      </c>
      <c r="O62" s="30">
        <v>94.69</v>
      </c>
      <c r="P62" s="30">
        <v>95.19</v>
      </c>
      <c r="Q62" s="30">
        <v>96.38</v>
      </c>
      <c r="R62" s="30">
        <v>97.05</v>
      </c>
      <c r="S62" s="30">
        <v>95.4</v>
      </c>
      <c r="T62" s="30">
        <v>95.77</v>
      </c>
      <c r="U62" s="30">
        <v>95.56</v>
      </c>
      <c r="V62" s="30">
        <v>95.68</v>
      </c>
      <c r="W62" s="30">
        <v>96.32</v>
      </c>
      <c r="X62" s="30">
        <v>96.52</v>
      </c>
      <c r="Y62" s="30">
        <v>95.44</v>
      </c>
      <c r="Z62" s="30">
        <v>95.86</v>
      </c>
      <c r="AA62" s="30">
        <v>95.67</v>
      </c>
      <c r="AB62" s="30">
        <v>96.23</v>
      </c>
      <c r="AC62" s="30">
        <v>96.88</v>
      </c>
      <c r="AD62" s="30">
        <v>96.72</v>
      </c>
      <c r="AE62" s="30">
        <v>96.32</v>
      </c>
      <c r="AF62" s="30">
        <v>97.59</v>
      </c>
      <c r="AG62" s="30">
        <v>96.35</v>
      </c>
      <c r="AH62" s="30">
        <v>96.44</v>
      </c>
      <c r="AI62" s="30">
        <v>96.03</v>
      </c>
    </row>
    <row r="63" spans="1:35" ht="15" x14ac:dyDescent="0.25">
      <c r="A63" s="23" t="s">
        <v>84</v>
      </c>
      <c r="B63" s="2">
        <v>6</v>
      </c>
      <c r="C63" s="2">
        <v>5.7</v>
      </c>
      <c r="D63" s="2">
        <v>4.8</v>
      </c>
      <c r="E63" s="2">
        <v>6.3</v>
      </c>
      <c r="F63" s="2">
        <v>7.2</v>
      </c>
      <c r="G63" s="29" t="s">
        <v>84</v>
      </c>
      <c r="H63" s="30" t="s">
        <v>34</v>
      </c>
      <c r="I63" s="30" t="s">
        <v>34</v>
      </c>
      <c r="J63" s="30" t="s">
        <v>34</v>
      </c>
      <c r="K63" s="30" t="s">
        <v>34</v>
      </c>
      <c r="L63" s="30" t="s">
        <v>34</v>
      </c>
      <c r="M63" s="30" t="s">
        <v>34</v>
      </c>
      <c r="N63" s="30" t="s">
        <v>34</v>
      </c>
      <c r="O63" s="30" t="s">
        <v>34</v>
      </c>
      <c r="P63" s="30" t="s">
        <v>34</v>
      </c>
      <c r="Q63" s="30" t="s">
        <v>34</v>
      </c>
      <c r="R63" s="30" t="s">
        <v>34</v>
      </c>
      <c r="S63" s="30">
        <v>18.32</v>
      </c>
      <c r="T63" s="30" t="s">
        <v>34</v>
      </c>
      <c r="U63" s="30" t="s">
        <v>34</v>
      </c>
      <c r="V63" s="30" t="s">
        <v>34</v>
      </c>
      <c r="W63" s="30" t="s">
        <v>34</v>
      </c>
      <c r="X63" s="30" t="s">
        <v>34</v>
      </c>
      <c r="Y63" s="30" t="s">
        <v>34</v>
      </c>
      <c r="Z63" s="30" t="s">
        <v>34</v>
      </c>
      <c r="AA63" s="30" t="s">
        <v>34</v>
      </c>
      <c r="AB63" s="30" t="s">
        <v>34</v>
      </c>
      <c r="AC63" s="30" t="s">
        <v>34</v>
      </c>
      <c r="AD63" s="30" t="s">
        <v>34</v>
      </c>
      <c r="AE63" s="30" t="s">
        <v>34</v>
      </c>
      <c r="AF63" s="30" t="s">
        <v>34</v>
      </c>
      <c r="AG63" s="30" t="s">
        <v>34</v>
      </c>
      <c r="AH63" s="30" t="s">
        <v>34</v>
      </c>
      <c r="AI63" s="30" t="s">
        <v>34</v>
      </c>
    </row>
    <row r="64" spans="1:35" ht="15" x14ac:dyDescent="0.25">
      <c r="B64" s="2"/>
      <c r="C64" s="2"/>
      <c r="D64" s="2"/>
      <c r="E64" s="2"/>
      <c r="F64" s="2"/>
      <c r="G64" s="29" t="s">
        <v>85</v>
      </c>
      <c r="H64" s="30">
        <v>680.53</v>
      </c>
      <c r="I64" s="30">
        <v>688.11</v>
      </c>
      <c r="J64" s="30">
        <v>683.49</v>
      </c>
      <c r="K64" s="30">
        <v>688.29</v>
      </c>
      <c r="L64" s="30">
        <v>692.35</v>
      </c>
      <c r="M64" s="30">
        <v>693.43</v>
      </c>
      <c r="N64" s="30">
        <v>695.04</v>
      </c>
      <c r="O64" s="30">
        <v>685.2</v>
      </c>
      <c r="P64" s="30">
        <v>684.56</v>
      </c>
      <c r="Q64" s="30">
        <v>689.98</v>
      </c>
      <c r="R64" s="30">
        <v>694.79</v>
      </c>
      <c r="S64" s="30">
        <v>5.46</v>
      </c>
      <c r="T64" s="30">
        <v>686.45</v>
      </c>
      <c r="U64" s="30">
        <v>684.15</v>
      </c>
      <c r="V64" s="30">
        <v>681.99</v>
      </c>
      <c r="W64" s="30">
        <v>686.74</v>
      </c>
      <c r="X64" s="30">
        <v>692.6</v>
      </c>
      <c r="Y64" s="30">
        <v>684.67</v>
      </c>
      <c r="Z64" s="30">
        <v>686.49</v>
      </c>
      <c r="AA64" s="30">
        <v>683.61</v>
      </c>
      <c r="AB64" s="30">
        <v>685.26</v>
      </c>
      <c r="AC64" s="30">
        <v>691.4</v>
      </c>
      <c r="AD64" s="30">
        <v>692.18</v>
      </c>
      <c r="AE64" s="30">
        <v>689.29</v>
      </c>
      <c r="AF64" s="30">
        <v>696.43</v>
      </c>
      <c r="AG64" s="30">
        <v>688.01</v>
      </c>
      <c r="AH64" s="30">
        <v>689.24</v>
      </c>
      <c r="AI64" s="30">
        <v>684.93</v>
      </c>
    </row>
    <row r="65" spans="1:35" ht="15" x14ac:dyDescent="0.25">
      <c r="A65" s="23" t="s">
        <v>86</v>
      </c>
      <c r="B65" s="2">
        <v>54.1</v>
      </c>
      <c r="C65" s="2">
        <v>51.395000000000003</v>
      </c>
      <c r="D65" s="2">
        <v>43.28</v>
      </c>
      <c r="E65" s="2">
        <v>56.805</v>
      </c>
      <c r="F65" s="2">
        <v>64.92</v>
      </c>
      <c r="G65" s="29" t="s">
        <v>86</v>
      </c>
      <c r="H65" s="30">
        <v>52.62</v>
      </c>
      <c r="I65" s="30">
        <v>47.26</v>
      </c>
      <c r="J65" s="30">
        <v>47.62</v>
      </c>
      <c r="K65" s="30">
        <v>53.09</v>
      </c>
      <c r="L65" s="30">
        <v>47.33</v>
      </c>
      <c r="M65" s="30">
        <v>55.7</v>
      </c>
      <c r="N65" s="30">
        <v>45.69</v>
      </c>
      <c r="O65" s="30">
        <v>46.82</v>
      </c>
      <c r="P65" s="30">
        <v>48.45</v>
      </c>
      <c r="Q65" s="30">
        <v>47.31</v>
      </c>
      <c r="R65" s="30">
        <v>51.89</v>
      </c>
      <c r="S65" s="30">
        <v>54.41</v>
      </c>
      <c r="T65" s="30">
        <v>38.86</v>
      </c>
      <c r="U65" s="30">
        <v>53.86</v>
      </c>
      <c r="V65" s="30">
        <v>50.19</v>
      </c>
      <c r="W65" s="30">
        <v>49.64</v>
      </c>
      <c r="X65" s="30">
        <v>49.57</v>
      </c>
      <c r="Y65" s="30">
        <v>44.07</v>
      </c>
      <c r="Z65" s="30">
        <v>44.96</v>
      </c>
      <c r="AA65" s="30">
        <v>53.51</v>
      </c>
      <c r="AB65" s="30">
        <v>49.66</v>
      </c>
      <c r="AC65" s="30">
        <v>58.82</v>
      </c>
      <c r="AD65" s="30">
        <v>49.35</v>
      </c>
      <c r="AE65" s="30">
        <v>59.67</v>
      </c>
      <c r="AF65" s="30">
        <v>62.41</v>
      </c>
      <c r="AG65" s="30">
        <v>47.75</v>
      </c>
      <c r="AH65" s="30">
        <v>42.03</v>
      </c>
      <c r="AI65" s="30">
        <v>52.41</v>
      </c>
    </row>
    <row r="66" spans="1:35" ht="15" x14ac:dyDescent="0.25">
      <c r="B66" s="2"/>
      <c r="C66" s="2"/>
      <c r="D66" s="2"/>
      <c r="E66" s="2"/>
      <c r="F66" s="2"/>
      <c r="G66" s="29" t="s">
        <v>87</v>
      </c>
      <c r="H66" s="30">
        <v>6.37</v>
      </c>
      <c r="I66" s="30">
        <v>6.41</v>
      </c>
      <c r="J66" s="30">
        <v>6.39</v>
      </c>
      <c r="K66" s="30">
        <v>6.44</v>
      </c>
      <c r="L66" s="30">
        <v>6.49</v>
      </c>
      <c r="M66" s="30">
        <v>6.5</v>
      </c>
      <c r="N66" s="30">
        <v>6.51</v>
      </c>
      <c r="O66" s="30">
        <v>6.37</v>
      </c>
      <c r="P66" s="30">
        <v>6.37</v>
      </c>
      <c r="Q66" s="30">
        <v>6.45</v>
      </c>
      <c r="R66" s="30">
        <v>6.48</v>
      </c>
      <c r="S66" s="30">
        <v>6.4</v>
      </c>
      <c r="T66" s="30">
        <v>6.41</v>
      </c>
      <c r="U66" s="30">
        <v>6.38</v>
      </c>
      <c r="V66" s="30">
        <v>6.36</v>
      </c>
      <c r="W66" s="30">
        <v>6.4</v>
      </c>
      <c r="X66" s="30">
        <v>6.45</v>
      </c>
      <c r="Y66" s="30">
        <v>6.41</v>
      </c>
      <c r="Z66" s="30">
        <v>6.38</v>
      </c>
      <c r="AA66" s="30">
        <v>6.41</v>
      </c>
      <c r="AB66" s="30">
        <v>6.46</v>
      </c>
      <c r="AC66" s="30">
        <v>6.66</v>
      </c>
      <c r="AD66" s="30">
        <v>6.44</v>
      </c>
      <c r="AE66" s="30">
        <v>6.44</v>
      </c>
      <c r="AF66" s="30">
        <v>6.71</v>
      </c>
      <c r="AG66" s="30">
        <v>6.63</v>
      </c>
      <c r="AH66" s="30">
        <v>6.48</v>
      </c>
      <c r="AI66" s="30">
        <v>6.44</v>
      </c>
    </row>
    <row r="67" spans="1:35" ht="15" x14ac:dyDescent="0.25">
      <c r="A67" s="23" t="s">
        <v>88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9" t="s">
        <v>88</v>
      </c>
      <c r="H67" s="30" t="s">
        <v>34</v>
      </c>
      <c r="I67" s="30" t="s">
        <v>34</v>
      </c>
      <c r="J67" s="30" t="s">
        <v>34</v>
      </c>
      <c r="K67" s="30" t="s">
        <v>34</v>
      </c>
      <c r="L67" s="30" t="s">
        <v>34</v>
      </c>
      <c r="M67" s="30" t="s">
        <v>34</v>
      </c>
      <c r="N67" s="30" t="s">
        <v>34</v>
      </c>
      <c r="O67" s="30" t="s">
        <v>34</v>
      </c>
      <c r="P67" s="30" t="s">
        <v>34</v>
      </c>
      <c r="Q67" s="30" t="s">
        <v>34</v>
      </c>
      <c r="R67" s="30" t="s">
        <v>34</v>
      </c>
      <c r="S67" s="30" t="s">
        <v>34</v>
      </c>
      <c r="T67" s="30" t="s">
        <v>34</v>
      </c>
      <c r="U67" s="30" t="s">
        <v>34</v>
      </c>
      <c r="V67" s="30" t="s">
        <v>34</v>
      </c>
      <c r="W67" s="30" t="s">
        <v>34</v>
      </c>
      <c r="X67" s="30" t="s">
        <v>34</v>
      </c>
      <c r="Y67" s="30" t="s">
        <v>34</v>
      </c>
      <c r="Z67" s="30" t="s">
        <v>34</v>
      </c>
      <c r="AA67" s="30" t="s">
        <v>34</v>
      </c>
      <c r="AB67" s="30" t="s">
        <v>34</v>
      </c>
      <c r="AC67" s="30" t="s">
        <v>34</v>
      </c>
      <c r="AD67" s="30" t="s">
        <v>34</v>
      </c>
      <c r="AE67" s="30" t="s">
        <v>34</v>
      </c>
      <c r="AF67" s="30" t="s">
        <v>34</v>
      </c>
      <c r="AG67" s="30" t="s">
        <v>34</v>
      </c>
      <c r="AH67" s="30" t="s">
        <v>34</v>
      </c>
      <c r="AI67" s="30" t="s">
        <v>34</v>
      </c>
    </row>
    <row r="68" spans="1:35" ht="15" x14ac:dyDescent="0.25">
      <c r="B68" s="2"/>
      <c r="C68" s="2"/>
      <c r="D68" s="2"/>
      <c r="E68" s="2"/>
      <c r="F68" s="2"/>
      <c r="G68" s="29" t="s">
        <v>89</v>
      </c>
      <c r="H68" s="30">
        <v>1332.19</v>
      </c>
      <c r="I68" s="30">
        <v>1351.04</v>
      </c>
      <c r="J68" s="30">
        <v>1339.47</v>
      </c>
      <c r="K68" s="30">
        <v>1347.35</v>
      </c>
      <c r="L68" s="30">
        <v>1357.77</v>
      </c>
      <c r="M68" s="30">
        <v>1357.55</v>
      </c>
      <c r="N68" s="30">
        <v>1362.42</v>
      </c>
      <c r="O68" s="30">
        <v>1336.56</v>
      </c>
      <c r="P68" s="30">
        <v>1337.91</v>
      </c>
      <c r="Q68" s="30">
        <v>1347.46</v>
      </c>
      <c r="R68" s="30">
        <v>1361.1</v>
      </c>
      <c r="S68" s="30">
        <v>1343.44</v>
      </c>
      <c r="T68" s="30">
        <v>1340.03</v>
      </c>
      <c r="U68" s="30">
        <v>1341.33</v>
      </c>
      <c r="V68" s="30">
        <v>1337.07</v>
      </c>
      <c r="W68" s="30">
        <v>1346.6</v>
      </c>
      <c r="X68" s="30">
        <v>1355.03</v>
      </c>
      <c r="Y68" s="30">
        <v>1343.42</v>
      </c>
      <c r="Z68" s="30">
        <v>1340.17</v>
      </c>
      <c r="AA68" s="30">
        <v>1334.3</v>
      </c>
      <c r="AB68" s="30">
        <v>1340.31</v>
      </c>
      <c r="AC68" s="30">
        <v>1356.96</v>
      </c>
      <c r="AD68" s="30">
        <v>1345.26</v>
      </c>
      <c r="AE68" s="30">
        <v>1348.06</v>
      </c>
      <c r="AF68" s="30">
        <v>1369.84</v>
      </c>
      <c r="AG68" s="30">
        <v>1344.72</v>
      </c>
      <c r="AH68" s="30">
        <v>1348.5</v>
      </c>
      <c r="AI68" s="30">
        <v>1342.54</v>
      </c>
    </row>
    <row r="69" spans="1:35" ht="15" x14ac:dyDescent="0.25">
      <c r="A69" s="23" t="s">
        <v>90</v>
      </c>
      <c r="B69" s="2">
        <v>23.8</v>
      </c>
      <c r="C69" s="2">
        <v>22.61</v>
      </c>
      <c r="D69" s="2">
        <v>19.04</v>
      </c>
      <c r="E69" s="2">
        <v>24.990000000000002</v>
      </c>
      <c r="F69" s="2">
        <v>28.560000000000002</v>
      </c>
      <c r="G69" s="29" t="s">
        <v>90</v>
      </c>
      <c r="H69" s="30">
        <v>37.14</v>
      </c>
      <c r="I69" s="30">
        <v>36.17</v>
      </c>
      <c r="J69" s="30" t="s">
        <v>34</v>
      </c>
      <c r="K69" s="30" t="s">
        <v>34</v>
      </c>
      <c r="L69" s="30" t="s">
        <v>34</v>
      </c>
      <c r="M69" s="30" t="s">
        <v>34</v>
      </c>
      <c r="N69" s="30">
        <v>58.21</v>
      </c>
      <c r="O69" s="30" t="s">
        <v>34</v>
      </c>
      <c r="P69" s="30">
        <v>45.97</v>
      </c>
      <c r="Q69" s="30" t="s">
        <v>34</v>
      </c>
      <c r="R69" s="30" t="s">
        <v>34</v>
      </c>
      <c r="S69" s="30">
        <v>36.229999999999997</v>
      </c>
      <c r="T69" s="30">
        <v>40.130000000000003</v>
      </c>
      <c r="U69" s="30">
        <v>36.18</v>
      </c>
      <c r="V69" s="30">
        <v>47.44</v>
      </c>
      <c r="W69" s="30">
        <v>61.78</v>
      </c>
      <c r="X69" s="30" t="s">
        <v>34</v>
      </c>
      <c r="Y69" s="30" t="s">
        <v>34</v>
      </c>
      <c r="Z69" s="30">
        <v>40.229999999999997</v>
      </c>
      <c r="AA69" s="30">
        <v>60.88</v>
      </c>
      <c r="AB69" s="30">
        <v>46.32</v>
      </c>
      <c r="AC69" s="30">
        <v>44.76</v>
      </c>
      <c r="AD69" s="30">
        <v>38.17</v>
      </c>
      <c r="AE69" s="30">
        <v>52.97</v>
      </c>
      <c r="AF69" s="30" t="s">
        <v>34</v>
      </c>
      <c r="AG69" s="30" t="s">
        <v>34</v>
      </c>
      <c r="AH69" s="30" t="s">
        <v>34</v>
      </c>
      <c r="AI69" s="30" t="s">
        <v>34</v>
      </c>
    </row>
    <row r="70" spans="1:35" ht="15" x14ac:dyDescent="0.25">
      <c r="B70" s="2"/>
      <c r="C70" s="2"/>
      <c r="D70" s="2"/>
      <c r="E70" s="2"/>
      <c r="F70" s="2"/>
      <c r="G70" s="29" t="s">
        <v>91</v>
      </c>
      <c r="H70" s="30">
        <v>11.88</v>
      </c>
      <c r="I70" s="30">
        <v>12.02</v>
      </c>
      <c r="J70" s="30">
        <v>1826.91</v>
      </c>
      <c r="K70" s="30">
        <v>1839.3</v>
      </c>
      <c r="L70" s="30">
        <v>1846.28</v>
      </c>
      <c r="M70" s="30">
        <v>1853.98</v>
      </c>
      <c r="N70" s="30">
        <v>12.15</v>
      </c>
      <c r="O70" s="30">
        <v>1825.01</v>
      </c>
      <c r="P70" s="30">
        <v>11.87</v>
      </c>
      <c r="Q70" s="30">
        <v>1843.49</v>
      </c>
      <c r="R70" s="30">
        <v>1847.52</v>
      </c>
      <c r="S70" s="30">
        <v>11.96</v>
      </c>
      <c r="T70" s="30">
        <v>11.95</v>
      </c>
      <c r="U70" s="30">
        <v>11.97</v>
      </c>
      <c r="V70" s="30">
        <v>11.87</v>
      </c>
      <c r="W70" s="30">
        <v>11.96</v>
      </c>
      <c r="X70" s="30">
        <v>1850.14</v>
      </c>
      <c r="Y70" s="30">
        <v>1831.96</v>
      </c>
      <c r="Z70" s="30">
        <v>11.97</v>
      </c>
      <c r="AA70" s="30">
        <v>11.93</v>
      </c>
      <c r="AB70" s="30">
        <v>12.05</v>
      </c>
      <c r="AC70" s="30">
        <v>12.63</v>
      </c>
      <c r="AD70" s="30">
        <v>12</v>
      </c>
      <c r="AE70" s="30">
        <v>12.08</v>
      </c>
      <c r="AF70" s="30">
        <v>1862.44</v>
      </c>
      <c r="AG70" s="30">
        <v>1837.28</v>
      </c>
      <c r="AH70" s="30">
        <v>1837.08</v>
      </c>
      <c r="AI70" s="30">
        <v>1832.74</v>
      </c>
    </row>
    <row r="71" spans="1:35" ht="15" x14ac:dyDescent="0.25">
      <c r="A71" s="23" t="s">
        <v>92</v>
      </c>
      <c r="B71" s="2">
        <v>1</v>
      </c>
      <c r="C71" s="2">
        <v>0.95</v>
      </c>
      <c r="D71" s="2">
        <v>0.8</v>
      </c>
      <c r="E71" s="2">
        <v>1.05</v>
      </c>
      <c r="F71" s="2">
        <v>1.2</v>
      </c>
      <c r="G71" s="29" t="s">
        <v>92</v>
      </c>
      <c r="H71" s="30" t="s">
        <v>34</v>
      </c>
      <c r="I71" s="30" t="s">
        <v>34</v>
      </c>
      <c r="J71" s="30" t="s">
        <v>34</v>
      </c>
      <c r="K71" s="30" t="s">
        <v>34</v>
      </c>
      <c r="L71" s="30" t="s">
        <v>34</v>
      </c>
      <c r="M71" s="30" t="s">
        <v>34</v>
      </c>
      <c r="N71" s="30" t="s">
        <v>34</v>
      </c>
      <c r="O71" s="30" t="s">
        <v>34</v>
      </c>
      <c r="P71" s="30" t="s">
        <v>34</v>
      </c>
      <c r="Q71" s="30" t="s">
        <v>34</v>
      </c>
      <c r="R71" s="30" t="s">
        <v>34</v>
      </c>
      <c r="S71" s="30" t="s">
        <v>34</v>
      </c>
      <c r="T71" s="30" t="s">
        <v>34</v>
      </c>
      <c r="U71" s="30" t="s">
        <v>34</v>
      </c>
      <c r="V71" s="30" t="s">
        <v>34</v>
      </c>
      <c r="W71" s="30" t="s">
        <v>34</v>
      </c>
      <c r="X71" s="30" t="s">
        <v>34</v>
      </c>
      <c r="Y71" s="30" t="s">
        <v>34</v>
      </c>
      <c r="Z71" s="30" t="s">
        <v>34</v>
      </c>
      <c r="AA71" s="30" t="s">
        <v>34</v>
      </c>
      <c r="AB71" s="30" t="s">
        <v>34</v>
      </c>
      <c r="AC71" s="30" t="s">
        <v>34</v>
      </c>
      <c r="AD71" s="30" t="s">
        <v>34</v>
      </c>
      <c r="AE71" s="30" t="s">
        <v>34</v>
      </c>
      <c r="AF71" s="30" t="s">
        <v>34</v>
      </c>
      <c r="AG71" s="30" t="s">
        <v>34</v>
      </c>
      <c r="AH71" s="30" t="s">
        <v>34</v>
      </c>
      <c r="AI71" s="30" t="s">
        <v>34</v>
      </c>
    </row>
    <row r="72" spans="1:35" ht="15" x14ac:dyDescent="0.25">
      <c r="B72" s="2"/>
      <c r="C72" s="2"/>
      <c r="D72" s="2"/>
      <c r="E72" s="2"/>
      <c r="F72" s="2"/>
      <c r="G72" s="29" t="s">
        <v>93</v>
      </c>
      <c r="H72" s="30">
        <v>336.16</v>
      </c>
      <c r="I72" s="30">
        <v>340.28</v>
      </c>
      <c r="J72" s="30">
        <v>333.76</v>
      </c>
      <c r="K72" s="30">
        <v>331.17</v>
      </c>
      <c r="L72" s="30">
        <v>330.89</v>
      </c>
      <c r="M72" s="30">
        <v>341.23</v>
      </c>
      <c r="N72" s="30">
        <v>337.84</v>
      </c>
      <c r="O72" s="30">
        <v>330.55</v>
      </c>
      <c r="P72" s="30">
        <v>325.58</v>
      </c>
      <c r="Q72" s="30">
        <v>331.55</v>
      </c>
      <c r="R72" s="30">
        <v>337.3</v>
      </c>
      <c r="S72" s="30">
        <v>341.85</v>
      </c>
      <c r="T72" s="30">
        <v>328.49</v>
      </c>
      <c r="U72" s="30">
        <v>334.4</v>
      </c>
      <c r="V72" s="30">
        <v>331.32</v>
      </c>
      <c r="W72" s="30">
        <v>336.82</v>
      </c>
      <c r="X72" s="30">
        <v>338.07</v>
      </c>
      <c r="Y72" s="30">
        <v>338.41</v>
      </c>
      <c r="Z72" s="30">
        <v>337.69</v>
      </c>
      <c r="AA72" s="30">
        <v>336.06</v>
      </c>
      <c r="AB72" s="30">
        <v>340.06</v>
      </c>
      <c r="AC72" s="30">
        <v>342.01</v>
      </c>
      <c r="AD72" s="30">
        <v>336.69</v>
      </c>
      <c r="AE72" s="30">
        <v>333.75</v>
      </c>
      <c r="AF72" s="30">
        <v>335.56</v>
      </c>
      <c r="AG72" s="30">
        <v>332.48</v>
      </c>
      <c r="AH72" s="30">
        <v>343.21</v>
      </c>
      <c r="AI72" s="30">
        <v>333.34</v>
      </c>
    </row>
    <row r="73" spans="1:35" ht="15" x14ac:dyDescent="0.25">
      <c r="A73" s="23" t="s">
        <v>94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9" t="s">
        <v>94</v>
      </c>
      <c r="H73" s="30" t="s">
        <v>34</v>
      </c>
      <c r="I73" s="30">
        <v>17.63</v>
      </c>
      <c r="J73" s="30">
        <v>21.82</v>
      </c>
      <c r="K73" s="30">
        <v>16.48</v>
      </c>
      <c r="L73" s="30">
        <v>19.809999999999999</v>
      </c>
      <c r="M73" s="30">
        <v>14.39</v>
      </c>
      <c r="N73" s="30" t="s">
        <v>34</v>
      </c>
      <c r="O73" s="30">
        <v>15.7</v>
      </c>
      <c r="P73" s="30">
        <v>14.38</v>
      </c>
      <c r="Q73" s="30" t="s">
        <v>34</v>
      </c>
      <c r="R73" s="30">
        <v>17.260000000000002</v>
      </c>
      <c r="S73" s="30">
        <v>13.95</v>
      </c>
      <c r="T73" s="30">
        <v>22.78</v>
      </c>
      <c r="U73" s="30" t="s">
        <v>34</v>
      </c>
      <c r="V73" s="30">
        <v>14.13</v>
      </c>
      <c r="W73" s="30">
        <v>14.21</v>
      </c>
      <c r="X73" s="30">
        <v>18.739999999999998</v>
      </c>
      <c r="Y73" s="30">
        <v>20.61</v>
      </c>
      <c r="Z73" s="30">
        <v>14.37</v>
      </c>
      <c r="AA73" s="30">
        <v>19.11</v>
      </c>
      <c r="AB73" s="30" t="s">
        <v>34</v>
      </c>
      <c r="AC73" s="30">
        <v>17.23</v>
      </c>
      <c r="AD73" s="30">
        <v>17.670000000000002</v>
      </c>
      <c r="AE73" s="30">
        <v>20.59</v>
      </c>
      <c r="AF73" s="30">
        <v>15.89</v>
      </c>
      <c r="AG73" s="30">
        <v>18.559999999999999</v>
      </c>
      <c r="AH73" s="30">
        <v>21.12</v>
      </c>
      <c r="AI73" s="30">
        <v>25.54</v>
      </c>
    </row>
    <row r="74" spans="1:35" ht="15" x14ac:dyDescent="0.25">
      <c r="B74" s="2"/>
      <c r="C74" s="2"/>
      <c r="D74" s="2"/>
      <c r="E74" s="2"/>
      <c r="F74" s="2"/>
      <c r="G74" s="29" t="s">
        <v>95</v>
      </c>
      <c r="H74" s="30">
        <v>235.8</v>
      </c>
      <c r="I74" s="30">
        <v>4.6900000000000004</v>
      </c>
      <c r="J74" s="30">
        <v>4.7699999999999996</v>
      </c>
      <c r="K74" s="30">
        <v>4.67</v>
      </c>
      <c r="L74" s="30">
        <v>4.75</v>
      </c>
      <c r="M74" s="30">
        <v>4.66</v>
      </c>
      <c r="N74" s="30">
        <v>236.35</v>
      </c>
      <c r="O74" s="30">
        <v>4.6100000000000003</v>
      </c>
      <c r="P74" s="30">
        <v>4.62</v>
      </c>
      <c r="Q74" s="30">
        <v>230.85</v>
      </c>
      <c r="R74" s="30">
        <v>4.7</v>
      </c>
      <c r="S74" s="30">
        <v>4.6100000000000003</v>
      </c>
      <c r="T74" s="30">
        <v>4.74</v>
      </c>
      <c r="U74" s="30">
        <v>235.84</v>
      </c>
      <c r="V74" s="30">
        <v>4.6100000000000003</v>
      </c>
      <c r="W74" s="30">
        <v>4.6500000000000004</v>
      </c>
      <c r="X74" s="30">
        <v>4.76</v>
      </c>
      <c r="Y74" s="30">
        <v>4.75</v>
      </c>
      <c r="Z74" s="30">
        <v>4.67</v>
      </c>
      <c r="AA74" s="30">
        <v>4.7300000000000004</v>
      </c>
      <c r="AB74" s="30">
        <v>237.97</v>
      </c>
      <c r="AC74" s="30">
        <v>4.6500000000000004</v>
      </c>
      <c r="AD74" s="30">
        <v>4.72</v>
      </c>
      <c r="AE74" s="30">
        <v>4.72</v>
      </c>
      <c r="AF74" s="30">
        <v>4.6399999999999997</v>
      </c>
      <c r="AG74" s="30">
        <v>4.63</v>
      </c>
      <c r="AH74" s="30">
        <v>4.76</v>
      </c>
      <c r="AI74" s="30">
        <v>4.84</v>
      </c>
    </row>
    <row r="75" spans="1:35" ht="15" x14ac:dyDescent="0.25">
      <c r="A75" s="23" t="s">
        <v>96</v>
      </c>
      <c r="B75" s="2">
        <v>7.4200000000000008</v>
      </c>
      <c r="C75" s="2">
        <v>7.0490000000000013</v>
      </c>
      <c r="D75" s="2">
        <v>5.9360000000000008</v>
      </c>
      <c r="E75" s="2">
        <v>7.7910000000000004</v>
      </c>
      <c r="F75" s="2">
        <v>8.9039999999999999</v>
      </c>
      <c r="G75" s="29" t="s">
        <v>96</v>
      </c>
      <c r="H75" s="30">
        <v>21.4</v>
      </c>
      <c r="I75" s="30">
        <v>16.670000000000002</v>
      </c>
      <c r="J75" s="30">
        <v>17.02</v>
      </c>
      <c r="K75" s="30">
        <v>13.23</v>
      </c>
      <c r="L75" s="30">
        <v>18.38</v>
      </c>
      <c r="M75" s="30">
        <v>17.579999999999998</v>
      </c>
      <c r="N75" s="30">
        <v>20.94</v>
      </c>
      <c r="O75" s="30">
        <v>13.93</v>
      </c>
      <c r="P75" s="30">
        <v>16.86</v>
      </c>
      <c r="Q75" s="30">
        <v>16.52</v>
      </c>
      <c r="R75" s="30">
        <v>18.190000000000001</v>
      </c>
      <c r="S75" s="30">
        <v>19.84</v>
      </c>
      <c r="T75" s="30">
        <v>15.47</v>
      </c>
      <c r="U75" s="30">
        <v>22.22</v>
      </c>
      <c r="V75" s="30">
        <v>18.93</v>
      </c>
      <c r="W75" s="30">
        <v>16.309999999999999</v>
      </c>
      <c r="X75" s="30">
        <v>20.100000000000001</v>
      </c>
      <c r="Y75" s="30">
        <v>19.13</v>
      </c>
      <c r="Z75" s="30">
        <v>21.27</v>
      </c>
      <c r="AA75" s="30">
        <v>17.920000000000002</v>
      </c>
      <c r="AB75" s="30">
        <v>24</v>
      </c>
      <c r="AC75" s="30">
        <v>20.2</v>
      </c>
      <c r="AD75" s="30">
        <v>19.899999999999999</v>
      </c>
      <c r="AE75" s="30">
        <v>15.45</v>
      </c>
      <c r="AF75" s="30">
        <v>21.37</v>
      </c>
      <c r="AG75" s="30">
        <v>18.09</v>
      </c>
      <c r="AH75" s="30">
        <v>19.38</v>
      </c>
      <c r="AI75" s="30">
        <v>22.31</v>
      </c>
    </row>
    <row r="76" spans="1:35" ht="15" x14ac:dyDescent="0.25">
      <c r="B76" s="2"/>
      <c r="C76" s="2"/>
      <c r="D76" s="2"/>
      <c r="E76" s="2"/>
      <c r="F76" s="2"/>
      <c r="G76" s="29" t="s">
        <v>97</v>
      </c>
      <c r="H76" s="30">
        <v>3.08</v>
      </c>
      <c r="I76" s="30">
        <v>3.04</v>
      </c>
      <c r="J76" s="30">
        <v>3.08</v>
      </c>
      <c r="K76" s="30">
        <v>2.98</v>
      </c>
      <c r="L76" s="30">
        <v>3.12</v>
      </c>
      <c r="M76" s="30">
        <v>3.06</v>
      </c>
      <c r="N76" s="30">
        <v>3.1</v>
      </c>
      <c r="O76" s="30">
        <v>2.97</v>
      </c>
      <c r="P76" s="30">
        <v>3.02</v>
      </c>
      <c r="Q76" s="30">
        <v>2.97</v>
      </c>
      <c r="R76" s="30">
        <v>3.08</v>
      </c>
      <c r="S76" s="30">
        <v>3.06</v>
      </c>
      <c r="T76" s="30">
        <v>3.05</v>
      </c>
      <c r="U76" s="30">
        <v>3.09</v>
      </c>
      <c r="V76" s="30">
        <v>3.04</v>
      </c>
      <c r="W76" s="30">
        <v>3.01</v>
      </c>
      <c r="X76" s="30">
        <v>3.12</v>
      </c>
      <c r="Y76" s="30">
        <v>3.12</v>
      </c>
      <c r="Z76" s="30">
        <v>3.1</v>
      </c>
      <c r="AA76" s="30">
        <v>3.08</v>
      </c>
      <c r="AB76" s="30">
        <v>3.14</v>
      </c>
      <c r="AC76" s="30">
        <v>3.09</v>
      </c>
      <c r="AD76" s="30">
        <v>3.11</v>
      </c>
      <c r="AE76" s="30">
        <v>3.05</v>
      </c>
      <c r="AF76" s="30">
        <v>3.1</v>
      </c>
      <c r="AG76" s="30">
        <v>3.04</v>
      </c>
      <c r="AH76" s="30">
        <v>3.12</v>
      </c>
      <c r="AI76" s="30">
        <v>3.19</v>
      </c>
    </row>
    <row r="77" spans="1:35" ht="15" x14ac:dyDescent="0.25">
      <c r="A77" s="23" t="s">
        <v>98</v>
      </c>
      <c r="B77" s="2">
        <v>1400.0000000000002</v>
      </c>
      <c r="C77" s="2">
        <v>1330.0000000000002</v>
      </c>
      <c r="D77" s="2">
        <v>1120.0000000000002</v>
      </c>
      <c r="E77" s="2">
        <v>1470.0000000000002</v>
      </c>
      <c r="F77" s="2">
        <v>1680.0000000000002</v>
      </c>
      <c r="G77" s="29" t="s">
        <v>98</v>
      </c>
      <c r="H77" s="30">
        <v>1543.49</v>
      </c>
      <c r="I77" s="30">
        <v>1555.76</v>
      </c>
      <c r="J77" s="30">
        <v>1534.38</v>
      </c>
      <c r="K77" s="30">
        <v>1564.48</v>
      </c>
      <c r="L77" s="30">
        <v>1546.17</v>
      </c>
      <c r="M77" s="30">
        <v>1546.63</v>
      </c>
      <c r="N77" s="30">
        <v>1569.31</v>
      </c>
      <c r="O77" s="30">
        <v>1532.66</v>
      </c>
      <c r="P77" s="30">
        <v>1552.3</v>
      </c>
      <c r="Q77" s="30">
        <v>1525.39</v>
      </c>
      <c r="R77" s="30">
        <v>1545.77</v>
      </c>
      <c r="S77" s="30">
        <v>1575.21</v>
      </c>
      <c r="T77" s="30">
        <v>1555.24</v>
      </c>
      <c r="U77" s="30">
        <v>1552.85</v>
      </c>
      <c r="V77" s="30">
        <v>1557.72</v>
      </c>
      <c r="W77" s="30">
        <v>1534.67</v>
      </c>
      <c r="X77" s="30">
        <v>1542.56</v>
      </c>
      <c r="Y77" s="30">
        <v>1548.54</v>
      </c>
      <c r="Z77" s="30">
        <v>1546.63</v>
      </c>
      <c r="AA77" s="30">
        <v>1572.47</v>
      </c>
      <c r="AB77" s="30">
        <v>1572.89</v>
      </c>
      <c r="AC77" s="30">
        <v>1554.55</v>
      </c>
      <c r="AD77" s="30">
        <v>1549.25</v>
      </c>
      <c r="AE77" s="30">
        <v>1549.92</v>
      </c>
      <c r="AF77" s="30">
        <v>1526.7</v>
      </c>
      <c r="AG77" s="30">
        <v>1516.13</v>
      </c>
      <c r="AH77" s="30">
        <v>1571.82</v>
      </c>
      <c r="AI77" s="30">
        <v>1538.92</v>
      </c>
    </row>
    <row r="78" spans="1:35" ht="15" x14ac:dyDescent="0.25">
      <c r="B78" s="2"/>
      <c r="C78" s="2"/>
      <c r="D78" s="2"/>
      <c r="E78" s="2"/>
      <c r="F78" s="2"/>
      <c r="G78" s="29" t="s">
        <v>99</v>
      </c>
      <c r="H78" s="30">
        <v>9.65</v>
      </c>
      <c r="I78" s="30">
        <v>9.74</v>
      </c>
      <c r="J78" s="30">
        <v>9.65</v>
      </c>
      <c r="K78" s="30">
        <v>9.77</v>
      </c>
      <c r="L78" s="30">
        <v>9.7899999999999991</v>
      </c>
      <c r="M78" s="30">
        <v>9.8000000000000007</v>
      </c>
      <c r="N78" s="30">
        <v>9.89</v>
      </c>
      <c r="O78" s="30">
        <v>9.6</v>
      </c>
      <c r="P78" s="30">
        <v>9.68</v>
      </c>
      <c r="Q78" s="30">
        <v>9.65</v>
      </c>
      <c r="R78" s="30">
        <v>9.76</v>
      </c>
      <c r="S78" s="30">
        <v>9.7799999999999994</v>
      </c>
      <c r="T78" s="30">
        <v>9.7200000000000006</v>
      </c>
      <c r="U78" s="30">
        <v>9.6999999999999993</v>
      </c>
      <c r="V78" s="30">
        <v>9.69</v>
      </c>
      <c r="W78" s="30">
        <v>9.67</v>
      </c>
      <c r="X78" s="30">
        <v>9.7200000000000006</v>
      </c>
      <c r="Y78" s="30">
        <v>9.73</v>
      </c>
      <c r="Z78" s="30">
        <v>9.7200000000000006</v>
      </c>
      <c r="AA78" s="30">
        <v>9.81</v>
      </c>
      <c r="AB78" s="30">
        <v>9.83</v>
      </c>
      <c r="AC78" s="30">
        <v>10.65</v>
      </c>
      <c r="AD78" s="30">
        <v>9.76</v>
      </c>
      <c r="AE78" s="30">
        <v>9.77</v>
      </c>
      <c r="AF78" s="30">
        <v>10.48</v>
      </c>
      <c r="AG78" s="30">
        <v>10.4</v>
      </c>
      <c r="AH78" s="30">
        <v>9.83</v>
      </c>
      <c r="AI78" s="30">
        <v>9.6999999999999993</v>
      </c>
    </row>
    <row r="79" spans="1:35" ht="15" x14ac:dyDescent="0.25">
      <c r="A79" s="23" t="s">
        <v>100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9" t="s">
        <v>100</v>
      </c>
      <c r="H79" s="30" t="s">
        <v>34</v>
      </c>
      <c r="I79" s="30" t="s">
        <v>34</v>
      </c>
      <c r="J79" s="30" t="s">
        <v>34</v>
      </c>
      <c r="K79" s="30" t="s">
        <v>34</v>
      </c>
      <c r="L79" s="30" t="s">
        <v>34</v>
      </c>
      <c r="M79" s="30" t="s">
        <v>34</v>
      </c>
      <c r="N79" s="30" t="s">
        <v>34</v>
      </c>
      <c r="O79" s="30" t="s">
        <v>34</v>
      </c>
      <c r="P79" s="30" t="s">
        <v>34</v>
      </c>
      <c r="Q79" s="30" t="s">
        <v>34</v>
      </c>
      <c r="R79" s="30" t="s">
        <v>34</v>
      </c>
      <c r="S79" s="30" t="s">
        <v>34</v>
      </c>
      <c r="T79" s="30" t="s">
        <v>34</v>
      </c>
      <c r="U79" s="30" t="s">
        <v>34</v>
      </c>
      <c r="V79" s="30" t="s">
        <v>34</v>
      </c>
      <c r="W79" s="30" t="s">
        <v>34</v>
      </c>
      <c r="X79" s="30" t="s">
        <v>34</v>
      </c>
      <c r="Y79" s="30" t="s">
        <v>34</v>
      </c>
      <c r="Z79" s="30" t="s">
        <v>34</v>
      </c>
      <c r="AA79" s="30" t="s">
        <v>34</v>
      </c>
      <c r="AB79" s="30" t="s">
        <v>34</v>
      </c>
      <c r="AC79" s="30" t="s">
        <v>34</v>
      </c>
      <c r="AD79" s="30" t="s">
        <v>34</v>
      </c>
      <c r="AE79" s="30" t="s">
        <v>34</v>
      </c>
      <c r="AF79" s="30" t="s">
        <v>34</v>
      </c>
      <c r="AG79" s="30" t="s">
        <v>34</v>
      </c>
      <c r="AH79" s="30" t="s">
        <v>34</v>
      </c>
      <c r="AI79" s="30" t="s">
        <v>34</v>
      </c>
    </row>
    <row r="80" spans="1:35" ht="15" x14ac:dyDescent="0.25">
      <c r="B80" s="2"/>
      <c r="C80" s="2"/>
      <c r="D80" s="2"/>
      <c r="E80" s="2"/>
      <c r="F80" s="2"/>
      <c r="G80" s="29" t="s">
        <v>101</v>
      </c>
      <c r="H80" s="30">
        <v>289.25</v>
      </c>
      <c r="I80" s="30">
        <v>294.55</v>
      </c>
      <c r="J80" s="30">
        <v>294.55</v>
      </c>
      <c r="K80" s="30">
        <v>295.39999999999998</v>
      </c>
      <c r="L80" s="30">
        <v>298.27999999999997</v>
      </c>
      <c r="M80" s="30">
        <v>296.75</v>
      </c>
      <c r="N80" s="30">
        <v>298.61</v>
      </c>
      <c r="O80" s="30">
        <v>296.58</v>
      </c>
      <c r="P80" s="30">
        <v>292.67</v>
      </c>
      <c r="Q80" s="30">
        <v>296.72000000000003</v>
      </c>
      <c r="R80" s="30">
        <v>295.55</v>
      </c>
      <c r="S80" s="30">
        <v>296.01</v>
      </c>
      <c r="T80" s="30">
        <v>293.56</v>
      </c>
      <c r="U80" s="30">
        <v>293.62</v>
      </c>
      <c r="V80" s="30">
        <v>291.94</v>
      </c>
      <c r="W80" s="30">
        <v>294.73</v>
      </c>
      <c r="X80" s="30">
        <v>296.02999999999997</v>
      </c>
      <c r="Y80" s="30">
        <v>295.93</v>
      </c>
      <c r="Z80" s="30">
        <v>297.92</v>
      </c>
      <c r="AA80" s="30">
        <v>292.26</v>
      </c>
      <c r="AB80" s="30">
        <v>295.62</v>
      </c>
      <c r="AC80" s="30">
        <v>296.94</v>
      </c>
      <c r="AD80" s="30">
        <v>296.49</v>
      </c>
      <c r="AE80" s="30">
        <v>296.58</v>
      </c>
      <c r="AF80" s="30">
        <v>297.48</v>
      </c>
      <c r="AG80" s="30">
        <v>297.45999999999998</v>
      </c>
      <c r="AH80" s="30">
        <v>294.70999999999998</v>
      </c>
      <c r="AI80" s="30">
        <v>297.77999999999997</v>
      </c>
    </row>
    <row r="81" spans="1:35" ht="15" x14ac:dyDescent="0.25">
      <c r="A81" s="23" t="s">
        <v>102</v>
      </c>
      <c r="B81" s="2">
        <v>15</v>
      </c>
      <c r="C81" s="2">
        <v>14.25</v>
      </c>
      <c r="D81" s="2">
        <v>12</v>
      </c>
      <c r="E81" s="2">
        <v>15.75</v>
      </c>
      <c r="F81" s="2">
        <v>18</v>
      </c>
      <c r="G81" s="29" t="s">
        <v>102</v>
      </c>
      <c r="H81" s="30" t="s">
        <v>34</v>
      </c>
      <c r="I81" s="30">
        <v>16.09</v>
      </c>
      <c r="J81" s="30">
        <v>12.57</v>
      </c>
      <c r="K81" s="30">
        <v>18.3</v>
      </c>
      <c r="L81" s="30">
        <v>17.510000000000002</v>
      </c>
      <c r="M81" s="30">
        <v>13.87</v>
      </c>
      <c r="N81" s="30">
        <v>19.27</v>
      </c>
      <c r="O81" s="30">
        <v>22.02</v>
      </c>
      <c r="P81" s="30">
        <v>14.27</v>
      </c>
      <c r="Q81" s="30">
        <v>16.84</v>
      </c>
      <c r="R81" s="30">
        <v>14.56</v>
      </c>
      <c r="S81" s="30">
        <v>20.79</v>
      </c>
      <c r="T81" s="30">
        <v>16.16</v>
      </c>
      <c r="U81" s="30">
        <v>14.73</v>
      </c>
      <c r="V81" s="30">
        <v>15.48</v>
      </c>
      <c r="W81" s="30">
        <v>15.48</v>
      </c>
      <c r="X81" s="30">
        <v>17.329999999999998</v>
      </c>
      <c r="Y81" s="30">
        <v>17.45</v>
      </c>
      <c r="Z81" s="30">
        <v>23.83</v>
      </c>
      <c r="AA81" s="30">
        <v>15.22</v>
      </c>
      <c r="AB81" s="30">
        <v>16.38</v>
      </c>
      <c r="AC81" s="30">
        <v>17.920000000000002</v>
      </c>
      <c r="AD81" s="30">
        <v>16.21</v>
      </c>
      <c r="AE81" s="30">
        <v>17.079999999999998</v>
      </c>
      <c r="AF81" s="30">
        <v>16</v>
      </c>
      <c r="AG81" s="30">
        <v>18.920000000000002</v>
      </c>
      <c r="AH81" s="30">
        <v>16.920000000000002</v>
      </c>
      <c r="AI81" s="30">
        <v>19.37</v>
      </c>
    </row>
    <row r="82" spans="1:35" ht="15" x14ac:dyDescent="0.25">
      <c r="B82" s="2"/>
      <c r="C82" s="2"/>
      <c r="D82" s="2"/>
      <c r="E82" s="2"/>
      <c r="F82" s="2"/>
      <c r="G82" s="29" t="s">
        <v>103</v>
      </c>
      <c r="H82" s="30">
        <v>394.33</v>
      </c>
      <c r="I82" s="30">
        <v>3.18</v>
      </c>
      <c r="J82" s="30">
        <v>3.15</v>
      </c>
      <c r="K82" s="30">
        <v>3.18</v>
      </c>
      <c r="L82" s="30">
        <v>3.21</v>
      </c>
      <c r="M82" s="30">
        <v>3.2</v>
      </c>
      <c r="N82" s="30">
        <v>3.23</v>
      </c>
      <c r="O82" s="30">
        <v>3.19</v>
      </c>
      <c r="P82" s="30">
        <v>3.15</v>
      </c>
      <c r="Q82" s="30">
        <v>3.19</v>
      </c>
      <c r="R82" s="30">
        <v>3.19</v>
      </c>
      <c r="S82" s="30">
        <v>3.2</v>
      </c>
      <c r="T82" s="30">
        <v>3.18</v>
      </c>
      <c r="U82" s="30">
        <v>3.16</v>
      </c>
      <c r="V82" s="30">
        <v>3.15</v>
      </c>
      <c r="W82" s="30">
        <v>3.17</v>
      </c>
      <c r="X82" s="30">
        <v>3.2</v>
      </c>
      <c r="Y82" s="30">
        <v>3.19</v>
      </c>
      <c r="Z82" s="30">
        <v>3.22</v>
      </c>
      <c r="AA82" s="30">
        <v>3.18</v>
      </c>
      <c r="AB82" s="30">
        <v>3.19</v>
      </c>
      <c r="AC82" s="30">
        <v>3.23</v>
      </c>
      <c r="AD82" s="30">
        <v>3.19</v>
      </c>
      <c r="AE82" s="30">
        <v>3.2</v>
      </c>
      <c r="AF82" s="30">
        <v>3.2</v>
      </c>
      <c r="AG82" s="30">
        <v>3.21</v>
      </c>
      <c r="AH82" s="30">
        <v>3.2</v>
      </c>
      <c r="AI82" s="30">
        <v>3.2</v>
      </c>
    </row>
    <row r="83" spans="1:35" ht="15" x14ac:dyDescent="0.25">
      <c r="A83" s="23" t="s">
        <v>104</v>
      </c>
      <c r="B83" s="2">
        <v>3.01</v>
      </c>
      <c r="C83" s="2">
        <v>2.8594999999999997</v>
      </c>
      <c r="D83" s="2">
        <v>2.4079999999999999</v>
      </c>
      <c r="E83" s="2">
        <v>3.1604999999999999</v>
      </c>
      <c r="F83" s="2">
        <v>3.6119999999999997</v>
      </c>
      <c r="G83" s="29" t="s">
        <v>104</v>
      </c>
      <c r="H83" s="30">
        <v>6.45</v>
      </c>
      <c r="I83" s="30">
        <v>7.47</v>
      </c>
      <c r="J83" s="30" t="s">
        <v>34</v>
      </c>
      <c r="K83" s="30">
        <v>5.7</v>
      </c>
      <c r="L83" s="30">
        <v>8.14</v>
      </c>
      <c r="M83" s="30">
        <v>6.33</v>
      </c>
      <c r="N83" s="30">
        <v>5.84</v>
      </c>
      <c r="O83" s="30" t="s">
        <v>34</v>
      </c>
      <c r="P83" s="30" t="s">
        <v>34</v>
      </c>
      <c r="Q83" s="30">
        <v>6.6</v>
      </c>
      <c r="R83" s="30">
        <v>6.23</v>
      </c>
      <c r="S83" s="30" t="s">
        <v>34</v>
      </c>
      <c r="T83" s="30" t="s">
        <v>34</v>
      </c>
      <c r="U83" s="30" t="s">
        <v>34</v>
      </c>
      <c r="V83" s="30">
        <v>5.74</v>
      </c>
      <c r="W83" s="30">
        <v>7.38</v>
      </c>
      <c r="X83" s="30" t="s">
        <v>34</v>
      </c>
      <c r="Y83" s="30" t="s">
        <v>34</v>
      </c>
      <c r="Z83" s="30">
        <v>6.93</v>
      </c>
      <c r="AA83" s="30" t="s">
        <v>34</v>
      </c>
      <c r="AB83" s="30" t="s">
        <v>34</v>
      </c>
      <c r="AC83" s="30" t="s">
        <v>34</v>
      </c>
      <c r="AD83" s="30">
        <v>7.23</v>
      </c>
      <c r="AE83" s="30" t="s">
        <v>34</v>
      </c>
      <c r="AF83" s="30">
        <v>6.76</v>
      </c>
      <c r="AG83" s="30">
        <v>8.33</v>
      </c>
      <c r="AH83" s="30" t="s">
        <v>34</v>
      </c>
      <c r="AI83" s="30" t="s">
        <v>34</v>
      </c>
    </row>
    <row r="84" spans="1:35" ht="15" x14ac:dyDescent="0.25">
      <c r="B84" s="2"/>
      <c r="C84" s="2"/>
      <c r="D84" s="2"/>
      <c r="E84" s="2"/>
      <c r="F84" s="2"/>
      <c r="G84" s="29" t="s">
        <v>105</v>
      </c>
      <c r="H84" s="30">
        <v>1.88</v>
      </c>
      <c r="I84" s="30">
        <v>1.92</v>
      </c>
      <c r="J84" s="30">
        <v>252.75</v>
      </c>
      <c r="K84" s="30">
        <v>1.89</v>
      </c>
      <c r="L84" s="30">
        <v>1.94</v>
      </c>
      <c r="M84" s="30">
        <v>1.93</v>
      </c>
      <c r="N84" s="30">
        <v>1.93</v>
      </c>
      <c r="O84" s="30">
        <v>253.12</v>
      </c>
      <c r="P84" s="30">
        <v>253.76</v>
      </c>
      <c r="Q84" s="30">
        <v>1.9</v>
      </c>
      <c r="R84" s="30">
        <v>1.9</v>
      </c>
      <c r="S84" s="30">
        <v>255.95</v>
      </c>
      <c r="T84" s="30">
        <v>254.4</v>
      </c>
      <c r="U84" s="30">
        <v>251.59</v>
      </c>
      <c r="V84" s="30">
        <v>1.87</v>
      </c>
      <c r="W84" s="30">
        <v>1.91</v>
      </c>
      <c r="X84" s="30">
        <v>251.82</v>
      </c>
      <c r="Y84" s="30">
        <v>253.98</v>
      </c>
      <c r="Z84" s="30">
        <v>1.91</v>
      </c>
      <c r="AA84" s="30">
        <v>252.84</v>
      </c>
      <c r="AB84" s="30">
        <v>251.24</v>
      </c>
      <c r="AC84" s="30">
        <v>256.52999999999997</v>
      </c>
      <c r="AD84" s="30">
        <v>1.91</v>
      </c>
      <c r="AE84" s="30">
        <v>255.1</v>
      </c>
      <c r="AF84" s="30">
        <v>1.93</v>
      </c>
      <c r="AG84" s="30">
        <v>1.94</v>
      </c>
      <c r="AH84" s="30">
        <v>257.68</v>
      </c>
      <c r="AI84" s="30">
        <v>256.02</v>
      </c>
    </row>
    <row r="85" spans="1:35" x14ac:dyDescent="0.2">
      <c r="A85" s="23" t="s">
        <v>106</v>
      </c>
      <c r="B85" s="29" t="s">
        <v>107</v>
      </c>
      <c r="G85" s="29" t="s">
        <v>106</v>
      </c>
      <c r="H85" s="30">
        <v>541297</v>
      </c>
      <c r="I85" s="30">
        <v>540042.02</v>
      </c>
      <c r="J85" s="30">
        <v>541765.18000000005</v>
      </c>
      <c r="K85" s="30">
        <v>540091.68000000005</v>
      </c>
      <c r="L85" s="30">
        <v>545010.47</v>
      </c>
      <c r="M85" s="30">
        <v>542567.56999999995</v>
      </c>
      <c r="N85" s="30">
        <v>549430.35</v>
      </c>
      <c r="O85" s="30">
        <v>537491.16</v>
      </c>
      <c r="P85" s="30">
        <v>536847.57999999996</v>
      </c>
      <c r="Q85" s="30">
        <v>543370.35</v>
      </c>
      <c r="R85" s="30">
        <v>541619.79</v>
      </c>
      <c r="S85" s="30">
        <v>536323.56000000006</v>
      </c>
      <c r="T85" s="30">
        <v>541171.77</v>
      </c>
      <c r="U85" s="30">
        <v>539946.09</v>
      </c>
      <c r="V85" s="30">
        <v>542529.71</v>
      </c>
      <c r="W85" s="30">
        <v>539828.93999999994</v>
      </c>
      <c r="X85" s="30">
        <v>539646.24</v>
      </c>
      <c r="Y85" s="30">
        <v>546758.05000000005</v>
      </c>
      <c r="Z85" s="30">
        <v>546289.32999999996</v>
      </c>
      <c r="AA85" s="30">
        <v>548477.51</v>
      </c>
      <c r="AB85" s="30">
        <v>548957.79</v>
      </c>
      <c r="AC85" s="30">
        <v>734971.6</v>
      </c>
      <c r="AD85" s="30">
        <v>542321.76</v>
      </c>
      <c r="AE85" s="30">
        <v>545023.42000000004</v>
      </c>
      <c r="AF85" s="30">
        <v>744713.27</v>
      </c>
      <c r="AG85" s="30">
        <v>734563.99</v>
      </c>
      <c r="AH85" s="30">
        <v>546703.46</v>
      </c>
      <c r="AI85" s="30">
        <v>549922.42000000004</v>
      </c>
    </row>
    <row r="86" spans="1:35" ht="15" x14ac:dyDescent="0.25">
      <c r="B86" s="2"/>
      <c r="C86" s="2"/>
      <c r="D86" s="2"/>
      <c r="E86" s="2"/>
      <c r="F86" s="2"/>
      <c r="G86" s="29" t="s">
        <v>108</v>
      </c>
      <c r="H86" s="30">
        <v>1202.03</v>
      </c>
      <c r="I86" s="30">
        <v>1206.96</v>
      </c>
      <c r="J86" s="30">
        <v>1203.2</v>
      </c>
      <c r="K86" s="30">
        <v>1205.6400000000001</v>
      </c>
      <c r="L86" s="30">
        <v>1214.23</v>
      </c>
      <c r="M86" s="30">
        <v>1216.52</v>
      </c>
      <c r="N86" s="30">
        <v>1208.22</v>
      </c>
      <c r="O86" s="30">
        <v>1199.77</v>
      </c>
      <c r="P86" s="30">
        <v>1201.6300000000001</v>
      </c>
      <c r="Q86" s="30">
        <v>1205.0899999999999</v>
      </c>
      <c r="R86" s="30">
        <v>1210.49</v>
      </c>
      <c r="S86" s="30">
        <v>1206.33</v>
      </c>
      <c r="T86" s="30">
        <v>1202.69</v>
      </c>
      <c r="U86" s="30">
        <v>1204.3900000000001</v>
      </c>
      <c r="V86" s="30">
        <v>1200.04</v>
      </c>
      <c r="W86" s="30">
        <v>1208.29</v>
      </c>
      <c r="X86" s="30">
        <v>1210.93</v>
      </c>
      <c r="Y86" s="30">
        <v>1204.82</v>
      </c>
      <c r="Z86" s="30">
        <v>1204.71</v>
      </c>
      <c r="AA86" s="30">
        <v>1203.94</v>
      </c>
      <c r="AB86" s="30">
        <v>1205.03</v>
      </c>
      <c r="AC86" s="30">
        <v>1602.66</v>
      </c>
      <c r="AD86" s="30">
        <v>1212.97</v>
      </c>
      <c r="AE86" s="30">
        <v>1212.8</v>
      </c>
      <c r="AF86" s="30">
        <v>1499.7</v>
      </c>
      <c r="AG86" s="30">
        <v>1562.07</v>
      </c>
      <c r="AH86" s="30">
        <v>1206.02</v>
      </c>
      <c r="AI86" s="30">
        <v>1203.24</v>
      </c>
    </row>
    <row r="87" spans="1:35" s="32" customFormat="1" x14ac:dyDescent="0.2">
      <c r="A87" s="31"/>
    </row>
    <row r="88" spans="1:35" ht="60" x14ac:dyDescent="0.25">
      <c r="B88" s="6" t="s">
        <v>124</v>
      </c>
      <c r="C88" s="24">
        <v>-0.05</v>
      </c>
      <c r="D88" s="25">
        <v>-0.2</v>
      </c>
      <c r="E88" s="26">
        <v>0.05</v>
      </c>
      <c r="F88" s="27">
        <v>0.2</v>
      </c>
      <c r="G88" s="2" t="s">
        <v>32</v>
      </c>
      <c r="H88" s="2">
        <v>118.91</v>
      </c>
      <c r="I88" s="2">
        <v>119.16</v>
      </c>
      <c r="J88" s="2">
        <v>118.85</v>
      </c>
      <c r="K88" s="2">
        <v>118.95</v>
      </c>
      <c r="L88" s="2">
        <v>118.9</v>
      </c>
      <c r="M88" s="2">
        <v>118.92</v>
      </c>
      <c r="N88" s="2">
        <v>119.5</v>
      </c>
      <c r="O88" s="2">
        <v>119.49</v>
      </c>
      <c r="P88" s="2">
        <v>118.92</v>
      </c>
      <c r="Q88" s="2">
        <v>119.48</v>
      </c>
      <c r="R88" s="2">
        <v>118.97</v>
      </c>
      <c r="S88" s="2">
        <v>119.21</v>
      </c>
      <c r="T88" s="2">
        <v>118.92</v>
      </c>
      <c r="U88" s="2">
        <v>119.35</v>
      </c>
      <c r="V88" s="2">
        <v>119.52</v>
      </c>
      <c r="W88" s="2">
        <v>118.96</v>
      </c>
      <c r="X88" s="2">
        <v>118.91</v>
      </c>
      <c r="Y88" s="2">
        <v>118.95</v>
      </c>
      <c r="Z88" s="2">
        <v>118.94</v>
      </c>
      <c r="AA88" s="2">
        <v>118.9</v>
      </c>
      <c r="AB88" s="2">
        <v>118.92</v>
      </c>
      <c r="AC88" s="2">
        <v>59.15</v>
      </c>
      <c r="AD88" s="2">
        <v>119.1</v>
      </c>
      <c r="AE88" s="2">
        <v>118.9</v>
      </c>
      <c r="AF88" s="2">
        <v>59.33</v>
      </c>
      <c r="AG88" s="2">
        <v>59.15</v>
      </c>
      <c r="AH88" s="2">
        <v>120.19</v>
      </c>
      <c r="AI88" s="2">
        <v>119.18</v>
      </c>
    </row>
    <row r="89" spans="1:35" ht="18.75" customHeight="1" x14ac:dyDescent="0.25">
      <c r="A89" s="1" t="s">
        <v>33</v>
      </c>
      <c r="B89" s="2">
        <v>10700</v>
      </c>
      <c r="C89" s="2">
        <v>10165</v>
      </c>
      <c r="D89" s="2">
        <v>8560</v>
      </c>
      <c r="E89" s="2">
        <v>11235</v>
      </c>
      <c r="F89" s="2">
        <v>12840</v>
      </c>
      <c r="H89" s="33" t="s">
        <v>34</v>
      </c>
      <c r="I89" s="33" t="s">
        <v>34</v>
      </c>
      <c r="J89" s="33" t="s">
        <v>34</v>
      </c>
      <c r="K89" s="33" t="s">
        <v>34</v>
      </c>
      <c r="L89" s="33" t="s">
        <v>34</v>
      </c>
      <c r="M89" s="33" t="s">
        <v>34</v>
      </c>
      <c r="N89" s="33" t="s">
        <v>34</v>
      </c>
      <c r="O89" s="33" t="s">
        <v>34</v>
      </c>
      <c r="P89" s="33" t="s">
        <v>34</v>
      </c>
      <c r="Q89" s="33" t="s">
        <v>34</v>
      </c>
      <c r="R89" s="33" t="s">
        <v>34</v>
      </c>
      <c r="S89" s="33" t="s">
        <v>34</v>
      </c>
      <c r="T89" s="33" t="s">
        <v>34</v>
      </c>
      <c r="U89" s="33" t="s">
        <v>34</v>
      </c>
      <c r="V89" s="33" t="s">
        <v>34</v>
      </c>
      <c r="W89" s="33" t="s">
        <v>34</v>
      </c>
      <c r="X89" s="33" t="s">
        <v>34</v>
      </c>
      <c r="Y89" s="33" t="s">
        <v>34</v>
      </c>
      <c r="Z89" s="33" t="s">
        <v>34</v>
      </c>
      <c r="AA89" s="33" t="s">
        <v>34</v>
      </c>
      <c r="AB89" s="33" t="s">
        <v>34</v>
      </c>
      <c r="AC89" s="33" t="s">
        <v>34</v>
      </c>
      <c r="AD89" s="33" t="s">
        <v>34</v>
      </c>
      <c r="AE89" s="33" t="s">
        <v>34</v>
      </c>
      <c r="AF89" s="33" t="s">
        <v>34</v>
      </c>
      <c r="AG89" s="33" t="s">
        <v>34</v>
      </c>
      <c r="AH89" s="33" t="s">
        <v>34</v>
      </c>
      <c r="AI89" s="33" t="s">
        <v>34</v>
      </c>
    </row>
    <row r="90" spans="1:35" ht="15" x14ac:dyDescent="0.25">
      <c r="A90" s="1" t="s">
        <v>36</v>
      </c>
      <c r="B90" s="2">
        <v>67200</v>
      </c>
      <c r="C90" s="2">
        <v>63840</v>
      </c>
      <c r="D90" s="2">
        <v>53760</v>
      </c>
      <c r="E90" s="2">
        <v>70560</v>
      </c>
      <c r="F90" s="2">
        <v>80640</v>
      </c>
      <c r="H90" s="2">
        <v>-3.3086011904761961</v>
      </c>
      <c r="I90" s="2">
        <v>-3.1778571428571496</v>
      </c>
      <c r="J90" s="2">
        <v>-5.6244196428571485</v>
      </c>
      <c r="K90" s="2">
        <v>-3.8684970238095246</v>
      </c>
      <c r="L90" s="2">
        <v>-6.2793601190476238</v>
      </c>
      <c r="M90" s="2">
        <v>-5.2450297619047603</v>
      </c>
      <c r="N90" s="2">
        <v>-5.6664583333333383</v>
      </c>
      <c r="O90" s="2">
        <v>-0.57757440476191846</v>
      </c>
      <c r="P90" s="2">
        <v>-1.3989136904762063</v>
      </c>
      <c r="Q90" s="2">
        <v>-3.325699404761906</v>
      </c>
      <c r="R90" s="2">
        <v>-3.4507142857142838</v>
      </c>
      <c r="S90" s="2">
        <v>-3.7062797619047672</v>
      </c>
      <c r="T90" s="2">
        <v>-4.9373958333333405</v>
      </c>
      <c r="U90" s="2">
        <v>-3.521458333333328</v>
      </c>
      <c r="V90" s="2">
        <v>-4.7461755952380997</v>
      </c>
      <c r="W90" s="2">
        <v>-3.3822023809523643</v>
      </c>
      <c r="X90" s="2">
        <v>-2.958735119047617</v>
      </c>
      <c r="Y90" s="2">
        <v>-5.6792410714285637</v>
      </c>
      <c r="Z90" s="2">
        <v>-4.4254464285714334</v>
      </c>
      <c r="AA90" s="2">
        <v>-5.6844345238095286</v>
      </c>
      <c r="AB90" s="2">
        <v>-6.3395089285714334</v>
      </c>
      <c r="AC90" s="2">
        <v>-42.602261904761903</v>
      </c>
      <c r="AD90" s="2">
        <v>-1.8677678571428515</v>
      </c>
      <c r="AE90" s="2">
        <v>-1.9155654761904657</v>
      </c>
      <c r="AF90" s="2">
        <v>-43.787395833333335</v>
      </c>
      <c r="AG90" s="2">
        <v>-41.546145833333334</v>
      </c>
      <c r="AH90" s="2">
        <v>-2.518288690476183</v>
      </c>
      <c r="AI90" s="2">
        <v>-3.3574107142857201</v>
      </c>
    </row>
    <row r="91" spans="1:35" ht="15" x14ac:dyDescent="0.25">
      <c r="A91" s="1" t="s">
        <v>38</v>
      </c>
      <c r="B91" s="2">
        <v>314000</v>
      </c>
      <c r="C91" s="2">
        <v>298300</v>
      </c>
      <c r="D91" s="2">
        <v>251200</v>
      </c>
      <c r="E91" s="2">
        <v>329700</v>
      </c>
      <c r="F91" s="2">
        <v>376800</v>
      </c>
      <c r="H91" s="2">
        <v>-4.1765191082802602</v>
      </c>
      <c r="I91" s="2">
        <v>-3.9397038216560532</v>
      </c>
      <c r="J91" s="2">
        <v>-3.894729299363064</v>
      </c>
      <c r="K91" s="2">
        <v>-3.8180891719745205</v>
      </c>
      <c r="L91" s="2">
        <v>-4.6257834394904478</v>
      </c>
      <c r="M91" s="2">
        <v>-4.133385350318477</v>
      </c>
      <c r="N91" s="2">
        <v>-6.0102324840764396</v>
      </c>
      <c r="O91" s="2">
        <v>-3.472420382165609</v>
      </c>
      <c r="P91" s="2">
        <v>-3.1264713375796163</v>
      </c>
      <c r="Q91" s="2">
        <v>-4.6147898089171946</v>
      </c>
      <c r="R91" s="2">
        <v>-4.2011942675159304</v>
      </c>
      <c r="S91" s="2">
        <v>-2.8318694267515951</v>
      </c>
      <c r="T91" s="2">
        <v>-3.8642070063694263</v>
      </c>
      <c r="U91" s="2">
        <v>-3.709464968152858</v>
      </c>
      <c r="V91" s="2">
        <v>-4.1481592356687855</v>
      </c>
      <c r="W91" s="2">
        <v>-3.3841783439490456</v>
      </c>
      <c r="X91" s="2">
        <v>-3.6120987261146382</v>
      </c>
      <c r="Y91" s="2">
        <v>-5.1475254777070063</v>
      </c>
      <c r="Z91" s="2">
        <v>-5.1997993630573234</v>
      </c>
      <c r="AA91" s="2">
        <v>-5.7526910828025564</v>
      </c>
      <c r="AB91" s="2">
        <v>-5.7762579617834433</v>
      </c>
      <c r="AC91" s="2">
        <v>-47.235984076433112</v>
      </c>
      <c r="AD91" s="2">
        <v>-4.616923566878981</v>
      </c>
      <c r="AE91" s="2">
        <v>-5.3943535031847176</v>
      </c>
      <c r="AF91" s="2">
        <v>-49.293541401273885</v>
      </c>
      <c r="AG91" s="2">
        <v>-47.23592993630573</v>
      </c>
      <c r="AH91" s="2">
        <v>-5.6825095541401396</v>
      </c>
      <c r="AI91" s="2">
        <v>-6.3575350318471351</v>
      </c>
    </row>
    <row r="92" spans="1:35" ht="15" x14ac:dyDescent="0.25">
      <c r="A92" s="1" t="s">
        <v>40</v>
      </c>
      <c r="B92" s="2">
        <v>842</v>
      </c>
      <c r="C92" s="2">
        <v>799.9</v>
      </c>
      <c r="D92" s="2">
        <v>673.6</v>
      </c>
      <c r="E92" s="2">
        <v>884.1</v>
      </c>
      <c r="F92" s="2">
        <v>1010.4</v>
      </c>
      <c r="H92" s="33" t="s">
        <v>34</v>
      </c>
      <c r="I92" s="33" t="s">
        <v>34</v>
      </c>
      <c r="J92" s="33" t="s">
        <v>34</v>
      </c>
      <c r="K92" s="33" t="s">
        <v>34</v>
      </c>
      <c r="L92" s="33" t="s">
        <v>34</v>
      </c>
      <c r="M92" s="33" t="s">
        <v>34</v>
      </c>
      <c r="N92" s="33" t="s">
        <v>34</v>
      </c>
      <c r="O92" s="33" t="s">
        <v>34</v>
      </c>
      <c r="P92" s="33" t="s">
        <v>34</v>
      </c>
      <c r="Q92" s="33" t="s">
        <v>34</v>
      </c>
      <c r="R92" s="33" t="s">
        <v>34</v>
      </c>
      <c r="S92" s="33" t="s">
        <v>34</v>
      </c>
      <c r="T92" s="33" t="s">
        <v>34</v>
      </c>
      <c r="U92" s="33" t="s">
        <v>34</v>
      </c>
      <c r="V92" s="33" t="s">
        <v>34</v>
      </c>
      <c r="W92" s="33" t="s">
        <v>34</v>
      </c>
      <c r="X92" s="33" t="s">
        <v>34</v>
      </c>
      <c r="Y92" s="33" t="s">
        <v>34</v>
      </c>
      <c r="Z92" s="33" t="s">
        <v>34</v>
      </c>
      <c r="AA92" s="33" t="s">
        <v>34</v>
      </c>
      <c r="AB92" s="33" t="s">
        <v>34</v>
      </c>
      <c r="AC92" s="33" t="s">
        <v>34</v>
      </c>
      <c r="AD92" s="33" t="s">
        <v>34</v>
      </c>
      <c r="AE92" s="33" t="s">
        <v>34</v>
      </c>
      <c r="AF92" s="33" t="s">
        <v>34</v>
      </c>
      <c r="AG92" s="33" t="s">
        <v>34</v>
      </c>
      <c r="AH92" s="33" t="s">
        <v>34</v>
      </c>
      <c r="AI92" s="33" t="s">
        <v>34</v>
      </c>
    </row>
    <row r="93" spans="1:35" ht="15" x14ac:dyDescent="0.25">
      <c r="A93" s="1" t="s">
        <v>42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H93" s="2" t="s">
        <v>125</v>
      </c>
      <c r="I93" s="2" t="s">
        <v>125</v>
      </c>
      <c r="J93" s="2" t="s">
        <v>125</v>
      </c>
      <c r="K93" s="2" t="s">
        <v>125</v>
      </c>
      <c r="L93" s="2" t="s">
        <v>125</v>
      </c>
      <c r="M93" s="2" t="s">
        <v>125</v>
      </c>
      <c r="N93" s="2" t="s">
        <v>125</v>
      </c>
      <c r="O93" s="2" t="s">
        <v>125</v>
      </c>
      <c r="P93" s="2" t="s">
        <v>125</v>
      </c>
      <c r="Q93" s="2" t="s">
        <v>125</v>
      </c>
      <c r="R93" s="2" t="s">
        <v>125</v>
      </c>
      <c r="S93" s="2" t="s">
        <v>125</v>
      </c>
      <c r="T93" s="2" t="s">
        <v>125</v>
      </c>
      <c r="U93" s="2" t="s">
        <v>125</v>
      </c>
      <c r="V93" s="2" t="s">
        <v>125</v>
      </c>
      <c r="W93" s="2" t="s">
        <v>125</v>
      </c>
      <c r="X93" s="2" t="s">
        <v>125</v>
      </c>
      <c r="Y93" s="2" t="s">
        <v>125</v>
      </c>
      <c r="Z93" s="2" t="s">
        <v>125</v>
      </c>
      <c r="AA93" s="2" t="s">
        <v>125</v>
      </c>
      <c r="AB93" s="2" t="s">
        <v>125</v>
      </c>
      <c r="AC93" s="34" t="s">
        <v>34</v>
      </c>
      <c r="AD93" s="2" t="s">
        <v>125</v>
      </c>
      <c r="AE93" s="2" t="s">
        <v>125</v>
      </c>
      <c r="AF93" s="34" t="s">
        <v>34</v>
      </c>
      <c r="AG93" s="34" t="s">
        <v>34</v>
      </c>
      <c r="AH93" s="2" t="s">
        <v>125</v>
      </c>
      <c r="AI93" s="2" t="s">
        <v>125</v>
      </c>
    </row>
    <row r="94" spans="1:35" ht="15" x14ac:dyDescent="0.25">
      <c r="A94" s="1" t="s">
        <v>44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H94" s="34" t="s">
        <v>34</v>
      </c>
      <c r="I94" s="34" t="s">
        <v>34</v>
      </c>
      <c r="J94" s="34" t="s">
        <v>34</v>
      </c>
      <c r="K94" s="34" t="s">
        <v>34</v>
      </c>
      <c r="L94" s="34" t="s">
        <v>34</v>
      </c>
      <c r="M94" s="34" t="s">
        <v>34</v>
      </c>
      <c r="N94" s="34" t="s">
        <v>34</v>
      </c>
      <c r="O94" s="34" t="s">
        <v>34</v>
      </c>
      <c r="P94" s="34" t="s">
        <v>34</v>
      </c>
      <c r="Q94" s="34" t="s">
        <v>34</v>
      </c>
      <c r="R94" s="34" t="s">
        <v>34</v>
      </c>
      <c r="S94" s="34" t="s">
        <v>34</v>
      </c>
      <c r="T94" s="34" t="s">
        <v>34</v>
      </c>
      <c r="U94" s="34" t="s">
        <v>34</v>
      </c>
      <c r="V94" s="34" t="s">
        <v>34</v>
      </c>
      <c r="W94" s="34" t="s">
        <v>34</v>
      </c>
      <c r="X94" s="34" t="s">
        <v>34</v>
      </c>
      <c r="Y94" s="34" t="s">
        <v>34</v>
      </c>
      <c r="Z94" s="34" t="s">
        <v>34</v>
      </c>
      <c r="AA94" s="34" t="s">
        <v>34</v>
      </c>
      <c r="AB94" s="34" t="s">
        <v>34</v>
      </c>
      <c r="AC94" s="34" t="s">
        <v>34</v>
      </c>
      <c r="AD94" s="34" t="s">
        <v>34</v>
      </c>
      <c r="AE94" s="34" t="s">
        <v>34</v>
      </c>
      <c r="AF94" s="34" t="s">
        <v>34</v>
      </c>
      <c r="AG94" s="34" t="s">
        <v>34</v>
      </c>
      <c r="AH94" s="34" t="s">
        <v>34</v>
      </c>
      <c r="AI94" s="34" t="s">
        <v>34</v>
      </c>
    </row>
    <row r="95" spans="1:35" ht="15" x14ac:dyDescent="0.25">
      <c r="A95" s="1" t="s">
        <v>46</v>
      </c>
      <c r="B95" s="2">
        <v>25299.999999999996</v>
      </c>
      <c r="C95" s="2">
        <v>24034.999999999996</v>
      </c>
      <c r="D95" s="2">
        <v>20239.999999999996</v>
      </c>
      <c r="E95" s="2">
        <v>26564.999999999996</v>
      </c>
      <c r="F95" s="2">
        <v>30359.999999999996</v>
      </c>
      <c r="H95" s="2">
        <v>0.16213438735179864</v>
      </c>
      <c r="I95" s="2">
        <v>1.2699604743083199</v>
      </c>
      <c r="J95" s="2">
        <v>0.20920948616603141</v>
      </c>
      <c r="K95" s="2">
        <v>0.34928853754941258</v>
      </c>
      <c r="L95" s="2">
        <v>-0.11276679841894577</v>
      </c>
      <c r="M95" s="2">
        <v>0.50486166007905808</v>
      </c>
      <c r="N95" s="2">
        <v>-2.0245454545454322</v>
      </c>
      <c r="O95" s="2">
        <v>-0.26213438735176453</v>
      </c>
      <c r="P95" s="2">
        <v>-1.8774703557298267E-2</v>
      </c>
      <c r="Q95" s="2">
        <v>-0.36249011857705682</v>
      </c>
      <c r="R95" s="2">
        <v>-0.47545454545453936</v>
      </c>
      <c r="S95" s="2">
        <v>0.58604743083006383</v>
      </c>
      <c r="T95" s="2">
        <v>-0.31083003952568333</v>
      </c>
      <c r="U95" s="2">
        <v>0.48830039525694247</v>
      </c>
      <c r="V95" s="2">
        <v>0.14474308300395933</v>
      </c>
      <c r="W95" s="2">
        <v>6.2015810276690786E-2</v>
      </c>
      <c r="X95" s="2">
        <v>0.23873517786563525</v>
      </c>
      <c r="Y95" s="2">
        <v>-2.1926086956521544</v>
      </c>
      <c r="Z95" s="2">
        <v>-2.3708300395256714</v>
      </c>
      <c r="AA95" s="2">
        <v>-1.7972332015810224</v>
      </c>
      <c r="AB95" s="2">
        <v>-2.2826086956521578</v>
      </c>
      <c r="AC95" s="2">
        <v>-65.701976284584987</v>
      </c>
      <c r="AD95" s="2">
        <v>-1.2545059288537317</v>
      </c>
      <c r="AE95" s="2">
        <v>-2.1224901185770761</v>
      </c>
      <c r="AF95" s="2">
        <v>-68.154071146245059</v>
      </c>
      <c r="AG95" s="2">
        <v>-65.357430830039519</v>
      </c>
      <c r="AH95" s="2">
        <v>-3.5819367588932636</v>
      </c>
      <c r="AI95" s="2">
        <v>-3.8563241106719204</v>
      </c>
    </row>
    <row r="96" spans="1:35" ht="15" x14ac:dyDescent="0.25">
      <c r="A96" s="1" t="s">
        <v>48</v>
      </c>
      <c r="B96" s="2">
        <v>24200</v>
      </c>
      <c r="C96" s="2">
        <v>22990</v>
      </c>
      <c r="D96" s="2">
        <v>19360</v>
      </c>
      <c r="E96" s="2">
        <v>25410</v>
      </c>
      <c r="F96" s="2">
        <v>29040</v>
      </c>
      <c r="H96" s="2">
        <v>-17.340000000000003</v>
      </c>
      <c r="I96" s="2">
        <v>-17.075743801652905</v>
      </c>
      <c r="J96" s="2">
        <v>-16.654504132231409</v>
      </c>
      <c r="K96" s="2">
        <v>-17.275743801652894</v>
      </c>
      <c r="L96" s="2">
        <v>-17.498016528925618</v>
      </c>
      <c r="M96" s="2">
        <v>-17.572892561983465</v>
      </c>
      <c r="N96" s="2">
        <v>-21.152396694214886</v>
      </c>
      <c r="O96" s="2">
        <v>-18.088884297520664</v>
      </c>
      <c r="P96" s="2">
        <v>-18.101528925619832</v>
      </c>
      <c r="Q96" s="2">
        <v>-19.410454545454542</v>
      </c>
      <c r="R96" s="2">
        <v>-18.237107438016537</v>
      </c>
      <c r="S96" s="2">
        <v>-16.789793388429757</v>
      </c>
      <c r="T96" s="2">
        <v>-18.092809917355368</v>
      </c>
      <c r="U96" s="2">
        <v>-17.261900826446279</v>
      </c>
      <c r="V96" s="2">
        <v>-17.746239669421499</v>
      </c>
      <c r="W96" s="2">
        <v>-18.071818181818188</v>
      </c>
      <c r="X96" s="2">
        <v>-17.990785123966944</v>
      </c>
      <c r="Y96" s="2">
        <v>-19.577107438016526</v>
      </c>
      <c r="Z96" s="2">
        <v>-19.492107438016532</v>
      </c>
      <c r="AA96" s="2">
        <v>-19.990661157024803</v>
      </c>
      <c r="AB96" s="2">
        <v>-20.42347107438016</v>
      </c>
      <c r="AC96" s="2">
        <v>-66.666694214876031</v>
      </c>
      <c r="AD96" s="2">
        <v>-19.30528925619835</v>
      </c>
      <c r="AE96" s="2">
        <v>-19.531033057851232</v>
      </c>
      <c r="AF96" s="2">
        <v>-69.17462809917356</v>
      </c>
      <c r="AG96" s="2">
        <v>-67.167314049586764</v>
      </c>
      <c r="AH96" s="2">
        <v>-21.350165289256211</v>
      </c>
      <c r="AI96" s="2">
        <v>-22.396611570247941</v>
      </c>
    </row>
    <row r="97" spans="1:35" ht="15" x14ac:dyDescent="0.25">
      <c r="A97" s="1" t="s">
        <v>50</v>
      </c>
      <c r="B97" s="2">
        <v>3170</v>
      </c>
      <c r="C97" s="2">
        <v>3011.5</v>
      </c>
      <c r="D97" s="2">
        <v>2536</v>
      </c>
      <c r="E97" s="2">
        <v>3328.5</v>
      </c>
      <c r="F97" s="2">
        <v>3804</v>
      </c>
      <c r="H97" s="2">
        <v>5.2119873817034517</v>
      </c>
      <c r="I97" s="2">
        <v>0.88391167192429521</v>
      </c>
      <c r="J97" s="2">
        <v>-5.3728706624605707</v>
      </c>
      <c r="K97" s="2">
        <v>-1.9441640378548897</v>
      </c>
      <c r="L97" s="2">
        <v>3.571293375394319</v>
      </c>
      <c r="M97" s="2">
        <v>-3.9523659305993704</v>
      </c>
      <c r="N97" s="2">
        <v>-2.2744479495268166</v>
      </c>
      <c r="O97" s="2">
        <v>0.52870662460568951</v>
      </c>
      <c r="P97" s="2">
        <v>-4.6507886435331187</v>
      </c>
      <c r="Q97" s="2">
        <v>-1.1094637223974786</v>
      </c>
      <c r="R97" s="2">
        <v>-3.7829652996845482</v>
      </c>
      <c r="S97" s="2">
        <v>-1.5949526813880084</v>
      </c>
      <c r="T97" s="2">
        <v>1.0757097791798174</v>
      </c>
      <c r="U97" s="2">
        <v>9.8738170347004939E-2</v>
      </c>
      <c r="V97" s="2">
        <v>0.20410094637225029</v>
      </c>
      <c r="W97" s="2">
        <v>-2.1160883280757048</v>
      </c>
      <c r="X97" s="2">
        <v>3.039432176656149</v>
      </c>
      <c r="Y97" s="2">
        <v>-2.9646687697160843</v>
      </c>
      <c r="Z97" s="2">
        <v>-1.1473186119873731</v>
      </c>
      <c r="AA97" s="2">
        <v>1.5968454258675138</v>
      </c>
      <c r="AB97" s="2">
        <v>6.0523659305993647</v>
      </c>
      <c r="AC97" s="2">
        <v>-9.4697160883280702</v>
      </c>
      <c r="AD97" s="2">
        <v>-1.2075709779179817</v>
      </c>
      <c r="AE97" s="2">
        <v>-1.6817034700315503</v>
      </c>
      <c r="AF97" s="2">
        <v>-17.232176656151424</v>
      </c>
      <c r="AG97" s="2">
        <v>-12.982965299684551</v>
      </c>
      <c r="AH97" s="2">
        <v>-5.7750788643533184</v>
      </c>
      <c r="AI97" s="2">
        <v>-1.7880126182965199</v>
      </c>
    </row>
    <row r="98" spans="1:35" ht="15" x14ac:dyDescent="0.25">
      <c r="A98" s="1" t="s">
        <v>52</v>
      </c>
      <c r="B98" s="2">
        <v>80.7</v>
      </c>
      <c r="C98" s="2">
        <v>76.665000000000006</v>
      </c>
      <c r="D98" s="2">
        <v>64.56</v>
      </c>
      <c r="E98" s="2">
        <v>84.734999999999999</v>
      </c>
      <c r="F98" s="2">
        <v>96.84</v>
      </c>
      <c r="H98" s="2">
        <v>252.65179677819083</v>
      </c>
      <c r="I98" s="2">
        <v>212.86245353159848</v>
      </c>
      <c r="J98" s="2">
        <v>175.19206939281287</v>
      </c>
      <c r="K98" s="2">
        <v>205.53903345724905</v>
      </c>
      <c r="L98" s="2">
        <v>239.45477075588599</v>
      </c>
      <c r="M98" s="2">
        <v>209.97521685254026</v>
      </c>
      <c r="N98" s="2">
        <v>177.8438661710037</v>
      </c>
      <c r="O98" s="2">
        <v>219.29368029739777</v>
      </c>
      <c r="P98" s="2">
        <v>213.51920693928128</v>
      </c>
      <c r="Q98" s="2">
        <v>300.29739776951675</v>
      </c>
      <c r="R98" s="2">
        <v>224.54770755886</v>
      </c>
      <c r="S98" s="2">
        <v>228.1164807930607</v>
      </c>
      <c r="T98" s="2">
        <v>256.82775712515485</v>
      </c>
      <c r="U98" s="2">
        <v>177.76951672862452</v>
      </c>
      <c r="V98" s="2">
        <v>116.40644361833949</v>
      </c>
      <c r="W98" s="2">
        <v>188.25278810408923</v>
      </c>
      <c r="X98" s="2">
        <v>199.54151177199503</v>
      </c>
      <c r="Y98" s="2">
        <v>235.66294919454771</v>
      </c>
      <c r="Z98" s="2">
        <v>191.05328376703841</v>
      </c>
      <c r="AA98" s="2">
        <v>300.22304832713758</v>
      </c>
      <c r="AB98" s="2">
        <v>136.57992565055758</v>
      </c>
      <c r="AC98" s="2">
        <v>195.86121437422548</v>
      </c>
      <c r="AD98" s="2">
        <v>233.71747211895911</v>
      </c>
      <c r="AE98" s="2">
        <v>166.20817843866172</v>
      </c>
      <c r="AF98" s="2">
        <v>202.20570012391568</v>
      </c>
      <c r="AG98" s="2">
        <v>159.65303593556382</v>
      </c>
      <c r="AH98" s="2">
        <v>260.17348203221815</v>
      </c>
      <c r="AI98" s="2">
        <v>206.8277571251549</v>
      </c>
    </row>
    <row r="99" spans="1:35" ht="15" x14ac:dyDescent="0.25">
      <c r="A99" s="1" t="s">
        <v>54</v>
      </c>
      <c r="B99" s="2">
        <v>52.300000000000004</v>
      </c>
      <c r="C99" s="2">
        <v>49.685000000000002</v>
      </c>
      <c r="D99" s="2">
        <v>41.84</v>
      </c>
      <c r="E99" s="2">
        <v>54.915000000000006</v>
      </c>
      <c r="F99" s="2">
        <v>62.760000000000005</v>
      </c>
      <c r="H99" s="2">
        <v>-3.4990439770554644</v>
      </c>
      <c r="I99" s="35" t="s">
        <v>34</v>
      </c>
      <c r="J99" s="2">
        <v>-3.7093690248565991</v>
      </c>
      <c r="K99" s="35" t="s">
        <v>34</v>
      </c>
      <c r="L99" s="35" t="s">
        <v>34</v>
      </c>
      <c r="M99" s="35" t="s">
        <v>34</v>
      </c>
      <c r="N99" s="2">
        <v>7.3231357552581073</v>
      </c>
      <c r="O99" s="35" t="s">
        <v>34</v>
      </c>
      <c r="P99" s="35" t="s">
        <v>34</v>
      </c>
      <c r="Q99" s="2">
        <v>7.3613766730401267</v>
      </c>
      <c r="R99" s="2">
        <v>3.4034416826003593</v>
      </c>
      <c r="S99" s="2">
        <v>10.114722753346086</v>
      </c>
      <c r="T99" s="35" t="s">
        <v>34</v>
      </c>
      <c r="U99" s="2">
        <v>0.72657743785849505</v>
      </c>
      <c r="V99" s="2">
        <v>15.315487571701709</v>
      </c>
      <c r="W99" s="2">
        <v>-2.2944550669216142</v>
      </c>
      <c r="X99" s="2">
        <v>14.837476099426382</v>
      </c>
      <c r="Y99" s="2">
        <v>23.938814531548729</v>
      </c>
      <c r="Z99" s="35" t="s">
        <v>34</v>
      </c>
      <c r="AA99" s="2">
        <v>11.013384321223697</v>
      </c>
      <c r="AB99" s="2">
        <v>55.296367112810685</v>
      </c>
      <c r="AC99" s="35" t="s">
        <v>34</v>
      </c>
      <c r="AD99" s="35" t="s">
        <v>34</v>
      </c>
      <c r="AE99" s="35" t="s">
        <v>34</v>
      </c>
      <c r="AF99" s="35" t="s">
        <v>34</v>
      </c>
      <c r="AG99" s="2">
        <v>-11.548757170172095</v>
      </c>
      <c r="AH99" s="35" t="s">
        <v>34</v>
      </c>
      <c r="AI99" s="2">
        <v>2.4665391969407295</v>
      </c>
    </row>
    <row r="100" spans="1:35" ht="15" x14ac:dyDescent="0.25">
      <c r="A100" s="1" t="s">
        <v>56</v>
      </c>
      <c r="B100" s="2">
        <v>675</v>
      </c>
      <c r="C100" s="2">
        <v>641.25</v>
      </c>
      <c r="D100" s="2">
        <v>540</v>
      </c>
      <c r="E100" s="2">
        <v>708.75</v>
      </c>
      <c r="F100" s="2">
        <v>810</v>
      </c>
      <c r="H100" s="2">
        <v>7.5807407407407368</v>
      </c>
      <c r="I100" s="2">
        <v>7.9999999999984084E-2</v>
      </c>
      <c r="J100" s="2">
        <v>3.1762962962963002</v>
      </c>
      <c r="K100" s="2">
        <v>3.6251851851852024</v>
      </c>
      <c r="L100" s="2">
        <v>4.4148148148148039</v>
      </c>
      <c r="M100" s="2">
        <v>1.7525925925925918</v>
      </c>
      <c r="N100" s="2">
        <v>4.4562962962962871</v>
      </c>
      <c r="O100" s="2">
        <v>7.0918518518518567</v>
      </c>
      <c r="P100" s="2">
        <v>4.8444444444444485</v>
      </c>
      <c r="Q100" s="2">
        <v>2.4533333333333331</v>
      </c>
      <c r="R100" s="2">
        <v>8.1792592592592683</v>
      </c>
      <c r="S100" s="2">
        <v>4.9896296296296327</v>
      </c>
      <c r="T100" s="2">
        <v>5.7051851851851865</v>
      </c>
      <c r="U100" s="2">
        <v>6.5214814814814872</v>
      </c>
      <c r="V100" s="2">
        <v>6.0977777777777789</v>
      </c>
      <c r="W100" s="2">
        <v>5.9081481481481575</v>
      </c>
      <c r="X100" s="2">
        <v>7.591111111111104</v>
      </c>
      <c r="Y100" s="2">
        <v>4.3214814814814844</v>
      </c>
      <c r="Z100" s="2">
        <v>4.509629629629643</v>
      </c>
      <c r="AA100" s="2">
        <v>1.4251851851851995</v>
      </c>
      <c r="AB100" s="2">
        <v>2.2711111111111109</v>
      </c>
      <c r="AC100" s="2">
        <v>2.4725925925926049</v>
      </c>
      <c r="AD100" s="2">
        <v>7.2800000000000011</v>
      </c>
      <c r="AE100" s="2">
        <v>7.7407407407407334</v>
      </c>
      <c r="AF100" s="2">
        <v>-6.8074074074074247</v>
      </c>
      <c r="AG100" s="2">
        <v>-2.9303703703703547</v>
      </c>
      <c r="AH100" s="2">
        <v>10.897777777777762</v>
      </c>
      <c r="AI100" s="2">
        <v>5.0562962962962956</v>
      </c>
    </row>
    <row r="101" spans="1:35" ht="15" x14ac:dyDescent="0.25">
      <c r="A101" s="1" t="s">
        <v>58</v>
      </c>
      <c r="B101" s="2">
        <v>28200</v>
      </c>
      <c r="C101" s="2">
        <v>26790</v>
      </c>
      <c r="D101" s="2">
        <v>22560</v>
      </c>
      <c r="E101" s="2">
        <v>29610</v>
      </c>
      <c r="F101" s="2">
        <v>33840</v>
      </c>
      <c r="H101" s="2">
        <v>40.607765957446816</v>
      </c>
      <c r="I101" s="2">
        <v>41.823226950354609</v>
      </c>
      <c r="J101" s="2">
        <v>42.312907801418419</v>
      </c>
      <c r="K101" s="2">
        <v>43.270354609929086</v>
      </c>
      <c r="L101" s="2">
        <v>40.462624113475158</v>
      </c>
      <c r="M101" s="2">
        <v>41.691808510638282</v>
      </c>
      <c r="N101" s="2">
        <v>43.804574468085093</v>
      </c>
      <c r="O101" s="2">
        <v>41.734290780141833</v>
      </c>
      <c r="P101" s="2">
        <v>42.24953900709221</v>
      </c>
      <c r="Q101" s="2">
        <v>41.240106382978723</v>
      </c>
      <c r="R101" s="2">
        <v>42.412836879432632</v>
      </c>
      <c r="S101" s="2">
        <v>44.069822695035469</v>
      </c>
      <c r="T101" s="2">
        <v>43.212375886524825</v>
      </c>
      <c r="U101" s="2">
        <v>41.109858156028395</v>
      </c>
      <c r="V101" s="2">
        <v>40.58641843971634</v>
      </c>
      <c r="W101" s="2">
        <v>38.857517730496454</v>
      </c>
      <c r="X101" s="2">
        <v>40.065283687943264</v>
      </c>
      <c r="Y101" s="2">
        <v>42.900283687943244</v>
      </c>
      <c r="Z101" s="2">
        <v>42.232978723404244</v>
      </c>
      <c r="AA101" s="2">
        <v>42.493546099290796</v>
      </c>
      <c r="AB101" s="2">
        <v>43.532446808510656</v>
      </c>
      <c r="AC101" s="2">
        <v>31.807411347517757</v>
      </c>
      <c r="AD101" s="2">
        <v>42.223546099290786</v>
      </c>
      <c r="AE101" s="2">
        <v>42.67599290780143</v>
      </c>
      <c r="AF101" s="2">
        <v>28.672624113475166</v>
      </c>
      <c r="AG101" s="2">
        <v>31.61290780141843</v>
      </c>
      <c r="AH101" s="2">
        <v>44.499716312056734</v>
      </c>
      <c r="AI101" s="2">
        <v>43.302411347517733</v>
      </c>
    </row>
    <row r="102" spans="1:35" ht="15" x14ac:dyDescent="0.25">
      <c r="A102" s="1" t="s">
        <v>60</v>
      </c>
      <c r="B102" s="2">
        <v>9.89</v>
      </c>
      <c r="C102" s="2">
        <v>9.3955000000000002</v>
      </c>
      <c r="D102" s="2">
        <v>7.9120000000000008</v>
      </c>
      <c r="E102" s="2">
        <v>10.384500000000001</v>
      </c>
      <c r="F102" s="2">
        <v>11.868</v>
      </c>
      <c r="H102" s="35" t="s">
        <v>34</v>
      </c>
      <c r="I102" s="35" t="s">
        <v>34</v>
      </c>
      <c r="J102" s="35" t="s">
        <v>34</v>
      </c>
      <c r="K102" s="35" t="s">
        <v>34</v>
      </c>
      <c r="L102" s="35" t="s">
        <v>34</v>
      </c>
      <c r="M102" s="35" t="s">
        <v>34</v>
      </c>
      <c r="N102" s="35" t="s">
        <v>34</v>
      </c>
      <c r="O102" s="35" t="s">
        <v>34</v>
      </c>
      <c r="P102" s="35" t="s">
        <v>34</v>
      </c>
      <c r="Q102" s="35" t="s">
        <v>34</v>
      </c>
      <c r="R102" s="35" t="s">
        <v>34</v>
      </c>
      <c r="S102" s="35" t="s">
        <v>34</v>
      </c>
      <c r="T102" s="35" t="s">
        <v>34</v>
      </c>
      <c r="U102" s="35" t="s">
        <v>34</v>
      </c>
      <c r="V102" s="35" t="s">
        <v>34</v>
      </c>
      <c r="W102" s="35" t="s">
        <v>34</v>
      </c>
      <c r="X102" s="35" t="s">
        <v>34</v>
      </c>
      <c r="Y102" s="35" t="s">
        <v>34</v>
      </c>
      <c r="Z102" s="35" t="s">
        <v>34</v>
      </c>
      <c r="AA102" s="35" t="s">
        <v>34</v>
      </c>
      <c r="AB102" s="35" t="s">
        <v>34</v>
      </c>
      <c r="AC102" s="35" t="s">
        <v>34</v>
      </c>
      <c r="AD102" s="35" t="s">
        <v>34</v>
      </c>
      <c r="AE102" s="35" t="s">
        <v>34</v>
      </c>
      <c r="AF102" s="35" t="s">
        <v>34</v>
      </c>
      <c r="AG102" s="35" t="s">
        <v>34</v>
      </c>
      <c r="AH102" s="35" t="s">
        <v>34</v>
      </c>
      <c r="AI102" s="35" t="s">
        <v>34</v>
      </c>
    </row>
    <row r="103" spans="1:35" ht="15" x14ac:dyDescent="0.25">
      <c r="A103" s="1" t="s">
        <v>62</v>
      </c>
      <c r="B103" s="2">
        <v>21.7</v>
      </c>
      <c r="C103" s="2">
        <v>20.614999999999998</v>
      </c>
      <c r="D103" s="2">
        <v>17.36</v>
      </c>
      <c r="E103" s="2">
        <v>22.785</v>
      </c>
      <c r="F103" s="2">
        <v>26.04</v>
      </c>
      <c r="H103" s="2">
        <v>46.22119815668205</v>
      </c>
      <c r="I103" s="2">
        <v>49.493087557603701</v>
      </c>
      <c r="J103" s="2">
        <v>64.516129032258078</v>
      </c>
      <c r="K103" s="2">
        <v>46.22119815668205</v>
      </c>
      <c r="L103" s="2">
        <v>42.442396313364071</v>
      </c>
      <c r="M103" s="2">
        <v>52.073732718894007</v>
      </c>
      <c r="N103" s="2">
        <v>50.645161290322562</v>
      </c>
      <c r="O103" s="2">
        <v>34.285714285714306</v>
      </c>
      <c r="P103" s="2">
        <v>60.138248847926263</v>
      </c>
      <c r="Q103" s="2">
        <v>43.917050691244242</v>
      </c>
      <c r="R103" s="2">
        <v>58.894009216589836</v>
      </c>
      <c r="S103" s="2">
        <v>58.43317972350232</v>
      </c>
      <c r="T103" s="2">
        <v>66.866359447004612</v>
      </c>
      <c r="U103" s="2">
        <v>71.105990783410164</v>
      </c>
      <c r="V103" s="2">
        <v>25.52995391705069</v>
      </c>
      <c r="W103" s="2">
        <v>63.594470046082961</v>
      </c>
      <c r="X103" s="2">
        <v>45.345622119815687</v>
      </c>
      <c r="Y103" s="2">
        <v>43.041474654377879</v>
      </c>
      <c r="Z103" s="2">
        <v>72.672811059907843</v>
      </c>
      <c r="AA103" s="2">
        <v>30.645161290322591</v>
      </c>
      <c r="AB103" s="2">
        <v>52.764976958525324</v>
      </c>
      <c r="AC103" s="2">
        <v>58.064516129032256</v>
      </c>
      <c r="AD103" s="2">
        <v>83.041474654377879</v>
      </c>
      <c r="AE103" s="2">
        <v>37.78801843317973</v>
      </c>
      <c r="AF103" s="2">
        <v>64.930875576036868</v>
      </c>
      <c r="AG103" s="2">
        <v>84.285714285714306</v>
      </c>
      <c r="AH103" s="2">
        <v>28.894009216589865</v>
      </c>
      <c r="AI103" s="2">
        <v>41.013824884792626</v>
      </c>
    </row>
    <row r="104" spans="1:35" ht="15" x14ac:dyDescent="0.25">
      <c r="A104" s="1" t="s">
        <v>64</v>
      </c>
      <c r="B104" s="2">
        <v>140</v>
      </c>
      <c r="C104" s="2">
        <v>133</v>
      </c>
      <c r="D104" s="2">
        <v>112</v>
      </c>
      <c r="E104" s="2">
        <v>147</v>
      </c>
      <c r="F104" s="2">
        <v>168</v>
      </c>
      <c r="H104" s="2">
        <v>35.907142857142873</v>
      </c>
      <c r="I104" s="2">
        <v>33.135714285714272</v>
      </c>
      <c r="J104" s="2">
        <v>28.542857142857144</v>
      </c>
      <c r="K104" s="2">
        <v>28.271428571428572</v>
      </c>
      <c r="L104" s="2">
        <v>32.228571428571428</v>
      </c>
      <c r="M104" s="2">
        <v>26.257142857142838</v>
      </c>
      <c r="N104" s="2">
        <v>31.385714285714272</v>
      </c>
      <c r="O104" s="2">
        <v>25.421428571428578</v>
      </c>
      <c r="P104" s="2">
        <v>37.328571428571422</v>
      </c>
      <c r="Q104" s="2">
        <v>28.278571428571439</v>
      </c>
      <c r="R104" s="2">
        <v>26.485714285714295</v>
      </c>
      <c r="S104" s="2">
        <v>30.307142857142878</v>
      </c>
      <c r="T104" s="2">
        <v>32.17142857142855</v>
      </c>
      <c r="U104" s="2">
        <v>27.442857142857122</v>
      </c>
      <c r="V104" s="2">
        <v>27.371428571428552</v>
      </c>
      <c r="W104" s="2">
        <v>25.135714285714286</v>
      </c>
      <c r="X104" s="2">
        <v>29.599999999999994</v>
      </c>
      <c r="Y104" s="2">
        <v>31.271428571428572</v>
      </c>
      <c r="Z104" s="2">
        <v>22.542857142857159</v>
      </c>
      <c r="AA104" s="2">
        <v>25.692857142857136</v>
      </c>
      <c r="AB104" s="2">
        <v>28.357142857142861</v>
      </c>
      <c r="AC104" s="2">
        <v>25.578571428571422</v>
      </c>
      <c r="AD104" s="2">
        <v>30.042857142857144</v>
      </c>
      <c r="AE104" s="2">
        <v>36.150000000000006</v>
      </c>
      <c r="AF104" s="2">
        <v>29.828571428571422</v>
      </c>
      <c r="AG104" s="2">
        <v>26.228571428571428</v>
      </c>
      <c r="AH104" s="2">
        <v>24.98571428571428</v>
      </c>
      <c r="AI104" s="2">
        <v>30.878571428571433</v>
      </c>
    </row>
    <row r="105" spans="1:35" ht="15" x14ac:dyDescent="0.25">
      <c r="A105" s="1" t="s">
        <v>66</v>
      </c>
      <c r="B105" s="2">
        <v>414</v>
      </c>
      <c r="C105" s="2">
        <v>393.3</v>
      </c>
      <c r="D105" s="2">
        <v>331.2</v>
      </c>
      <c r="E105" s="2">
        <v>434.7</v>
      </c>
      <c r="F105" s="2">
        <v>496.8</v>
      </c>
      <c r="H105" s="2">
        <v>4.0966183574879125</v>
      </c>
      <c r="I105" s="2">
        <v>2.792270531400959</v>
      </c>
      <c r="J105" s="2">
        <v>2.8260869565217348</v>
      </c>
      <c r="K105" s="2">
        <v>4.2995169082125528</v>
      </c>
      <c r="L105" s="2">
        <v>-0.17149758454105779</v>
      </c>
      <c r="M105" s="2">
        <v>0.97826086956523284</v>
      </c>
      <c r="N105" s="2">
        <v>4.0507246376811423</v>
      </c>
      <c r="O105" s="2">
        <v>0.45410628019324406</v>
      </c>
      <c r="P105" s="2">
        <v>2.0748792270531453</v>
      </c>
      <c r="Q105" s="2">
        <v>0.75120772946858949</v>
      </c>
      <c r="R105" s="2">
        <v>1.5966183574879267</v>
      </c>
      <c r="S105" s="2">
        <v>1.2536231884058111</v>
      </c>
      <c r="T105" s="2">
        <v>0.56280193236715093</v>
      </c>
      <c r="U105" s="2">
        <v>3.4178743961352609</v>
      </c>
      <c r="V105" s="2">
        <v>1.7173913043478279</v>
      </c>
      <c r="W105" s="2">
        <v>2.8913043478260931</v>
      </c>
      <c r="X105" s="2">
        <v>2.5289855072463894</v>
      </c>
      <c r="Y105" s="2">
        <v>0.72705314009662914</v>
      </c>
      <c r="Z105" s="2">
        <v>4.5990338164251199</v>
      </c>
      <c r="AA105" s="2">
        <v>4.2294685990338081</v>
      </c>
      <c r="AB105" s="2">
        <v>5.96618357487921</v>
      </c>
      <c r="AC105" s="2">
        <v>-0.13526570048308884</v>
      </c>
      <c r="AD105" s="2">
        <v>2.6135265700482933</v>
      </c>
      <c r="AE105" s="2">
        <v>-0.69565217391304657</v>
      </c>
      <c r="AF105" s="2">
        <v>1.0386473429951764</v>
      </c>
      <c r="AG105" s="2">
        <v>3.8647342995162148E-2</v>
      </c>
      <c r="AH105" s="2">
        <v>2.1038647342995063</v>
      </c>
      <c r="AI105" s="2">
        <v>1.0966183574879267</v>
      </c>
    </row>
    <row r="106" spans="1:35" ht="15" x14ac:dyDescent="0.25">
      <c r="A106" s="1" t="s">
        <v>68</v>
      </c>
      <c r="B106" s="2">
        <v>107</v>
      </c>
      <c r="C106" s="2">
        <v>101.65</v>
      </c>
      <c r="D106" s="2">
        <v>85.6</v>
      </c>
      <c r="E106" s="2">
        <v>112.35</v>
      </c>
      <c r="F106" s="2">
        <v>128.4</v>
      </c>
      <c r="H106" s="35" t="s">
        <v>34</v>
      </c>
      <c r="I106" s="35" t="s">
        <v>34</v>
      </c>
      <c r="J106" s="35" t="s">
        <v>34</v>
      </c>
      <c r="K106" s="35" t="s">
        <v>34</v>
      </c>
      <c r="L106" s="35" t="s">
        <v>34</v>
      </c>
      <c r="M106" s="35" t="s">
        <v>34</v>
      </c>
      <c r="N106" s="35" t="s">
        <v>34</v>
      </c>
      <c r="O106" s="35" t="s">
        <v>34</v>
      </c>
      <c r="P106" s="35" t="s">
        <v>34</v>
      </c>
      <c r="Q106" s="35" t="s">
        <v>34</v>
      </c>
      <c r="R106" s="35" t="s">
        <v>34</v>
      </c>
      <c r="S106" s="35" t="s">
        <v>34</v>
      </c>
      <c r="T106" s="35" t="s">
        <v>34</v>
      </c>
      <c r="U106" s="35" t="s">
        <v>34</v>
      </c>
      <c r="V106" s="35" t="s">
        <v>34</v>
      </c>
      <c r="W106" s="35" t="s">
        <v>34</v>
      </c>
      <c r="X106" s="35" t="s">
        <v>34</v>
      </c>
      <c r="Y106" s="35" t="s">
        <v>34</v>
      </c>
      <c r="Z106" s="35" t="s">
        <v>34</v>
      </c>
      <c r="AA106" s="35" t="s">
        <v>34</v>
      </c>
      <c r="AB106" s="35" t="s">
        <v>34</v>
      </c>
      <c r="AC106" s="35" t="s">
        <v>34</v>
      </c>
      <c r="AD106" s="35" t="s">
        <v>34</v>
      </c>
      <c r="AE106" s="35" t="s">
        <v>34</v>
      </c>
      <c r="AF106" s="35" t="s">
        <v>34</v>
      </c>
      <c r="AG106" s="35" t="s">
        <v>34</v>
      </c>
      <c r="AH106" s="35" t="s">
        <v>34</v>
      </c>
      <c r="AI106" s="35" t="s">
        <v>34</v>
      </c>
    </row>
    <row r="107" spans="1:35" ht="15" x14ac:dyDescent="0.25">
      <c r="A107" s="1" t="s">
        <v>70</v>
      </c>
      <c r="B107" s="2">
        <v>2</v>
      </c>
      <c r="C107" s="2">
        <v>1.9</v>
      </c>
      <c r="D107" s="2">
        <v>1.6</v>
      </c>
      <c r="E107" s="2">
        <v>2.1</v>
      </c>
      <c r="F107" s="2">
        <v>2.4</v>
      </c>
      <c r="H107" s="35" t="s">
        <v>34</v>
      </c>
      <c r="I107" s="35" t="s">
        <v>34</v>
      </c>
      <c r="J107" s="35" t="s">
        <v>34</v>
      </c>
      <c r="K107" s="35" t="s">
        <v>34</v>
      </c>
      <c r="L107" s="35" t="s">
        <v>34</v>
      </c>
      <c r="M107" s="35" t="s">
        <v>34</v>
      </c>
      <c r="N107" s="35" t="s">
        <v>34</v>
      </c>
      <c r="O107" s="35" t="s">
        <v>34</v>
      </c>
      <c r="P107" s="35" t="s">
        <v>34</v>
      </c>
      <c r="Q107" s="35" t="s">
        <v>34</v>
      </c>
      <c r="R107" s="35" t="s">
        <v>34</v>
      </c>
      <c r="S107" s="35" t="s">
        <v>34</v>
      </c>
      <c r="T107" s="35" t="s">
        <v>34</v>
      </c>
      <c r="U107" s="35" t="s">
        <v>34</v>
      </c>
      <c r="V107" s="35" t="s">
        <v>34</v>
      </c>
      <c r="W107" s="35" t="s">
        <v>34</v>
      </c>
      <c r="X107" s="35" t="s">
        <v>34</v>
      </c>
      <c r="Y107" s="35" t="s">
        <v>34</v>
      </c>
      <c r="Z107" s="35" t="s">
        <v>34</v>
      </c>
      <c r="AA107" s="35" t="s">
        <v>34</v>
      </c>
      <c r="AB107" s="35" t="s">
        <v>34</v>
      </c>
      <c r="AC107" s="35" t="s">
        <v>34</v>
      </c>
      <c r="AD107" s="35" t="s">
        <v>34</v>
      </c>
      <c r="AE107" s="35" t="s">
        <v>34</v>
      </c>
      <c r="AF107" s="35" t="s">
        <v>34</v>
      </c>
      <c r="AG107" s="35" t="s">
        <v>34</v>
      </c>
      <c r="AH107" s="35" t="s">
        <v>34</v>
      </c>
      <c r="AI107" s="35" t="s">
        <v>34</v>
      </c>
    </row>
    <row r="108" spans="1:35" ht="15" x14ac:dyDescent="0.25">
      <c r="A108" s="1" t="s">
        <v>72</v>
      </c>
      <c r="B108" s="2">
        <v>120</v>
      </c>
      <c r="C108" s="2">
        <v>114</v>
      </c>
      <c r="D108" s="2">
        <v>96</v>
      </c>
      <c r="E108" s="2">
        <v>126</v>
      </c>
      <c r="F108" s="2">
        <v>144</v>
      </c>
      <c r="H108" s="2">
        <v>-6.4916666666666742</v>
      </c>
      <c r="I108" s="2">
        <v>-3.6333333333333258</v>
      </c>
      <c r="J108" s="2">
        <v>-3.8083333333333229</v>
      </c>
      <c r="K108" s="2">
        <v>-4.5833333333333286</v>
      </c>
      <c r="L108" s="2">
        <v>-7.9749999999999943</v>
      </c>
      <c r="M108" s="2">
        <v>-3.5250000000000057</v>
      </c>
      <c r="N108" s="2">
        <v>-1.3583333333333343</v>
      </c>
      <c r="O108" s="2">
        <v>-5.7916666666666714</v>
      </c>
      <c r="P108" s="2">
        <v>-3.5416666666666714</v>
      </c>
      <c r="Q108" s="2">
        <v>-6.4083333333333314</v>
      </c>
      <c r="R108" s="2">
        <v>-3.9416666666666629</v>
      </c>
      <c r="S108" s="2">
        <v>-4.4166666666666714</v>
      </c>
      <c r="T108" s="2">
        <v>-2.4249999999999972</v>
      </c>
      <c r="U108" s="2">
        <v>-3.8083333333333229</v>
      </c>
      <c r="V108" s="2">
        <v>-5.6666666666666572</v>
      </c>
      <c r="W108" s="2">
        <v>-4.4000000000000057</v>
      </c>
      <c r="X108" s="2">
        <v>-3.7000000000000028</v>
      </c>
      <c r="Y108" s="2">
        <v>-3.7750000000000057</v>
      </c>
      <c r="Z108" s="2">
        <v>-4.4333333333333229</v>
      </c>
      <c r="AA108" s="2">
        <v>-4.1833333333333229</v>
      </c>
      <c r="AB108" s="2">
        <v>-4.4000000000000057</v>
      </c>
      <c r="AC108" s="2">
        <v>-3.5999999999999943</v>
      </c>
      <c r="AD108" s="2">
        <v>-4.1499999999999915</v>
      </c>
      <c r="AE108" s="2">
        <v>-3.5333333333333314</v>
      </c>
      <c r="AF108" s="2">
        <v>-6.1166666666666742</v>
      </c>
      <c r="AG108" s="2">
        <v>-6.1249999999999858</v>
      </c>
      <c r="AH108" s="2">
        <v>-4.1083333333333343</v>
      </c>
      <c r="AI108" s="2">
        <v>-3.6916666666666771</v>
      </c>
    </row>
    <row r="109" spans="1:35" ht="15" x14ac:dyDescent="0.25">
      <c r="A109" s="1" t="s">
        <v>74</v>
      </c>
      <c r="B109" s="2">
        <v>242</v>
      </c>
      <c r="C109" s="2">
        <v>229.9</v>
      </c>
      <c r="D109" s="2">
        <v>193.6</v>
      </c>
      <c r="E109" s="2">
        <v>254.1</v>
      </c>
      <c r="F109" s="2">
        <v>290.39999999999998</v>
      </c>
      <c r="H109" s="2">
        <v>-4.3512396694214885</v>
      </c>
      <c r="I109" s="2">
        <v>-3.4586776859504198</v>
      </c>
      <c r="J109" s="2">
        <v>-4.9338842975206632</v>
      </c>
      <c r="K109" s="2">
        <v>-4.5165289256198378</v>
      </c>
      <c r="L109" s="2">
        <v>-6.1487603305785115</v>
      </c>
      <c r="M109" s="2">
        <v>-4.0991735537189982</v>
      </c>
      <c r="N109" s="2">
        <v>-4.0082644628099047</v>
      </c>
      <c r="O109" s="2">
        <v>-4.8057851239669418</v>
      </c>
      <c r="P109" s="2">
        <v>-5.8512396694214885</v>
      </c>
      <c r="Q109" s="2">
        <v>-4.7520661157024762</v>
      </c>
      <c r="R109" s="2">
        <v>-4.260330578512395</v>
      </c>
      <c r="S109" s="2">
        <v>-4.7603305785124093</v>
      </c>
      <c r="T109" s="2">
        <v>-4.2975206611570229</v>
      </c>
      <c r="U109" s="2">
        <v>-5.4173553719008396</v>
      </c>
      <c r="V109" s="2">
        <v>-4.9338842975206632</v>
      </c>
      <c r="W109" s="2">
        <v>-5.5206611570248043</v>
      </c>
      <c r="X109" s="2">
        <v>-5.1570247933884161</v>
      </c>
      <c r="Y109" s="2">
        <v>-5.942148760330582</v>
      </c>
      <c r="Z109" s="2">
        <v>-4.7438016528925573</v>
      </c>
      <c r="AA109" s="2">
        <v>-4.3388429752066173</v>
      </c>
      <c r="AB109" s="2">
        <v>-4.9917355371900953</v>
      </c>
      <c r="AC109" s="2">
        <v>-3.607438016528917</v>
      </c>
      <c r="AD109" s="2">
        <v>-4.5330578512396613</v>
      </c>
      <c r="AE109" s="2">
        <v>-3.7396694214876192</v>
      </c>
      <c r="AF109" s="2">
        <v>-6.4917355371900953</v>
      </c>
      <c r="AG109" s="2">
        <v>-3.8636363636363598</v>
      </c>
      <c r="AH109" s="2">
        <v>-3.3388429752066173</v>
      </c>
      <c r="AI109" s="2">
        <v>-4</v>
      </c>
    </row>
    <row r="110" spans="1:35" ht="15" x14ac:dyDescent="0.25">
      <c r="A110" s="1" t="s">
        <v>76</v>
      </c>
      <c r="B110" s="2"/>
      <c r="C110" s="2">
        <v>0</v>
      </c>
      <c r="D110" s="2">
        <v>0</v>
      </c>
      <c r="E110" s="2">
        <v>0</v>
      </c>
      <c r="F110" s="2">
        <v>0</v>
      </c>
      <c r="H110" s="2" t="s">
        <v>125</v>
      </c>
      <c r="I110" s="2" t="s">
        <v>125</v>
      </c>
      <c r="J110" s="2" t="s">
        <v>125</v>
      </c>
      <c r="K110" s="2" t="s">
        <v>125</v>
      </c>
      <c r="L110" s="2" t="s">
        <v>125</v>
      </c>
      <c r="M110" s="2" t="s">
        <v>125</v>
      </c>
      <c r="N110" s="2" t="s">
        <v>125</v>
      </c>
      <c r="O110" s="2" t="s">
        <v>125</v>
      </c>
      <c r="P110" s="2" t="s">
        <v>125</v>
      </c>
      <c r="Q110" s="2" t="s">
        <v>125</v>
      </c>
      <c r="R110" s="2" t="s">
        <v>125</v>
      </c>
      <c r="S110" s="2" t="s">
        <v>125</v>
      </c>
      <c r="T110" s="2" t="s">
        <v>125</v>
      </c>
      <c r="U110" s="2" t="s">
        <v>125</v>
      </c>
      <c r="V110" s="2" t="s">
        <v>125</v>
      </c>
      <c r="W110" s="2" t="s">
        <v>125</v>
      </c>
      <c r="X110" s="2" t="s">
        <v>125</v>
      </c>
      <c r="Y110" s="2" t="s">
        <v>125</v>
      </c>
      <c r="Z110" s="2" t="s">
        <v>125</v>
      </c>
      <c r="AA110" s="2" t="s">
        <v>125</v>
      </c>
      <c r="AB110" s="2" t="s">
        <v>125</v>
      </c>
      <c r="AC110" s="2" t="s">
        <v>125</v>
      </c>
      <c r="AD110" s="2" t="s">
        <v>125</v>
      </c>
      <c r="AE110" s="2" t="s">
        <v>125</v>
      </c>
      <c r="AF110" s="2" t="s">
        <v>125</v>
      </c>
      <c r="AG110" s="2" t="s">
        <v>125</v>
      </c>
      <c r="AH110" s="2" t="s">
        <v>125</v>
      </c>
      <c r="AI110" s="2" t="s">
        <v>125</v>
      </c>
    </row>
    <row r="111" spans="1:35" ht="15" x14ac:dyDescent="0.25">
      <c r="A111" s="1" t="s">
        <v>78</v>
      </c>
      <c r="B111" s="2"/>
      <c r="C111" s="2">
        <v>0</v>
      </c>
      <c r="D111" s="2">
        <v>0</v>
      </c>
      <c r="E111" s="2">
        <v>0</v>
      </c>
      <c r="F111" s="2">
        <v>0</v>
      </c>
      <c r="H111" s="2" t="s">
        <v>125</v>
      </c>
      <c r="I111" s="2" t="s">
        <v>125</v>
      </c>
      <c r="J111" s="2" t="s">
        <v>125</v>
      </c>
      <c r="K111" s="2" t="s">
        <v>125</v>
      </c>
      <c r="L111" s="2" t="s">
        <v>125</v>
      </c>
      <c r="M111" s="2" t="s">
        <v>125</v>
      </c>
      <c r="N111" s="2" t="s">
        <v>125</v>
      </c>
      <c r="O111" s="2" t="s">
        <v>125</v>
      </c>
      <c r="P111" s="2" t="s">
        <v>125</v>
      </c>
      <c r="Q111" s="2" t="s">
        <v>125</v>
      </c>
      <c r="R111" s="2" t="s">
        <v>125</v>
      </c>
      <c r="S111" s="2" t="s">
        <v>125</v>
      </c>
      <c r="T111" s="2" t="s">
        <v>125</v>
      </c>
      <c r="U111" s="2" t="s">
        <v>125</v>
      </c>
      <c r="V111" s="2" t="s">
        <v>125</v>
      </c>
      <c r="W111" s="2" t="s">
        <v>125</v>
      </c>
      <c r="X111" s="2" t="s">
        <v>125</v>
      </c>
      <c r="Y111" s="2" t="s">
        <v>125</v>
      </c>
      <c r="Z111" s="2" t="s">
        <v>125</v>
      </c>
      <c r="AA111" s="2" t="s">
        <v>125</v>
      </c>
      <c r="AB111" s="2" t="s">
        <v>125</v>
      </c>
      <c r="AC111" s="2" t="s">
        <v>125</v>
      </c>
      <c r="AD111" s="2" t="s">
        <v>125</v>
      </c>
      <c r="AE111" s="2" t="s">
        <v>125</v>
      </c>
      <c r="AF111" s="2" t="s">
        <v>125</v>
      </c>
      <c r="AG111" s="2" t="s">
        <v>125</v>
      </c>
      <c r="AH111" s="2" t="s">
        <v>125</v>
      </c>
      <c r="AI111" s="2" t="s">
        <v>125</v>
      </c>
    </row>
    <row r="112" spans="1:35" ht="15" x14ac:dyDescent="0.25">
      <c r="A112" s="1" t="s">
        <v>80</v>
      </c>
      <c r="B112" s="2"/>
      <c r="C112" s="2">
        <v>0</v>
      </c>
      <c r="D112" s="2">
        <v>0</v>
      </c>
      <c r="E112" s="2">
        <v>0</v>
      </c>
      <c r="F112" s="2">
        <v>0</v>
      </c>
      <c r="H112" s="2" t="s">
        <v>125</v>
      </c>
      <c r="I112" s="2" t="s">
        <v>125</v>
      </c>
      <c r="J112" s="2" t="s">
        <v>125</v>
      </c>
      <c r="K112" s="2" t="s">
        <v>125</v>
      </c>
      <c r="L112" s="2" t="s">
        <v>125</v>
      </c>
      <c r="M112" s="2" t="s">
        <v>125</v>
      </c>
      <c r="N112" s="2" t="s">
        <v>125</v>
      </c>
      <c r="O112" s="2" t="s">
        <v>125</v>
      </c>
      <c r="P112" s="2" t="s">
        <v>125</v>
      </c>
      <c r="Q112" s="2" t="s">
        <v>125</v>
      </c>
      <c r="R112" s="2" t="s">
        <v>125</v>
      </c>
      <c r="S112" s="2" t="s">
        <v>125</v>
      </c>
      <c r="T112" s="2" t="s">
        <v>125</v>
      </c>
      <c r="U112" s="2" t="s">
        <v>125</v>
      </c>
      <c r="V112" s="2" t="s">
        <v>125</v>
      </c>
      <c r="W112" s="2" t="s">
        <v>125</v>
      </c>
      <c r="X112" s="2" t="s">
        <v>125</v>
      </c>
      <c r="Y112" s="2" t="s">
        <v>125</v>
      </c>
      <c r="Z112" s="2" t="s">
        <v>125</v>
      </c>
      <c r="AA112" s="2" t="s">
        <v>125</v>
      </c>
      <c r="AB112" s="2" t="s">
        <v>125</v>
      </c>
      <c r="AC112" s="2" t="s">
        <v>125</v>
      </c>
      <c r="AD112" s="2" t="s">
        <v>125</v>
      </c>
      <c r="AE112" s="2" t="s">
        <v>125</v>
      </c>
      <c r="AF112" s="2" t="s">
        <v>125</v>
      </c>
      <c r="AG112" s="2" t="s">
        <v>125</v>
      </c>
      <c r="AH112" s="2" t="s">
        <v>125</v>
      </c>
      <c r="AI112" s="2" t="s">
        <v>125</v>
      </c>
    </row>
    <row r="113" spans="1:35" ht="15" x14ac:dyDescent="0.25">
      <c r="A113" s="1" t="s">
        <v>82</v>
      </c>
      <c r="B113" s="2"/>
      <c r="C113" s="2">
        <v>0</v>
      </c>
      <c r="D113" s="2">
        <v>0</v>
      </c>
      <c r="E113" s="2">
        <v>0</v>
      </c>
      <c r="F113" s="2">
        <v>0</v>
      </c>
      <c r="H113" s="34" t="s">
        <v>34</v>
      </c>
      <c r="I113" s="34" t="s">
        <v>34</v>
      </c>
      <c r="J113" s="34" t="s">
        <v>34</v>
      </c>
      <c r="K113" s="34" t="s">
        <v>34</v>
      </c>
      <c r="L113" s="34" t="s">
        <v>34</v>
      </c>
      <c r="M113" s="34" t="s">
        <v>34</v>
      </c>
      <c r="N113" s="2" t="s">
        <v>125</v>
      </c>
      <c r="O113" s="34" t="s">
        <v>34</v>
      </c>
      <c r="P113" s="34" t="s">
        <v>34</v>
      </c>
      <c r="Q113" s="34" t="s">
        <v>34</v>
      </c>
      <c r="R113" s="34" t="s">
        <v>34</v>
      </c>
      <c r="S113" s="34" t="s">
        <v>34</v>
      </c>
      <c r="T113" s="34" t="s">
        <v>34</v>
      </c>
      <c r="U113" s="34" t="s">
        <v>34</v>
      </c>
      <c r="V113" s="34" t="s">
        <v>34</v>
      </c>
      <c r="W113" s="34" t="s">
        <v>34</v>
      </c>
      <c r="X113" s="34" t="s">
        <v>34</v>
      </c>
      <c r="Y113" s="34" t="s">
        <v>34</v>
      </c>
      <c r="Z113" s="34" t="s">
        <v>34</v>
      </c>
      <c r="AA113" s="34" t="s">
        <v>34</v>
      </c>
      <c r="AB113" s="34" t="s">
        <v>34</v>
      </c>
      <c r="AC113" s="34" t="s">
        <v>34</v>
      </c>
      <c r="AD113" s="34" t="s">
        <v>34</v>
      </c>
      <c r="AE113" s="34" t="s">
        <v>34</v>
      </c>
      <c r="AF113" s="34" t="s">
        <v>34</v>
      </c>
      <c r="AG113" s="34" t="s">
        <v>34</v>
      </c>
      <c r="AH113" s="34" t="s">
        <v>34</v>
      </c>
      <c r="AI113" s="34" t="s">
        <v>34</v>
      </c>
    </row>
    <row r="114" spans="1:35" ht="15" x14ac:dyDescent="0.25">
      <c r="A114" s="1" t="s">
        <v>84</v>
      </c>
      <c r="B114" s="2">
        <v>6</v>
      </c>
      <c r="C114" s="2">
        <v>5.7</v>
      </c>
      <c r="D114" s="2">
        <v>4.8</v>
      </c>
      <c r="E114" s="2">
        <v>6.3</v>
      </c>
      <c r="F114" s="2">
        <v>7.2</v>
      </c>
      <c r="H114" s="35" t="s">
        <v>34</v>
      </c>
      <c r="I114" s="35" t="s">
        <v>34</v>
      </c>
      <c r="J114" s="35" t="s">
        <v>34</v>
      </c>
      <c r="K114" s="35" t="s">
        <v>34</v>
      </c>
      <c r="L114" s="35" t="s">
        <v>34</v>
      </c>
      <c r="M114" s="35" t="s">
        <v>34</v>
      </c>
      <c r="N114" s="35" t="s">
        <v>34</v>
      </c>
      <c r="O114" s="35" t="s">
        <v>34</v>
      </c>
      <c r="P114" s="35" t="s">
        <v>34</v>
      </c>
      <c r="Q114" s="35" t="s">
        <v>34</v>
      </c>
      <c r="R114" s="35" t="s">
        <v>34</v>
      </c>
      <c r="S114" s="2">
        <v>205.33333333333331</v>
      </c>
      <c r="T114" s="35" t="s">
        <v>34</v>
      </c>
      <c r="U114" s="35" t="s">
        <v>34</v>
      </c>
      <c r="V114" s="35" t="s">
        <v>34</v>
      </c>
      <c r="W114" s="35" t="s">
        <v>34</v>
      </c>
      <c r="X114" s="35" t="s">
        <v>34</v>
      </c>
      <c r="Y114" s="35" t="s">
        <v>34</v>
      </c>
      <c r="Z114" s="35" t="s">
        <v>34</v>
      </c>
      <c r="AA114" s="35" t="s">
        <v>34</v>
      </c>
      <c r="AB114" s="35" t="s">
        <v>34</v>
      </c>
      <c r="AC114" s="35" t="s">
        <v>34</v>
      </c>
      <c r="AD114" s="35" t="s">
        <v>34</v>
      </c>
      <c r="AE114" s="35" t="s">
        <v>34</v>
      </c>
      <c r="AF114" s="35" t="s">
        <v>34</v>
      </c>
      <c r="AG114" s="35" t="s">
        <v>34</v>
      </c>
      <c r="AH114" s="35" t="s">
        <v>34</v>
      </c>
      <c r="AI114" s="35" t="s">
        <v>34</v>
      </c>
    </row>
    <row r="115" spans="1:35" ht="15" x14ac:dyDescent="0.25">
      <c r="A115" s="1" t="s">
        <v>86</v>
      </c>
      <c r="B115" s="2">
        <v>54.1</v>
      </c>
      <c r="C115" s="2">
        <v>51.395000000000003</v>
      </c>
      <c r="D115" s="2">
        <v>43.28</v>
      </c>
      <c r="E115" s="2">
        <v>56.805</v>
      </c>
      <c r="F115" s="2">
        <v>64.92</v>
      </c>
      <c r="H115" s="2">
        <v>-2.7356746765249511</v>
      </c>
      <c r="I115" s="2">
        <v>-12.643253234750475</v>
      </c>
      <c r="J115" s="2">
        <v>-11.977818853974128</v>
      </c>
      <c r="K115" s="2">
        <v>-1.866913123844725</v>
      </c>
      <c r="L115" s="2">
        <v>-12.513863216266174</v>
      </c>
      <c r="M115" s="2">
        <v>2.9574861367837286</v>
      </c>
      <c r="N115" s="2">
        <v>-15.545286506469509</v>
      </c>
      <c r="O115" s="2">
        <v>-13.456561922365992</v>
      </c>
      <c r="P115" s="2">
        <v>-10.443622920517555</v>
      </c>
      <c r="Q115" s="2">
        <v>-12.55083179297597</v>
      </c>
      <c r="R115" s="2">
        <v>-4.0850277264325285</v>
      </c>
      <c r="S115" s="2">
        <v>0.57301293900184191</v>
      </c>
      <c r="T115" s="2">
        <v>-28.170055452865071</v>
      </c>
      <c r="U115" s="2">
        <v>-0.44362292051755503</v>
      </c>
      <c r="V115" s="2">
        <v>-7.2273567467652526</v>
      </c>
      <c r="W115" s="2">
        <v>-8.2439926062846496</v>
      </c>
      <c r="X115" s="2">
        <v>-8.3733826247689365</v>
      </c>
      <c r="Y115" s="2">
        <v>-18.539741219963034</v>
      </c>
      <c r="Z115" s="2">
        <v>-16.894639556377072</v>
      </c>
      <c r="AA115" s="2">
        <v>-1.0905730129390179</v>
      </c>
      <c r="AB115" s="2">
        <v>-8.2070240295748675</v>
      </c>
      <c r="AC115" s="2">
        <v>8.7245841035120293</v>
      </c>
      <c r="AD115" s="2">
        <v>-8.7800369685767095</v>
      </c>
      <c r="AE115" s="2">
        <v>10.29574861367837</v>
      </c>
      <c r="AF115" s="2">
        <v>15.360443622920499</v>
      </c>
      <c r="AG115" s="2">
        <v>-11.737523105360452</v>
      </c>
      <c r="AH115" s="2">
        <v>-22.310536044362294</v>
      </c>
      <c r="AI115" s="2">
        <v>-3.123844731977826</v>
      </c>
    </row>
    <row r="116" spans="1:35" ht="15" x14ac:dyDescent="0.25">
      <c r="A116" s="1" t="s">
        <v>88</v>
      </c>
      <c r="B116" s="2"/>
      <c r="C116" s="2">
        <v>0</v>
      </c>
      <c r="D116" s="2">
        <v>0</v>
      </c>
      <c r="E116" s="2">
        <v>0</v>
      </c>
      <c r="F116" s="2">
        <v>0</v>
      </c>
      <c r="H116" s="34" t="s">
        <v>34</v>
      </c>
      <c r="I116" s="34" t="s">
        <v>34</v>
      </c>
      <c r="J116" s="34" t="s">
        <v>34</v>
      </c>
      <c r="K116" s="34" t="s">
        <v>34</v>
      </c>
      <c r="L116" s="34" t="s">
        <v>34</v>
      </c>
      <c r="M116" s="34" t="s">
        <v>34</v>
      </c>
      <c r="N116" s="34" t="s">
        <v>34</v>
      </c>
      <c r="O116" s="34" t="s">
        <v>34</v>
      </c>
      <c r="P116" s="34" t="s">
        <v>34</v>
      </c>
      <c r="Q116" s="34" t="s">
        <v>34</v>
      </c>
      <c r="R116" s="34" t="s">
        <v>34</v>
      </c>
      <c r="S116" s="34" t="s">
        <v>34</v>
      </c>
      <c r="T116" s="34" t="s">
        <v>34</v>
      </c>
      <c r="U116" s="34" t="s">
        <v>34</v>
      </c>
      <c r="V116" s="34" t="s">
        <v>34</v>
      </c>
      <c r="W116" s="34" t="s">
        <v>34</v>
      </c>
      <c r="X116" s="34" t="s">
        <v>34</v>
      </c>
      <c r="Y116" s="34" t="s">
        <v>34</v>
      </c>
      <c r="Z116" s="34" t="s">
        <v>34</v>
      </c>
      <c r="AA116" s="34" t="s">
        <v>34</v>
      </c>
      <c r="AB116" s="34" t="s">
        <v>34</v>
      </c>
      <c r="AC116" s="34" t="s">
        <v>34</v>
      </c>
      <c r="AD116" s="34" t="s">
        <v>34</v>
      </c>
      <c r="AE116" s="34" t="s">
        <v>34</v>
      </c>
      <c r="AF116" s="34" t="s">
        <v>34</v>
      </c>
      <c r="AG116" s="34" t="s">
        <v>34</v>
      </c>
      <c r="AH116" s="34" t="s">
        <v>34</v>
      </c>
      <c r="AI116" s="34" t="s">
        <v>34</v>
      </c>
    </row>
    <row r="117" spans="1:35" ht="15" x14ac:dyDescent="0.25">
      <c r="A117" s="1" t="s">
        <v>90</v>
      </c>
      <c r="B117" s="2">
        <v>23.8</v>
      </c>
      <c r="C117" s="2">
        <v>22.61</v>
      </c>
      <c r="D117" s="2">
        <v>19.04</v>
      </c>
      <c r="E117" s="2">
        <v>24.990000000000002</v>
      </c>
      <c r="F117" s="2">
        <v>28.560000000000002</v>
      </c>
      <c r="H117" s="2">
        <v>56.050420168067234</v>
      </c>
      <c r="I117" s="2">
        <v>51.974789915966369</v>
      </c>
      <c r="J117" s="35" t="s">
        <v>34</v>
      </c>
      <c r="K117" s="35" t="s">
        <v>34</v>
      </c>
      <c r="L117" s="35" t="s">
        <v>34</v>
      </c>
      <c r="M117" s="35" t="s">
        <v>34</v>
      </c>
      <c r="N117" s="2">
        <v>144.57983193277309</v>
      </c>
      <c r="O117" s="35" t="s">
        <v>34</v>
      </c>
      <c r="P117" s="2">
        <v>93.151260504201673</v>
      </c>
      <c r="Q117" s="35" t="s">
        <v>34</v>
      </c>
      <c r="R117" s="35" t="s">
        <v>34</v>
      </c>
      <c r="S117" s="2">
        <v>52.22689075630251</v>
      </c>
      <c r="T117" s="2">
        <v>68.613445378151255</v>
      </c>
      <c r="U117" s="2">
        <v>52.016806722689068</v>
      </c>
      <c r="V117" s="2">
        <v>99.327731092436949</v>
      </c>
      <c r="W117" s="2">
        <v>159.57983193277312</v>
      </c>
      <c r="X117" s="35" t="s">
        <v>34</v>
      </c>
      <c r="Y117" s="35" t="s">
        <v>34</v>
      </c>
      <c r="Z117" s="2">
        <v>69.033613445378137</v>
      </c>
      <c r="AA117" s="2">
        <v>155.79831932773112</v>
      </c>
      <c r="AB117" s="2">
        <v>94.621848739495789</v>
      </c>
      <c r="AC117" s="2">
        <v>88.067226890756274</v>
      </c>
      <c r="AD117" s="2">
        <v>60.378151260504211</v>
      </c>
      <c r="AE117" s="2">
        <v>122.56302521008405</v>
      </c>
      <c r="AF117" s="35" t="s">
        <v>34</v>
      </c>
      <c r="AG117" s="35" t="s">
        <v>34</v>
      </c>
      <c r="AH117" s="35" t="s">
        <v>34</v>
      </c>
      <c r="AI117" s="35" t="s">
        <v>34</v>
      </c>
    </row>
    <row r="118" spans="1:35" ht="15" x14ac:dyDescent="0.25">
      <c r="A118" s="1" t="s">
        <v>92</v>
      </c>
      <c r="B118" s="2">
        <v>1</v>
      </c>
      <c r="C118" s="2">
        <v>0.95</v>
      </c>
      <c r="D118" s="2">
        <v>0.8</v>
      </c>
      <c r="E118" s="2">
        <v>1.05</v>
      </c>
      <c r="F118" s="2">
        <v>1.2</v>
      </c>
      <c r="H118" s="35" t="s">
        <v>34</v>
      </c>
      <c r="I118" s="35" t="s">
        <v>34</v>
      </c>
      <c r="J118" s="35" t="s">
        <v>34</v>
      </c>
      <c r="K118" s="35" t="s">
        <v>34</v>
      </c>
      <c r="L118" s="35" t="s">
        <v>34</v>
      </c>
      <c r="M118" s="35" t="s">
        <v>34</v>
      </c>
      <c r="N118" s="35" t="s">
        <v>34</v>
      </c>
      <c r="O118" s="35" t="s">
        <v>34</v>
      </c>
      <c r="P118" s="35" t="s">
        <v>34</v>
      </c>
      <c r="Q118" s="35" t="s">
        <v>34</v>
      </c>
      <c r="R118" s="35" t="s">
        <v>34</v>
      </c>
      <c r="S118" s="35" t="s">
        <v>34</v>
      </c>
      <c r="T118" s="35" t="s">
        <v>34</v>
      </c>
      <c r="U118" s="35" t="s">
        <v>34</v>
      </c>
      <c r="V118" s="35" t="s">
        <v>34</v>
      </c>
      <c r="W118" s="35" t="s">
        <v>34</v>
      </c>
      <c r="X118" s="35" t="s">
        <v>34</v>
      </c>
      <c r="Y118" s="35" t="s">
        <v>34</v>
      </c>
      <c r="Z118" s="35" t="s">
        <v>34</v>
      </c>
      <c r="AA118" s="35" t="s">
        <v>34</v>
      </c>
      <c r="AB118" s="35" t="s">
        <v>34</v>
      </c>
      <c r="AC118" s="35" t="s">
        <v>34</v>
      </c>
      <c r="AD118" s="35" t="s">
        <v>34</v>
      </c>
      <c r="AE118" s="35" t="s">
        <v>34</v>
      </c>
      <c r="AF118" s="35" t="s">
        <v>34</v>
      </c>
      <c r="AG118" s="35" t="s">
        <v>34</v>
      </c>
      <c r="AH118" s="35" t="s">
        <v>34</v>
      </c>
      <c r="AI118" s="35" t="s">
        <v>34</v>
      </c>
    </row>
    <row r="119" spans="1:35" ht="15" x14ac:dyDescent="0.25">
      <c r="A119" s="1" t="s">
        <v>94</v>
      </c>
      <c r="B119" s="2"/>
      <c r="C119" s="2">
        <v>0</v>
      </c>
      <c r="D119" s="2">
        <v>0</v>
      </c>
      <c r="E119" s="2">
        <v>0</v>
      </c>
      <c r="F119" s="2">
        <v>0</v>
      </c>
      <c r="H119" s="34" t="s">
        <v>34</v>
      </c>
      <c r="I119" s="2" t="s">
        <v>125</v>
      </c>
      <c r="J119" s="2" t="s">
        <v>125</v>
      </c>
      <c r="K119" s="2" t="s">
        <v>125</v>
      </c>
      <c r="L119" s="2" t="s">
        <v>125</v>
      </c>
      <c r="M119" s="2" t="s">
        <v>125</v>
      </c>
      <c r="N119" s="34" t="s">
        <v>34</v>
      </c>
      <c r="O119" s="2" t="s">
        <v>125</v>
      </c>
      <c r="P119" s="2" t="s">
        <v>125</v>
      </c>
      <c r="Q119" s="34" t="s">
        <v>34</v>
      </c>
      <c r="R119" s="2" t="s">
        <v>125</v>
      </c>
      <c r="S119" s="2" t="s">
        <v>125</v>
      </c>
      <c r="T119" s="2" t="s">
        <v>125</v>
      </c>
      <c r="U119" s="34" t="s">
        <v>34</v>
      </c>
      <c r="V119" s="2" t="s">
        <v>125</v>
      </c>
      <c r="W119" s="2" t="s">
        <v>125</v>
      </c>
      <c r="X119" s="2" t="s">
        <v>125</v>
      </c>
      <c r="Y119" s="2" t="s">
        <v>125</v>
      </c>
      <c r="Z119" s="2" t="s">
        <v>125</v>
      </c>
      <c r="AA119" s="2" t="s">
        <v>125</v>
      </c>
      <c r="AB119" s="34" t="s">
        <v>34</v>
      </c>
      <c r="AC119" s="2" t="s">
        <v>125</v>
      </c>
      <c r="AD119" s="2" t="s">
        <v>125</v>
      </c>
      <c r="AE119" s="2" t="s">
        <v>125</v>
      </c>
      <c r="AF119" s="2" t="s">
        <v>125</v>
      </c>
      <c r="AG119" s="2" t="s">
        <v>125</v>
      </c>
      <c r="AH119" s="2" t="s">
        <v>125</v>
      </c>
      <c r="AI119" s="2" t="s">
        <v>125</v>
      </c>
    </row>
    <row r="120" spans="1:35" ht="15" x14ac:dyDescent="0.25">
      <c r="A120" s="1" t="s">
        <v>96</v>
      </c>
      <c r="B120" s="2">
        <v>7.4200000000000008</v>
      </c>
      <c r="C120" s="2">
        <v>7.0490000000000013</v>
      </c>
      <c r="D120" s="2">
        <v>5.9360000000000008</v>
      </c>
      <c r="E120" s="2">
        <v>7.7910000000000004</v>
      </c>
      <c r="F120" s="2">
        <v>8.9039999999999999</v>
      </c>
      <c r="H120" s="2">
        <v>188.40970350404308</v>
      </c>
      <c r="I120" s="2">
        <v>124.6630727762803</v>
      </c>
      <c r="J120" s="2">
        <v>129.38005390835579</v>
      </c>
      <c r="K120" s="2">
        <v>78.301886792452819</v>
      </c>
      <c r="L120" s="2">
        <v>147.70889487870616</v>
      </c>
      <c r="M120" s="2">
        <v>136.9272237196765</v>
      </c>
      <c r="N120" s="2">
        <v>182.21024258760104</v>
      </c>
      <c r="O120" s="2">
        <v>87.73584905660374</v>
      </c>
      <c r="P120" s="2">
        <v>127.22371967654982</v>
      </c>
      <c r="Q120" s="2">
        <v>122.64150943396223</v>
      </c>
      <c r="R120" s="2">
        <v>145.14824797843664</v>
      </c>
      <c r="S120" s="2">
        <v>167.38544474393524</v>
      </c>
      <c r="T120" s="2">
        <v>108.49056603773582</v>
      </c>
      <c r="U120" s="2">
        <v>199.46091644204847</v>
      </c>
      <c r="V120" s="2">
        <v>155.12129380053906</v>
      </c>
      <c r="W120" s="2">
        <v>119.81132075471695</v>
      </c>
      <c r="X120" s="2">
        <v>170.88948787061992</v>
      </c>
      <c r="Y120" s="2">
        <v>157.81671159029645</v>
      </c>
      <c r="Z120" s="2">
        <v>186.6576819407008</v>
      </c>
      <c r="AA120" s="2">
        <v>141.50943396226415</v>
      </c>
      <c r="AB120" s="2">
        <v>223.45013477088946</v>
      </c>
      <c r="AC120" s="2">
        <v>172.23719676549865</v>
      </c>
      <c r="AD120" s="2">
        <v>168.1940700808625</v>
      </c>
      <c r="AE120" s="2">
        <v>108.22102425876005</v>
      </c>
      <c r="AF120" s="2">
        <v>188.00539083557948</v>
      </c>
      <c r="AG120" s="2">
        <v>143.80053908355794</v>
      </c>
      <c r="AH120" s="2">
        <v>161.1859838274932</v>
      </c>
      <c r="AI120" s="2">
        <v>200.67385444743928</v>
      </c>
    </row>
    <row r="121" spans="1:35" ht="15" x14ac:dyDescent="0.25">
      <c r="A121" s="1" t="s">
        <v>98</v>
      </c>
      <c r="B121" s="2">
        <v>1400.0000000000002</v>
      </c>
      <c r="C121" s="2">
        <v>1330.0000000000002</v>
      </c>
      <c r="D121" s="2">
        <v>1120.0000000000002</v>
      </c>
      <c r="E121" s="2">
        <v>1470.0000000000002</v>
      </c>
      <c r="F121" s="2">
        <v>1680.0000000000002</v>
      </c>
      <c r="H121" s="2">
        <v>10.249285714285691</v>
      </c>
      <c r="I121" s="2">
        <v>11.125714285714267</v>
      </c>
      <c r="J121" s="2">
        <v>9.5985714285714181</v>
      </c>
      <c r="K121" s="2">
        <v>11.748571428571424</v>
      </c>
      <c r="L121" s="2">
        <v>10.440714285714265</v>
      </c>
      <c r="M121" s="2">
        <v>10.473571428571418</v>
      </c>
      <c r="N121" s="2">
        <v>12.093571428571408</v>
      </c>
      <c r="O121" s="2">
        <v>9.4757142857142753</v>
      </c>
      <c r="P121" s="2">
        <v>10.878571428571405</v>
      </c>
      <c r="Q121" s="2">
        <v>8.9564285714285603</v>
      </c>
      <c r="R121" s="2">
        <v>10.412142857142854</v>
      </c>
      <c r="S121" s="2">
        <v>12.514999999999986</v>
      </c>
      <c r="T121" s="2">
        <v>11.088571428571399</v>
      </c>
      <c r="U121" s="2">
        <v>10.917857142857116</v>
      </c>
      <c r="V121" s="2">
        <v>11.265714285714282</v>
      </c>
      <c r="W121" s="2">
        <v>9.6192857142856951</v>
      </c>
      <c r="X121" s="2">
        <v>10.182857142857117</v>
      </c>
      <c r="Y121" s="2">
        <v>10.609999999999985</v>
      </c>
      <c r="Z121" s="2">
        <v>10.473571428571418</v>
      </c>
      <c r="AA121" s="2">
        <v>12.319285714285684</v>
      </c>
      <c r="AB121" s="2">
        <v>12.349285714285713</v>
      </c>
      <c r="AC121" s="2">
        <v>11.039285714285697</v>
      </c>
      <c r="AD121" s="2">
        <v>10.660714285714263</v>
      </c>
      <c r="AE121" s="2">
        <v>10.708571428571418</v>
      </c>
      <c r="AF121" s="2">
        <v>9.0499999999999829</v>
      </c>
      <c r="AG121" s="2">
        <v>8.2949999999999875</v>
      </c>
      <c r="AH121" s="2">
        <v>12.272857142857134</v>
      </c>
      <c r="AI121" s="2">
        <v>9.9228571428571257</v>
      </c>
    </row>
    <row r="122" spans="1:35" ht="15" x14ac:dyDescent="0.25">
      <c r="A122" s="1" t="s">
        <v>100</v>
      </c>
      <c r="B122" s="2"/>
      <c r="C122" s="2">
        <v>0</v>
      </c>
      <c r="D122" s="2">
        <v>0</v>
      </c>
      <c r="E122" s="2">
        <v>0</v>
      </c>
      <c r="F122" s="2">
        <v>0</v>
      </c>
      <c r="H122" s="34" t="s">
        <v>34</v>
      </c>
      <c r="I122" s="34" t="s">
        <v>34</v>
      </c>
      <c r="J122" s="34" t="s">
        <v>34</v>
      </c>
      <c r="K122" s="34" t="s">
        <v>34</v>
      </c>
      <c r="L122" s="34" t="s">
        <v>34</v>
      </c>
      <c r="M122" s="34" t="s">
        <v>34</v>
      </c>
      <c r="N122" s="34" t="s">
        <v>34</v>
      </c>
      <c r="O122" s="34" t="s">
        <v>34</v>
      </c>
      <c r="P122" s="34" t="s">
        <v>34</v>
      </c>
      <c r="Q122" s="34" t="s">
        <v>34</v>
      </c>
      <c r="R122" s="34" t="s">
        <v>34</v>
      </c>
      <c r="S122" s="34" t="s">
        <v>34</v>
      </c>
      <c r="T122" s="34" t="s">
        <v>34</v>
      </c>
      <c r="U122" s="34" t="s">
        <v>34</v>
      </c>
      <c r="V122" s="34" t="s">
        <v>34</v>
      </c>
      <c r="W122" s="34" t="s">
        <v>34</v>
      </c>
      <c r="X122" s="34" t="s">
        <v>34</v>
      </c>
      <c r="Y122" s="34" t="s">
        <v>34</v>
      </c>
      <c r="Z122" s="34" t="s">
        <v>34</v>
      </c>
      <c r="AA122" s="34" t="s">
        <v>34</v>
      </c>
      <c r="AB122" s="34" t="s">
        <v>34</v>
      </c>
      <c r="AC122" s="34" t="s">
        <v>34</v>
      </c>
      <c r="AD122" s="34" t="s">
        <v>34</v>
      </c>
      <c r="AE122" s="34" t="s">
        <v>34</v>
      </c>
      <c r="AF122" s="34" t="s">
        <v>34</v>
      </c>
      <c r="AG122" s="34" t="s">
        <v>34</v>
      </c>
      <c r="AH122" s="34" t="s">
        <v>34</v>
      </c>
      <c r="AI122" s="34" t="s">
        <v>34</v>
      </c>
    </row>
    <row r="123" spans="1:35" ht="15" x14ac:dyDescent="0.25">
      <c r="A123" s="1" t="s">
        <v>102</v>
      </c>
      <c r="B123" s="2">
        <v>15</v>
      </c>
      <c r="C123" s="2">
        <v>14.25</v>
      </c>
      <c r="D123" s="2">
        <v>12</v>
      </c>
      <c r="E123" s="2">
        <v>15.75</v>
      </c>
      <c r="F123" s="2">
        <v>18</v>
      </c>
      <c r="H123" s="35" t="s">
        <v>34</v>
      </c>
      <c r="I123" s="2">
        <v>7.2666666666666657</v>
      </c>
      <c r="J123" s="2">
        <v>-16.200000000000003</v>
      </c>
      <c r="K123" s="2">
        <v>22</v>
      </c>
      <c r="L123" s="2">
        <v>16.733333333333334</v>
      </c>
      <c r="M123" s="2">
        <v>-7.5333333333333314</v>
      </c>
      <c r="N123" s="2">
        <v>28.466666666666669</v>
      </c>
      <c r="O123" s="2">
        <v>46.800000000000011</v>
      </c>
      <c r="P123" s="2">
        <v>-4.8666666666666742</v>
      </c>
      <c r="Q123" s="2">
        <v>12.266666666666666</v>
      </c>
      <c r="R123" s="2">
        <v>-2.9333333333333371</v>
      </c>
      <c r="S123" s="2">
        <v>38.599999999999994</v>
      </c>
      <c r="T123" s="2">
        <v>7.7333333333333201</v>
      </c>
      <c r="U123" s="2">
        <v>-1.7999999999999972</v>
      </c>
      <c r="V123" s="2">
        <v>3.2000000000000028</v>
      </c>
      <c r="W123" s="2">
        <v>3.2000000000000028</v>
      </c>
      <c r="X123" s="2">
        <v>15.533333333333331</v>
      </c>
      <c r="Y123" s="2">
        <v>16.333333333333329</v>
      </c>
      <c r="Z123" s="2">
        <v>58.866666666666646</v>
      </c>
      <c r="AA123" s="2">
        <v>1.4666666666666544</v>
      </c>
      <c r="AB123" s="2">
        <v>9.1999999999999886</v>
      </c>
      <c r="AC123" s="2">
        <v>19.466666666666683</v>
      </c>
      <c r="AD123" s="2">
        <v>8.0666666666666629</v>
      </c>
      <c r="AE123" s="2">
        <v>13.866666666666646</v>
      </c>
      <c r="AF123" s="2">
        <v>6.6666666666666714</v>
      </c>
      <c r="AG123" s="2">
        <v>26.13333333333334</v>
      </c>
      <c r="AH123" s="2">
        <v>12.800000000000011</v>
      </c>
      <c r="AI123" s="2">
        <v>29.133333333333354</v>
      </c>
    </row>
    <row r="124" spans="1:35" ht="15" x14ac:dyDescent="0.25">
      <c r="A124" s="1" t="s">
        <v>104</v>
      </c>
      <c r="B124" s="2">
        <v>3.01</v>
      </c>
      <c r="C124" s="2">
        <v>2.8594999999999997</v>
      </c>
      <c r="D124" s="2">
        <v>2.4079999999999999</v>
      </c>
      <c r="E124" s="2">
        <v>3.1604999999999999</v>
      </c>
      <c r="F124" s="2">
        <v>3.6119999999999997</v>
      </c>
      <c r="H124" s="2">
        <v>114.28571428571433</v>
      </c>
      <c r="I124" s="2">
        <v>148.17275747508307</v>
      </c>
      <c r="J124" s="35" t="s">
        <v>34</v>
      </c>
      <c r="K124" s="2">
        <v>89.368770764119631</v>
      </c>
      <c r="L124" s="2">
        <v>170.43189368770766</v>
      </c>
      <c r="M124" s="2">
        <v>110.29900332225915</v>
      </c>
      <c r="N124" s="2">
        <v>94.019933554817271</v>
      </c>
      <c r="O124" s="35" t="s">
        <v>34</v>
      </c>
      <c r="P124" s="35" t="s">
        <v>34</v>
      </c>
      <c r="Q124" s="2">
        <v>119.26910299003325</v>
      </c>
      <c r="R124" s="2">
        <v>106.97674418604652</v>
      </c>
      <c r="S124" s="35" t="s">
        <v>34</v>
      </c>
      <c r="T124" s="35" t="s">
        <v>34</v>
      </c>
      <c r="U124" s="35" t="s">
        <v>34</v>
      </c>
      <c r="V124" s="2">
        <v>90.697674418604691</v>
      </c>
      <c r="W124" s="2">
        <v>145.18272425249171</v>
      </c>
      <c r="X124" s="35" t="s">
        <v>34</v>
      </c>
      <c r="Y124" s="35" t="s">
        <v>34</v>
      </c>
      <c r="Z124" s="2">
        <v>130.23255813953489</v>
      </c>
      <c r="AA124" s="35" t="s">
        <v>34</v>
      </c>
      <c r="AB124" s="35" t="s">
        <v>34</v>
      </c>
      <c r="AC124" s="35" t="s">
        <v>34</v>
      </c>
      <c r="AD124" s="2">
        <v>140.1993355481728</v>
      </c>
      <c r="AE124" s="35" t="s">
        <v>34</v>
      </c>
      <c r="AF124" s="2">
        <v>124.58471760797343</v>
      </c>
      <c r="AG124" s="2">
        <v>176.74418604651163</v>
      </c>
      <c r="AH124" s="35" t="s">
        <v>34</v>
      </c>
      <c r="AI124" s="35" t="s">
        <v>34</v>
      </c>
    </row>
    <row r="125" spans="1:35" ht="15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</sheetData>
  <conditionalFormatting sqref="H124:I124 I123:AI123 H120:AI121 H117:I117 H115:AI115 S114 H103:AI105 H100:AI101 H99 H95:AI98 H90:AI91 H93:AB93 AD93:AE93 AH93:AI93 J99 N99 Q99:S99 U99:Y99 AA99:AB99 AG99 AI99 H108:AI112 N113 Z117:AE117 S117:W117 P117 N117 I119:M119 O119:P119 R119:T119 V119:AA119 AC119:AI119 K124:N124 Q124:R124 V124:W124 Z124 AD124 AF124:AG124">
    <cfRule type="cellIs" priority="1" stopIfTrue="1" operator="equal">
      <formula>0</formula>
    </cfRule>
    <cfRule type="cellIs" dxfId="6" priority="2" stopIfTrue="1" operator="greaterThanOrEqual">
      <formula>20</formula>
    </cfRule>
    <cfRule type="cellIs" dxfId="5" priority="3" stopIfTrue="1" operator="between">
      <formula>5</formula>
      <formula>20</formula>
    </cfRule>
    <cfRule type="cellIs" dxfId="4" priority="4" stopIfTrue="1" operator="lessThanOrEqual">
      <formula>-20</formula>
    </cfRule>
    <cfRule type="cellIs" dxfId="3" priority="5" stopIfTrue="1" operator="between">
      <formula>-5</formula>
      <formula>-20</formula>
    </cfRule>
    <cfRule type="cellIs" dxfId="2" priority="6" stopIfTrue="1" operator="between">
      <formula>-5</formula>
      <formula>5</formula>
    </cfRule>
  </conditionalFormatting>
  <pageMargins left="0.7" right="0.7" top="0.75" bottom="0.75" header="0.3" footer="0.3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FB18-53C5-47EC-8CA7-8BAAD7854AD2}">
  <dimension ref="A1:CG115"/>
  <sheetViews>
    <sheetView zoomScaleNormal="100" workbookViewId="0">
      <selection activeCell="A2" sqref="A2"/>
    </sheetView>
  </sheetViews>
  <sheetFormatPr defaultRowHeight="15" x14ac:dyDescent="0.25"/>
  <cols>
    <col min="1" max="1" width="17.5703125" style="2" bestFit="1" customWidth="1"/>
    <col min="2" max="2" width="12.42578125" style="2" customWidth="1"/>
    <col min="3" max="3" width="40" style="3" customWidth="1"/>
    <col min="4" max="4" width="12" style="2" bestFit="1" customWidth="1"/>
    <col min="5" max="5" width="10.42578125" style="2" bestFit="1" customWidth="1"/>
    <col min="6" max="6" width="14" style="2" customWidth="1"/>
    <col min="7" max="9" width="9.140625" style="2"/>
    <col min="10" max="10" width="13.42578125" style="1" bestFit="1" customWidth="1"/>
    <col min="11" max="14" width="9.140625" style="2"/>
    <col min="15" max="15" width="18" style="2" bestFit="1" customWidth="1"/>
    <col min="16" max="83" width="9.140625" style="2"/>
    <col min="84" max="84" width="14.140625" style="2" bestFit="1" customWidth="1"/>
    <col min="85" max="16384" width="9.140625" style="2"/>
  </cols>
  <sheetData>
    <row r="1" spans="1:85" x14ac:dyDescent="0.25">
      <c r="A1" s="1" t="s">
        <v>227</v>
      </c>
      <c r="E1" s="4"/>
      <c r="J1" s="5">
        <v>-0.05</v>
      </c>
      <c r="O1" s="2">
        <f>(O3-((O3/100)*5))</f>
        <v>445541.52890491934</v>
      </c>
    </row>
    <row r="2" spans="1:85" x14ac:dyDescent="0.25">
      <c r="E2" s="4"/>
      <c r="J2" s="5">
        <v>-0.2</v>
      </c>
      <c r="O2" s="2">
        <f>(O3-((O3/100)*20))</f>
        <v>375192.86644624791</v>
      </c>
    </row>
    <row r="3" spans="1:85" ht="60" x14ac:dyDescent="0.25">
      <c r="D3" s="1"/>
      <c r="J3" s="6" t="s">
        <v>223</v>
      </c>
      <c r="K3" s="2">
        <v>0</v>
      </c>
      <c r="M3" s="2">
        <v>0</v>
      </c>
      <c r="O3" s="1">
        <v>468991.08305780985</v>
      </c>
      <c r="Q3" s="2">
        <v>0</v>
      </c>
      <c r="S3" s="2">
        <v>0</v>
      </c>
      <c r="U3" s="2">
        <v>0</v>
      </c>
      <c r="W3" s="2">
        <v>0</v>
      </c>
      <c r="Y3" s="2">
        <v>0</v>
      </c>
      <c r="AA3" s="2">
        <v>0</v>
      </c>
      <c r="AC3" s="2">
        <v>0</v>
      </c>
      <c r="AE3" s="2">
        <v>0</v>
      </c>
      <c r="AG3" s="2">
        <v>0</v>
      </c>
      <c r="AI3" s="2">
        <v>0</v>
      </c>
      <c r="AK3" s="2">
        <v>0</v>
      </c>
      <c r="AM3" s="2">
        <v>0</v>
      </c>
      <c r="AO3" s="2">
        <v>0</v>
      </c>
      <c r="AQ3" s="2">
        <v>0</v>
      </c>
      <c r="AS3" s="2">
        <v>0</v>
      </c>
      <c r="AU3" s="2">
        <v>0</v>
      </c>
      <c r="AW3" s="2">
        <v>0</v>
      </c>
      <c r="AY3" s="2">
        <v>0</v>
      </c>
      <c r="BA3" s="2">
        <v>0</v>
      </c>
      <c r="BC3" s="2">
        <v>0</v>
      </c>
      <c r="BE3" s="2">
        <v>0</v>
      </c>
      <c r="BG3" s="2">
        <v>0</v>
      </c>
      <c r="BI3" s="2">
        <v>0</v>
      </c>
      <c r="BK3" s="2">
        <v>0</v>
      </c>
      <c r="BM3" s="2">
        <v>0</v>
      </c>
      <c r="BO3" s="2">
        <v>0</v>
      </c>
      <c r="BQ3" s="2">
        <v>0</v>
      </c>
      <c r="BS3" s="2">
        <v>0</v>
      </c>
      <c r="BU3" s="2">
        <v>0</v>
      </c>
      <c r="BW3" s="2">
        <v>0</v>
      </c>
      <c r="BY3" s="2">
        <v>0</v>
      </c>
      <c r="CA3" s="2">
        <v>0</v>
      </c>
      <c r="CC3" s="2">
        <v>0</v>
      </c>
      <c r="CE3" s="2">
        <v>0</v>
      </c>
      <c r="CF3" s="3" t="s">
        <v>224</v>
      </c>
    </row>
    <row r="4" spans="1:85" x14ac:dyDescent="0.25">
      <c r="E4" s="4"/>
      <c r="J4" s="5">
        <v>0.2</v>
      </c>
      <c r="O4" s="2">
        <f>(O3+((O3/100)*20))</f>
        <v>562789.2996693718</v>
      </c>
    </row>
    <row r="5" spans="1:85" x14ac:dyDescent="0.25">
      <c r="E5" s="4"/>
      <c r="J5" s="5">
        <v>0.05</v>
      </c>
      <c r="O5" s="2">
        <f>(O3+((O3/100)*5))</f>
        <v>492440.63721070037</v>
      </c>
    </row>
    <row r="6" spans="1:85" s="1" customFormat="1" x14ac:dyDescent="0.25">
      <c r="A6" s="1" t="s">
        <v>8</v>
      </c>
      <c r="B6" s="1" t="s">
        <v>11</v>
      </c>
      <c r="C6" s="6" t="s">
        <v>13</v>
      </c>
      <c r="D6" s="1" t="s">
        <v>0</v>
      </c>
      <c r="E6" s="1" t="s">
        <v>19</v>
      </c>
      <c r="F6" s="1" t="s">
        <v>27</v>
      </c>
      <c r="G6" s="1" t="s">
        <v>29</v>
      </c>
      <c r="H6" s="1" t="s">
        <v>30</v>
      </c>
      <c r="I6" s="1" t="s">
        <v>32</v>
      </c>
      <c r="J6" s="1" t="s">
        <v>1</v>
      </c>
      <c r="K6" s="1" t="s">
        <v>33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1" t="s">
        <v>40</v>
      </c>
      <c r="R6" s="1" t="s">
        <v>41</v>
      </c>
      <c r="S6" s="1" t="s">
        <v>42</v>
      </c>
      <c r="T6" s="1" t="s">
        <v>43</v>
      </c>
      <c r="U6" s="1" t="s">
        <v>44</v>
      </c>
      <c r="V6" s="1" t="s">
        <v>45</v>
      </c>
      <c r="W6" s="1" t="s">
        <v>46</v>
      </c>
      <c r="X6" s="1" t="s">
        <v>47</v>
      </c>
      <c r="Y6" s="1" t="s">
        <v>48</v>
      </c>
      <c r="Z6" s="1" t="s">
        <v>49</v>
      </c>
      <c r="AA6" s="1" t="s">
        <v>50</v>
      </c>
      <c r="AB6" s="1" t="s">
        <v>51</v>
      </c>
      <c r="AC6" s="1" t="s">
        <v>52</v>
      </c>
      <c r="AD6" s="1" t="s">
        <v>53</v>
      </c>
      <c r="AE6" s="1" t="s">
        <v>54</v>
      </c>
      <c r="AF6" s="1" t="s">
        <v>55</v>
      </c>
      <c r="AG6" s="1" t="s">
        <v>56</v>
      </c>
      <c r="AH6" s="1" t="s">
        <v>57</v>
      </c>
      <c r="AI6" s="1" t="s">
        <v>58</v>
      </c>
      <c r="AJ6" s="1" t="s">
        <v>59</v>
      </c>
      <c r="AK6" s="1" t="s">
        <v>60</v>
      </c>
      <c r="AL6" s="1" t="s">
        <v>61</v>
      </c>
      <c r="AM6" s="1" t="s">
        <v>62</v>
      </c>
      <c r="AN6" s="1" t="s">
        <v>63</v>
      </c>
      <c r="AO6" s="1" t="s">
        <v>64</v>
      </c>
      <c r="AP6" s="1" t="s">
        <v>65</v>
      </c>
      <c r="AQ6" s="1" t="s">
        <v>66</v>
      </c>
      <c r="AR6" s="1" t="s">
        <v>67</v>
      </c>
      <c r="AS6" s="1" t="s">
        <v>68</v>
      </c>
      <c r="AT6" s="1" t="s">
        <v>69</v>
      </c>
      <c r="AU6" s="1" t="s">
        <v>70</v>
      </c>
      <c r="AV6" s="1" t="s">
        <v>71</v>
      </c>
      <c r="AW6" s="1" t="s">
        <v>72</v>
      </c>
      <c r="AX6" s="1" t="s">
        <v>73</v>
      </c>
      <c r="AY6" s="1" t="s">
        <v>74</v>
      </c>
      <c r="AZ6" s="1" t="s">
        <v>75</v>
      </c>
      <c r="BA6" s="1" t="s">
        <v>76</v>
      </c>
      <c r="BB6" s="1" t="s">
        <v>77</v>
      </c>
      <c r="BC6" s="1" t="s">
        <v>78</v>
      </c>
      <c r="BD6" s="1" t="s">
        <v>79</v>
      </c>
      <c r="BE6" s="1" t="s">
        <v>80</v>
      </c>
      <c r="BF6" s="1" t="s">
        <v>81</v>
      </c>
      <c r="BG6" s="1" t="s">
        <v>82</v>
      </c>
      <c r="BH6" s="1" t="s">
        <v>83</v>
      </c>
      <c r="BI6" s="1" t="s">
        <v>84</v>
      </c>
      <c r="BJ6" s="1" t="s">
        <v>85</v>
      </c>
      <c r="BK6" s="1" t="s">
        <v>86</v>
      </c>
      <c r="BL6" s="1" t="s">
        <v>87</v>
      </c>
      <c r="BM6" s="1" t="s">
        <v>88</v>
      </c>
      <c r="BN6" s="1" t="s">
        <v>89</v>
      </c>
      <c r="BO6" s="1" t="s">
        <v>90</v>
      </c>
      <c r="BP6" s="1" t="s">
        <v>91</v>
      </c>
      <c r="BQ6" s="1" t="s">
        <v>92</v>
      </c>
      <c r="BR6" s="1" t="s">
        <v>93</v>
      </c>
      <c r="BS6" s="1" t="s">
        <v>94</v>
      </c>
      <c r="BT6" s="1" t="s">
        <v>95</v>
      </c>
      <c r="BU6" s="1" t="s">
        <v>96</v>
      </c>
      <c r="BV6" s="1" t="s">
        <v>97</v>
      </c>
      <c r="BW6" s="1" t="s">
        <v>98</v>
      </c>
      <c r="BX6" s="1" t="s">
        <v>99</v>
      </c>
      <c r="BY6" s="1" t="s">
        <v>100</v>
      </c>
      <c r="BZ6" s="1" t="s">
        <v>101</v>
      </c>
      <c r="CA6" s="1" t="s">
        <v>102</v>
      </c>
      <c r="CB6" s="1" t="s">
        <v>103</v>
      </c>
      <c r="CC6" s="1" t="s">
        <v>104</v>
      </c>
      <c r="CD6" s="1" t="s">
        <v>105</v>
      </c>
      <c r="CE6" s="1" t="s">
        <v>126</v>
      </c>
      <c r="CF6" s="1" t="s">
        <v>106</v>
      </c>
      <c r="CG6" s="1" t="s">
        <v>108</v>
      </c>
    </row>
    <row r="7" spans="1:85" x14ac:dyDescent="0.25">
      <c r="A7" s="2" t="s">
        <v>127</v>
      </c>
      <c r="B7" s="2" t="s">
        <v>12</v>
      </c>
      <c r="D7" s="7">
        <v>42597</v>
      </c>
      <c r="E7" s="8">
        <v>0.44469907407407411</v>
      </c>
      <c r="F7" s="2" t="s">
        <v>28</v>
      </c>
      <c r="G7" s="2">
        <v>59.04</v>
      </c>
      <c r="H7" s="2">
        <v>59.93</v>
      </c>
      <c r="I7" s="2">
        <v>118.97</v>
      </c>
      <c r="J7" s="1" t="s">
        <v>120</v>
      </c>
      <c r="K7" s="2" t="s">
        <v>34</v>
      </c>
      <c r="L7" s="2">
        <v>8940.2800000000007</v>
      </c>
      <c r="M7" s="2" t="s">
        <v>34</v>
      </c>
      <c r="N7" s="2">
        <v>1592.64</v>
      </c>
      <c r="O7" s="2">
        <v>440142.99</v>
      </c>
      <c r="P7" s="2">
        <v>993.54</v>
      </c>
      <c r="Q7" s="2" t="s">
        <v>34</v>
      </c>
      <c r="R7" s="2">
        <v>232.38</v>
      </c>
      <c r="S7" s="2" t="s">
        <v>34</v>
      </c>
      <c r="T7" s="2">
        <v>113.13</v>
      </c>
      <c r="U7" s="2" t="s">
        <v>34</v>
      </c>
      <c r="V7" s="2">
        <v>793.2</v>
      </c>
      <c r="W7" s="2" t="s">
        <v>34</v>
      </c>
      <c r="X7" s="2">
        <v>254.66</v>
      </c>
      <c r="Y7" s="2" t="s">
        <v>34</v>
      </c>
      <c r="Z7" s="2">
        <v>414.51</v>
      </c>
      <c r="AA7" s="2" t="s">
        <v>34</v>
      </c>
      <c r="AB7" s="2">
        <v>689.06</v>
      </c>
      <c r="AC7" s="2" t="s">
        <v>34</v>
      </c>
      <c r="AD7" s="2">
        <v>193.16</v>
      </c>
      <c r="AE7" s="2" t="s">
        <v>34</v>
      </c>
      <c r="AF7" s="2">
        <v>119.32</v>
      </c>
      <c r="AG7" s="2" t="s">
        <v>34</v>
      </c>
      <c r="AH7" s="2">
        <v>1201.5899999999999</v>
      </c>
      <c r="AI7" s="2" t="s">
        <v>34</v>
      </c>
      <c r="AJ7" s="2">
        <v>99.18</v>
      </c>
      <c r="AK7" s="2" t="s">
        <v>34</v>
      </c>
      <c r="AL7" s="2">
        <v>8.8800000000000008</v>
      </c>
      <c r="AM7" s="2" t="s">
        <v>34</v>
      </c>
      <c r="AN7" s="2">
        <v>50.26</v>
      </c>
      <c r="AO7" s="2" t="s">
        <v>34</v>
      </c>
      <c r="AP7" s="2">
        <v>53.14</v>
      </c>
      <c r="AQ7" s="2" t="s">
        <v>34</v>
      </c>
      <c r="AR7" s="2">
        <v>27.41</v>
      </c>
      <c r="AS7" s="2" t="s">
        <v>34</v>
      </c>
      <c r="AT7" s="2">
        <v>31.21</v>
      </c>
      <c r="AU7" s="2" t="s">
        <v>34</v>
      </c>
      <c r="AV7" s="2">
        <v>20.5</v>
      </c>
      <c r="AW7" s="2" t="s">
        <v>34</v>
      </c>
      <c r="AX7" s="2">
        <v>25.2</v>
      </c>
      <c r="AY7" s="2" t="s">
        <v>34</v>
      </c>
      <c r="AZ7" s="2">
        <v>28.86</v>
      </c>
      <c r="BA7" s="2" t="s">
        <v>34</v>
      </c>
      <c r="BB7" s="2">
        <v>44.61</v>
      </c>
      <c r="BC7" s="2" t="s">
        <v>34</v>
      </c>
      <c r="BD7" s="2">
        <v>69.09</v>
      </c>
      <c r="BE7" s="2" t="s">
        <v>34</v>
      </c>
      <c r="BF7" s="2">
        <v>74.040000000000006</v>
      </c>
      <c r="BG7" s="2" t="s">
        <v>34</v>
      </c>
      <c r="BH7" s="2">
        <v>95.72</v>
      </c>
      <c r="BI7" s="2" t="s">
        <v>34</v>
      </c>
      <c r="BJ7" s="2">
        <v>755.62</v>
      </c>
      <c r="BK7" s="2" t="s">
        <v>34</v>
      </c>
      <c r="BL7" s="2">
        <v>912.57</v>
      </c>
      <c r="BM7" s="2" t="s">
        <v>34</v>
      </c>
      <c r="BN7" s="2">
        <v>1462.85</v>
      </c>
      <c r="BO7" s="2" t="s">
        <v>34</v>
      </c>
      <c r="BP7" s="2">
        <v>1970.75</v>
      </c>
      <c r="BQ7" s="2" t="s">
        <v>34</v>
      </c>
      <c r="BR7" s="2">
        <v>163.32</v>
      </c>
      <c r="BS7" s="2" t="s">
        <v>34</v>
      </c>
      <c r="BT7" s="2">
        <v>161.13</v>
      </c>
      <c r="BU7" s="2" t="s">
        <v>34</v>
      </c>
      <c r="BV7" s="2">
        <v>168.09</v>
      </c>
      <c r="BW7" s="2" t="s">
        <v>34</v>
      </c>
      <c r="BX7" s="2">
        <v>104.82</v>
      </c>
      <c r="BY7" s="2" t="s">
        <v>34</v>
      </c>
      <c r="BZ7" s="2">
        <v>263.93</v>
      </c>
      <c r="CA7" s="2" t="s">
        <v>34</v>
      </c>
      <c r="CB7" s="2">
        <v>407.88</v>
      </c>
      <c r="CC7" s="2" t="s">
        <v>34</v>
      </c>
      <c r="CD7" s="2">
        <v>208.52</v>
      </c>
      <c r="CF7" s="2">
        <v>559857.01</v>
      </c>
      <c r="CG7" s="2">
        <v>993.54</v>
      </c>
    </row>
    <row r="8" spans="1:85" x14ac:dyDescent="0.25">
      <c r="A8" s="2" t="s">
        <v>128</v>
      </c>
      <c r="B8" s="2" t="s">
        <v>12</v>
      </c>
      <c r="D8" s="7">
        <v>42597</v>
      </c>
      <c r="E8" s="8">
        <v>0.44612268518518516</v>
      </c>
      <c r="F8" s="2" t="s">
        <v>28</v>
      </c>
      <c r="G8" s="2">
        <v>59.1</v>
      </c>
      <c r="H8" s="2">
        <v>59.95</v>
      </c>
      <c r="I8" s="2">
        <v>119.05</v>
      </c>
      <c r="J8" s="1" t="s">
        <v>121</v>
      </c>
      <c r="K8" s="2" t="s">
        <v>34</v>
      </c>
      <c r="L8" s="2">
        <v>8406.64</v>
      </c>
      <c r="M8" s="2" t="s">
        <v>34</v>
      </c>
      <c r="N8" s="2">
        <v>1595.91</v>
      </c>
      <c r="O8" s="2">
        <v>441987.88</v>
      </c>
      <c r="P8" s="2">
        <v>995.82</v>
      </c>
      <c r="Q8" s="2" t="s">
        <v>34</v>
      </c>
      <c r="R8" s="2">
        <v>234.81</v>
      </c>
      <c r="S8" s="2" t="s">
        <v>34</v>
      </c>
      <c r="T8" s="2">
        <v>112.17</v>
      </c>
      <c r="U8" s="2" t="s">
        <v>34</v>
      </c>
      <c r="V8" s="2">
        <v>789.09</v>
      </c>
      <c r="W8" s="2" t="s">
        <v>34</v>
      </c>
      <c r="X8" s="2">
        <v>253.54</v>
      </c>
      <c r="Y8" s="2" t="s">
        <v>34</v>
      </c>
      <c r="Z8" s="2">
        <v>414.4</v>
      </c>
      <c r="AA8" s="2" t="s">
        <v>34</v>
      </c>
      <c r="AB8" s="2">
        <v>687.7</v>
      </c>
      <c r="AC8" s="2" t="s">
        <v>34</v>
      </c>
      <c r="AD8" s="2">
        <v>191.06</v>
      </c>
      <c r="AE8" s="2" t="s">
        <v>34</v>
      </c>
      <c r="AF8" s="2">
        <v>117.64</v>
      </c>
      <c r="AG8" s="2" t="s">
        <v>34</v>
      </c>
      <c r="AH8" s="2">
        <v>1202.21</v>
      </c>
      <c r="AI8" s="2" t="s">
        <v>34</v>
      </c>
      <c r="AJ8" s="2">
        <v>101.18</v>
      </c>
      <c r="AK8" s="2" t="s">
        <v>34</v>
      </c>
      <c r="AL8" s="2">
        <v>9.1</v>
      </c>
      <c r="AM8" s="2" t="s">
        <v>34</v>
      </c>
      <c r="AN8" s="2">
        <v>53.99</v>
      </c>
      <c r="AO8" s="2" t="s">
        <v>34</v>
      </c>
      <c r="AP8" s="2">
        <v>53.27</v>
      </c>
      <c r="AQ8" s="2" t="s">
        <v>34</v>
      </c>
      <c r="AR8" s="2">
        <v>27.5</v>
      </c>
      <c r="AS8" s="2" t="s">
        <v>34</v>
      </c>
      <c r="AT8" s="2">
        <v>32.909999999999997</v>
      </c>
      <c r="AU8" s="2" t="s">
        <v>34</v>
      </c>
      <c r="AV8" s="2">
        <v>20.93</v>
      </c>
      <c r="AW8" s="2" t="s">
        <v>34</v>
      </c>
      <c r="AX8" s="2">
        <v>25.13</v>
      </c>
      <c r="AY8" s="2" t="s">
        <v>34</v>
      </c>
      <c r="AZ8" s="2">
        <v>28.77</v>
      </c>
      <c r="BA8" s="2" t="s">
        <v>34</v>
      </c>
      <c r="BB8" s="2">
        <v>45.09</v>
      </c>
      <c r="BC8" s="2" t="s">
        <v>34</v>
      </c>
      <c r="BD8" s="2">
        <v>68.8</v>
      </c>
      <c r="BE8" s="2" t="s">
        <v>34</v>
      </c>
      <c r="BF8" s="2">
        <v>75.13</v>
      </c>
      <c r="BG8" s="2" t="s">
        <v>34</v>
      </c>
      <c r="BH8" s="2">
        <v>96.33</v>
      </c>
      <c r="BI8" s="2" t="s">
        <v>34</v>
      </c>
      <c r="BJ8" s="2">
        <v>757.11</v>
      </c>
      <c r="BK8" s="2" t="s">
        <v>34</v>
      </c>
      <c r="BL8" s="2">
        <v>916.57</v>
      </c>
      <c r="BM8" s="2" t="s">
        <v>34</v>
      </c>
      <c r="BN8" s="2">
        <v>1472.39</v>
      </c>
      <c r="BO8" s="2" t="s">
        <v>34</v>
      </c>
      <c r="BP8" s="2">
        <v>1983.4</v>
      </c>
      <c r="BQ8" s="2" t="s">
        <v>34</v>
      </c>
      <c r="BR8" s="2">
        <v>158.44999999999999</v>
      </c>
      <c r="BS8" s="2" t="s">
        <v>34</v>
      </c>
      <c r="BT8" s="2">
        <v>164.79</v>
      </c>
      <c r="BU8" s="2" t="s">
        <v>34</v>
      </c>
      <c r="BV8" s="2">
        <v>168.05</v>
      </c>
      <c r="BW8" s="2" t="s">
        <v>34</v>
      </c>
      <c r="BX8" s="2">
        <v>111.48</v>
      </c>
      <c r="BY8" s="2" t="s">
        <v>34</v>
      </c>
      <c r="BZ8" s="2">
        <v>262.52</v>
      </c>
      <c r="CA8" s="2" t="s">
        <v>34</v>
      </c>
      <c r="CB8" s="2">
        <v>405.67</v>
      </c>
      <c r="CC8" s="2" t="s">
        <v>34</v>
      </c>
      <c r="CD8" s="2">
        <v>211.52</v>
      </c>
      <c r="CF8" s="2">
        <v>558012.12</v>
      </c>
      <c r="CG8" s="2">
        <v>995.82</v>
      </c>
    </row>
    <row r="9" spans="1:85" x14ac:dyDescent="0.25">
      <c r="A9" s="2" t="s">
        <v>127</v>
      </c>
      <c r="B9" s="2" t="s">
        <v>12</v>
      </c>
      <c r="C9" s="3" t="s">
        <v>129</v>
      </c>
      <c r="D9" s="7">
        <v>42597</v>
      </c>
      <c r="E9" s="8">
        <v>0.63208333333333333</v>
      </c>
      <c r="F9" s="2" t="s">
        <v>28</v>
      </c>
      <c r="G9" s="2">
        <v>59.02</v>
      </c>
      <c r="H9" s="2">
        <v>59.9</v>
      </c>
      <c r="I9" s="2">
        <v>118.92</v>
      </c>
      <c r="J9" s="1" t="s">
        <v>130</v>
      </c>
      <c r="K9" s="2" t="s">
        <v>34</v>
      </c>
      <c r="L9" s="2">
        <v>8886.51</v>
      </c>
      <c r="M9" s="2" t="s">
        <v>34</v>
      </c>
      <c r="N9" s="2">
        <v>1623.51</v>
      </c>
      <c r="O9" s="2">
        <v>438443.6</v>
      </c>
      <c r="P9" s="2">
        <v>993.83</v>
      </c>
      <c r="Q9" s="2" t="s">
        <v>34</v>
      </c>
      <c r="R9" s="2">
        <v>236.2</v>
      </c>
      <c r="S9" s="2" t="s">
        <v>34</v>
      </c>
      <c r="T9" s="2">
        <v>114</v>
      </c>
      <c r="U9" s="2" t="s">
        <v>34</v>
      </c>
      <c r="V9" s="2">
        <v>814</v>
      </c>
      <c r="W9" s="2" t="s">
        <v>34</v>
      </c>
      <c r="X9" s="2">
        <v>257.91000000000003</v>
      </c>
      <c r="Y9" s="2" t="s">
        <v>34</v>
      </c>
      <c r="Z9" s="2">
        <v>419.68</v>
      </c>
      <c r="AA9" s="2" t="s">
        <v>34</v>
      </c>
      <c r="AB9" s="2">
        <v>696.21</v>
      </c>
      <c r="AC9" s="2" t="s">
        <v>34</v>
      </c>
      <c r="AD9" s="2">
        <v>190.86</v>
      </c>
      <c r="AE9" s="2" t="s">
        <v>34</v>
      </c>
      <c r="AF9" s="2">
        <v>118.72</v>
      </c>
      <c r="AG9" s="2" t="s">
        <v>34</v>
      </c>
      <c r="AH9" s="2">
        <v>1226.04</v>
      </c>
      <c r="AI9" s="2" t="s">
        <v>34</v>
      </c>
      <c r="AJ9" s="2">
        <v>94.04</v>
      </c>
      <c r="AK9" s="2" t="s">
        <v>34</v>
      </c>
      <c r="AL9" s="2">
        <v>8.68</v>
      </c>
      <c r="AM9" s="2" t="s">
        <v>34</v>
      </c>
      <c r="AN9" s="2">
        <v>53.43</v>
      </c>
      <c r="AO9" s="2" t="s">
        <v>34</v>
      </c>
      <c r="AP9" s="2">
        <v>53.19</v>
      </c>
      <c r="AQ9" s="2" t="s">
        <v>34</v>
      </c>
      <c r="AR9" s="2">
        <v>27.43</v>
      </c>
      <c r="AS9" s="2" t="s">
        <v>34</v>
      </c>
      <c r="AT9" s="2">
        <v>31.71</v>
      </c>
      <c r="AU9" s="2" t="s">
        <v>34</v>
      </c>
      <c r="AV9" s="2">
        <v>21.02</v>
      </c>
      <c r="AW9" s="2" t="s">
        <v>34</v>
      </c>
      <c r="AX9" s="2">
        <v>24.86</v>
      </c>
      <c r="AY9" s="2" t="s">
        <v>34</v>
      </c>
      <c r="AZ9" s="2">
        <v>29.37</v>
      </c>
      <c r="BA9" s="2" t="s">
        <v>34</v>
      </c>
      <c r="BB9" s="2">
        <v>44.72</v>
      </c>
      <c r="BC9" s="2" t="s">
        <v>34</v>
      </c>
      <c r="BD9" s="2">
        <v>68.91</v>
      </c>
      <c r="BE9" s="2" t="s">
        <v>34</v>
      </c>
      <c r="BF9" s="2">
        <v>73.91</v>
      </c>
      <c r="BG9" s="2" t="s">
        <v>34</v>
      </c>
      <c r="BH9" s="2">
        <v>95.69</v>
      </c>
      <c r="BI9" s="2" t="s">
        <v>34</v>
      </c>
      <c r="BJ9" s="2">
        <v>758.82</v>
      </c>
      <c r="BK9" s="2" t="s">
        <v>34</v>
      </c>
      <c r="BL9" s="2">
        <v>915.88</v>
      </c>
      <c r="BM9" s="2" t="s">
        <v>34</v>
      </c>
      <c r="BN9" s="2">
        <v>1473.76</v>
      </c>
      <c r="BO9" s="2" t="s">
        <v>34</v>
      </c>
      <c r="BP9" s="2">
        <v>1988.83</v>
      </c>
      <c r="BQ9" s="2" t="s">
        <v>34</v>
      </c>
      <c r="BR9" s="2">
        <v>154.86000000000001</v>
      </c>
      <c r="BS9" s="2" t="s">
        <v>34</v>
      </c>
      <c r="BT9" s="2">
        <v>156.38</v>
      </c>
      <c r="BU9" s="2" t="s">
        <v>34</v>
      </c>
      <c r="BV9" s="2">
        <v>166.03</v>
      </c>
      <c r="BW9" s="2" t="s">
        <v>34</v>
      </c>
      <c r="BX9" s="2">
        <v>106.61</v>
      </c>
      <c r="BY9" s="2" t="s">
        <v>34</v>
      </c>
      <c r="BZ9" s="2">
        <v>263.37</v>
      </c>
      <c r="CA9" s="2" t="s">
        <v>34</v>
      </c>
      <c r="CB9" s="2">
        <v>405.68</v>
      </c>
      <c r="CC9" s="2" t="s">
        <v>34</v>
      </c>
      <c r="CD9" s="2">
        <v>208.24</v>
      </c>
      <c r="CF9" s="2">
        <v>561556.4</v>
      </c>
      <c r="CG9" s="2">
        <v>993.83</v>
      </c>
    </row>
    <row r="10" spans="1:85" x14ac:dyDescent="0.25">
      <c r="A10" s="2" t="s">
        <v>128</v>
      </c>
      <c r="B10" s="2" t="s">
        <v>12</v>
      </c>
      <c r="C10" s="3" t="s">
        <v>129</v>
      </c>
      <c r="D10" s="7">
        <v>42597</v>
      </c>
      <c r="E10" s="8">
        <v>0.63351851851851848</v>
      </c>
      <c r="F10" s="2" t="s">
        <v>28</v>
      </c>
      <c r="G10" s="2">
        <v>59.56</v>
      </c>
      <c r="H10" s="2">
        <v>59.91</v>
      </c>
      <c r="I10" s="2">
        <v>119.47</v>
      </c>
      <c r="J10" s="1" t="s">
        <v>131</v>
      </c>
      <c r="K10" s="2" t="s">
        <v>34</v>
      </c>
      <c r="L10" s="2">
        <v>9075.7000000000007</v>
      </c>
      <c r="M10" s="2" t="s">
        <v>34</v>
      </c>
      <c r="N10" s="2">
        <v>1616.06</v>
      </c>
      <c r="O10" s="2">
        <v>438529.32</v>
      </c>
      <c r="P10" s="2">
        <v>990.01</v>
      </c>
      <c r="Q10" s="2" t="s">
        <v>34</v>
      </c>
      <c r="R10" s="2">
        <v>234.65</v>
      </c>
      <c r="S10" s="2" t="s">
        <v>34</v>
      </c>
      <c r="T10" s="2">
        <v>114.88</v>
      </c>
      <c r="U10" s="2" t="s">
        <v>34</v>
      </c>
      <c r="V10" s="2">
        <v>813.13</v>
      </c>
      <c r="W10" s="2" t="s">
        <v>34</v>
      </c>
      <c r="X10" s="2">
        <v>256.22000000000003</v>
      </c>
      <c r="Y10" s="2" t="s">
        <v>34</v>
      </c>
      <c r="Z10" s="2">
        <v>418.57</v>
      </c>
      <c r="AA10" s="2" t="s">
        <v>34</v>
      </c>
      <c r="AB10" s="2">
        <v>692.39</v>
      </c>
      <c r="AC10" s="2" t="s">
        <v>34</v>
      </c>
      <c r="AD10" s="2">
        <v>188.64</v>
      </c>
      <c r="AE10" s="2" t="s">
        <v>34</v>
      </c>
      <c r="AF10" s="2">
        <v>116.72</v>
      </c>
      <c r="AG10" s="2" t="s">
        <v>34</v>
      </c>
      <c r="AH10" s="2">
        <v>1222.04</v>
      </c>
      <c r="AI10" s="2" t="s">
        <v>34</v>
      </c>
      <c r="AJ10" s="2">
        <v>96.18</v>
      </c>
      <c r="AK10" s="2" t="s">
        <v>34</v>
      </c>
      <c r="AL10" s="2">
        <v>8.89</v>
      </c>
      <c r="AM10" s="2" t="s">
        <v>34</v>
      </c>
      <c r="AN10" s="2">
        <v>53.32</v>
      </c>
      <c r="AO10" s="2" t="s">
        <v>34</v>
      </c>
      <c r="AP10" s="2">
        <v>53.43</v>
      </c>
      <c r="AQ10" s="2" t="s">
        <v>34</v>
      </c>
      <c r="AR10" s="2">
        <v>26.65</v>
      </c>
      <c r="AS10" s="2" t="s">
        <v>34</v>
      </c>
      <c r="AT10" s="2">
        <v>31.91</v>
      </c>
      <c r="AU10" s="2" t="s">
        <v>34</v>
      </c>
      <c r="AV10" s="2">
        <v>21.34</v>
      </c>
      <c r="AW10" s="2" t="s">
        <v>34</v>
      </c>
      <c r="AX10" s="2">
        <v>25.18</v>
      </c>
      <c r="AY10" s="2" t="s">
        <v>34</v>
      </c>
      <c r="AZ10" s="2">
        <v>29.78</v>
      </c>
      <c r="BA10" s="2" t="s">
        <v>34</v>
      </c>
      <c r="BB10" s="2">
        <v>45.16</v>
      </c>
      <c r="BC10" s="2" t="s">
        <v>34</v>
      </c>
      <c r="BD10" s="2">
        <v>68.52</v>
      </c>
      <c r="BE10" s="2" t="s">
        <v>34</v>
      </c>
      <c r="BF10" s="2">
        <v>73.37</v>
      </c>
      <c r="BG10" s="2" t="s">
        <v>34</v>
      </c>
      <c r="BH10" s="2">
        <v>95.04</v>
      </c>
      <c r="BI10" s="2" t="s">
        <v>34</v>
      </c>
      <c r="BJ10" s="2">
        <v>756.16</v>
      </c>
      <c r="BK10" s="2" t="s">
        <v>34</v>
      </c>
      <c r="BL10" s="2">
        <v>912.21</v>
      </c>
      <c r="BM10" s="2" t="s">
        <v>34</v>
      </c>
      <c r="BN10" s="2">
        <v>1468.93</v>
      </c>
      <c r="BO10" s="2" t="s">
        <v>34</v>
      </c>
      <c r="BP10" s="2">
        <v>1978.41</v>
      </c>
      <c r="BQ10" s="2" t="s">
        <v>34</v>
      </c>
      <c r="BR10" s="2">
        <v>157.29</v>
      </c>
      <c r="BS10" s="2" t="s">
        <v>34</v>
      </c>
      <c r="BT10" s="2">
        <v>158.57</v>
      </c>
      <c r="BU10" s="2" t="s">
        <v>34</v>
      </c>
      <c r="BV10" s="2">
        <v>168.05</v>
      </c>
      <c r="BW10" s="2" t="s">
        <v>34</v>
      </c>
      <c r="BX10" s="2">
        <v>106.79</v>
      </c>
      <c r="BY10" s="2" t="s">
        <v>34</v>
      </c>
      <c r="BZ10" s="2">
        <v>263.08</v>
      </c>
      <c r="CA10" s="2" t="s">
        <v>34</v>
      </c>
      <c r="CB10" s="2">
        <v>406.04</v>
      </c>
      <c r="CC10" s="2" t="s">
        <v>34</v>
      </c>
      <c r="CD10" s="2">
        <v>208.42</v>
      </c>
      <c r="CF10" s="2">
        <v>561470.68000000005</v>
      </c>
      <c r="CG10" s="2">
        <v>990.01</v>
      </c>
    </row>
    <row r="11" spans="1:85" x14ac:dyDescent="0.25">
      <c r="A11" s="2" t="s">
        <v>127</v>
      </c>
      <c r="B11" s="2" t="s">
        <v>12</v>
      </c>
      <c r="D11" s="7">
        <v>42598</v>
      </c>
      <c r="E11" s="8">
        <v>0.4734606481481482</v>
      </c>
      <c r="F11" s="2" t="s">
        <v>28</v>
      </c>
      <c r="G11" s="2">
        <v>59.03</v>
      </c>
      <c r="H11" s="2">
        <v>59.89</v>
      </c>
      <c r="I11" s="2">
        <v>118.92</v>
      </c>
      <c r="J11" s="1" t="s">
        <v>132</v>
      </c>
      <c r="K11" s="2" t="s">
        <v>34</v>
      </c>
      <c r="L11" s="2">
        <v>8945.7999999999993</v>
      </c>
      <c r="M11" s="2" t="s">
        <v>34</v>
      </c>
      <c r="N11" s="2">
        <v>1569.02</v>
      </c>
      <c r="O11" s="2">
        <v>440176.35</v>
      </c>
      <c r="P11" s="2">
        <v>993.72</v>
      </c>
      <c r="Q11" s="2" t="s">
        <v>34</v>
      </c>
      <c r="R11" s="2">
        <v>230.08</v>
      </c>
      <c r="S11" s="2" t="s">
        <v>34</v>
      </c>
      <c r="T11" s="2">
        <v>113.78</v>
      </c>
      <c r="U11" s="2" t="s">
        <v>34</v>
      </c>
      <c r="V11" s="2">
        <v>789.3</v>
      </c>
      <c r="W11" s="2" t="s">
        <v>34</v>
      </c>
      <c r="X11" s="2">
        <v>254.65</v>
      </c>
      <c r="Y11" s="2" t="s">
        <v>34</v>
      </c>
      <c r="Z11" s="2">
        <v>409.15</v>
      </c>
      <c r="AA11" s="2" t="s">
        <v>34</v>
      </c>
      <c r="AB11" s="2">
        <v>685.61</v>
      </c>
      <c r="AC11" s="2" t="s">
        <v>34</v>
      </c>
      <c r="AD11" s="2">
        <v>196.9</v>
      </c>
      <c r="AE11" s="2" t="s">
        <v>34</v>
      </c>
      <c r="AF11" s="2">
        <v>117.86</v>
      </c>
      <c r="AG11" s="2" t="s">
        <v>34</v>
      </c>
      <c r="AH11" s="2">
        <v>1192.83</v>
      </c>
      <c r="AI11" s="2" t="s">
        <v>34</v>
      </c>
      <c r="AJ11" s="2">
        <v>102.31</v>
      </c>
      <c r="AK11" s="2" t="s">
        <v>34</v>
      </c>
      <c r="AL11" s="2">
        <v>8.75</v>
      </c>
      <c r="AM11" s="2" t="s">
        <v>34</v>
      </c>
      <c r="AN11" s="2">
        <v>52.1</v>
      </c>
      <c r="AO11" s="2" t="s">
        <v>34</v>
      </c>
      <c r="AP11" s="2">
        <v>51.63</v>
      </c>
      <c r="AQ11" s="2" t="s">
        <v>34</v>
      </c>
      <c r="AR11" s="2">
        <v>27.02</v>
      </c>
      <c r="AS11" s="2" t="s">
        <v>34</v>
      </c>
      <c r="AT11" s="2">
        <v>32.1</v>
      </c>
      <c r="AU11" s="2" t="s">
        <v>34</v>
      </c>
      <c r="AV11" s="2">
        <v>21.58</v>
      </c>
      <c r="AW11" s="2" t="s">
        <v>34</v>
      </c>
      <c r="AX11" s="2">
        <v>24.79</v>
      </c>
      <c r="AY11" s="2" t="s">
        <v>34</v>
      </c>
      <c r="AZ11" s="2">
        <v>29.27</v>
      </c>
      <c r="BA11" s="2" t="s">
        <v>34</v>
      </c>
      <c r="BB11" s="2">
        <v>45.31</v>
      </c>
      <c r="BC11" s="2" t="s">
        <v>34</v>
      </c>
      <c r="BD11" s="2">
        <v>68.67</v>
      </c>
      <c r="BE11" s="2" t="s">
        <v>34</v>
      </c>
      <c r="BF11" s="2">
        <v>74.23</v>
      </c>
      <c r="BG11" s="2" t="s">
        <v>34</v>
      </c>
      <c r="BH11" s="2">
        <v>94.83</v>
      </c>
      <c r="BI11" s="2" t="s">
        <v>34</v>
      </c>
      <c r="BJ11" s="2">
        <v>757.04</v>
      </c>
      <c r="BK11" s="2" t="s">
        <v>34</v>
      </c>
      <c r="BL11" s="2">
        <v>913.52</v>
      </c>
      <c r="BM11" s="2" t="s">
        <v>34</v>
      </c>
      <c r="BN11" s="2">
        <v>1474.64</v>
      </c>
      <c r="BO11" s="2" t="s">
        <v>34</v>
      </c>
      <c r="BP11" s="2">
        <v>1984.94</v>
      </c>
      <c r="BQ11" s="2" t="s">
        <v>34</v>
      </c>
      <c r="BR11" s="2">
        <v>154.03</v>
      </c>
      <c r="BS11" s="2" t="s">
        <v>34</v>
      </c>
      <c r="BT11" s="2">
        <v>155.55000000000001</v>
      </c>
      <c r="BU11" s="2" t="s">
        <v>34</v>
      </c>
      <c r="BV11" s="2">
        <v>164.85</v>
      </c>
      <c r="BW11" s="2" t="s">
        <v>34</v>
      </c>
      <c r="BX11" s="2">
        <v>108.14</v>
      </c>
      <c r="BY11" s="2" t="s">
        <v>34</v>
      </c>
      <c r="BZ11" s="2">
        <v>261.26</v>
      </c>
      <c r="CA11" s="2" t="s">
        <v>34</v>
      </c>
      <c r="CB11" s="2">
        <v>403.44</v>
      </c>
      <c r="CC11" s="2" t="s">
        <v>34</v>
      </c>
      <c r="CD11" s="2">
        <v>208.17</v>
      </c>
      <c r="CF11" s="2">
        <v>559823.65</v>
      </c>
      <c r="CG11" s="2">
        <v>993.72</v>
      </c>
    </row>
    <row r="12" spans="1:85" x14ac:dyDescent="0.25">
      <c r="A12" s="2" t="s">
        <v>128</v>
      </c>
      <c r="B12" s="2" t="s">
        <v>12</v>
      </c>
      <c r="D12" s="7">
        <v>42598</v>
      </c>
      <c r="E12" s="8">
        <v>0.47488425925925926</v>
      </c>
      <c r="F12" s="2" t="s">
        <v>28</v>
      </c>
      <c r="G12" s="2">
        <v>59.06</v>
      </c>
      <c r="H12" s="2">
        <v>59.93</v>
      </c>
      <c r="I12" s="2">
        <v>118.99</v>
      </c>
      <c r="J12" s="1" t="s">
        <v>133</v>
      </c>
      <c r="K12" s="2" t="s">
        <v>34</v>
      </c>
      <c r="L12" s="2">
        <v>8640.99</v>
      </c>
      <c r="M12" s="2" t="s">
        <v>34</v>
      </c>
      <c r="N12" s="2">
        <v>1592.85</v>
      </c>
      <c r="O12" s="2">
        <v>440979.03</v>
      </c>
      <c r="P12" s="2">
        <v>993.46</v>
      </c>
      <c r="Q12" s="2" t="s">
        <v>34</v>
      </c>
      <c r="R12" s="2">
        <v>229.68</v>
      </c>
      <c r="S12" s="2" t="s">
        <v>34</v>
      </c>
      <c r="T12" s="2">
        <v>112.23</v>
      </c>
      <c r="U12" s="2" t="s">
        <v>34</v>
      </c>
      <c r="V12" s="2">
        <v>790.14</v>
      </c>
      <c r="W12" s="2" t="s">
        <v>34</v>
      </c>
      <c r="X12" s="2">
        <v>251.97</v>
      </c>
      <c r="Y12" s="2" t="s">
        <v>34</v>
      </c>
      <c r="Z12" s="2">
        <v>412.42</v>
      </c>
      <c r="AA12" s="2" t="s">
        <v>34</v>
      </c>
      <c r="AB12" s="2">
        <v>689.64</v>
      </c>
      <c r="AC12" s="2" t="s">
        <v>34</v>
      </c>
      <c r="AD12" s="2">
        <v>193.23</v>
      </c>
      <c r="AE12" s="2" t="s">
        <v>34</v>
      </c>
      <c r="AF12" s="2">
        <v>119.49</v>
      </c>
      <c r="AG12" s="2" t="s">
        <v>34</v>
      </c>
      <c r="AH12" s="2">
        <v>1200.23</v>
      </c>
      <c r="AI12" s="2" t="s">
        <v>34</v>
      </c>
      <c r="AJ12" s="2">
        <v>100.08</v>
      </c>
      <c r="AK12" s="2" t="s">
        <v>34</v>
      </c>
      <c r="AL12" s="2">
        <v>8.6300000000000008</v>
      </c>
      <c r="AM12" s="2" t="s">
        <v>34</v>
      </c>
      <c r="AN12" s="2">
        <v>53.54</v>
      </c>
      <c r="AO12" s="2" t="s">
        <v>34</v>
      </c>
      <c r="AP12" s="2">
        <v>52.98</v>
      </c>
      <c r="AQ12" s="2" t="s">
        <v>34</v>
      </c>
      <c r="AR12" s="2">
        <v>27.42</v>
      </c>
      <c r="AS12" s="2" t="s">
        <v>34</v>
      </c>
      <c r="AT12" s="2">
        <v>31.9</v>
      </c>
      <c r="AU12" s="2" t="s">
        <v>34</v>
      </c>
      <c r="AV12" s="2">
        <v>21.23</v>
      </c>
      <c r="AW12" s="2" t="s">
        <v>34</v>
      </c>
      <c r="AX12" s="2">
        <v>25.12</v>
      </c>
      <c r="AY12" s="2" t="s">
        <v>34</v>
      </c>
      <c r="AZ12" s="2">
        <v>27.97</v>
      </c>
      <c r="BA12" s="2" t="s">
        <v>34</v>
      </c>
      <c r="BB12" s="2">
        <v>44.88</v>
      </c>
      <c r="BC12" s="2" t="s">
        <v>34</v>
      </c>
      <c r="BD12" s="2">
        <v>68.63</v>
      </c>
      <c r="BE12" s="2" t="s">
        <v>34</v>
      </c>
      <c r="BF12" s="2">
        <v>73.97</v>
      </c>
      <c r="BG12" s="2" t="s">
        <v>34</v>
      </c>
      <c r="BH12" s="2">
        <v>95.28</v>
      </c>
      <c r="BI12" s="2" t="s">
        <v>34</v>
      </c>
      <c r="BJ12" s="2">
        <v>756.73</v>
      </c>
      <c r="BK12" s="2" t="s">
        <v>34</v>
      </c>
      <c r="BL12" s="2">
        <v>913.32</v>
      </c>
      <c r="BM12" s="2" t="s">
        <v>34</v>
      </c>
      <c r="BN12" s="2">
        <v>1473.35</v>
      </c>
      <c r="BO12" s="2" t="s">
        <v>34</v>
      </c>
      <c r="BP12" s="2">
        <v>1984.29</v>
      </c>
      <c r="BQ12" s="2" t="s">
        <v>34</v>
      </c>
      <c r="BR12" s="2">
        <v>165.33</v>
      </c>
      <c r="BS12" s="2" t="s">
        <v>34</v>
      </c>
      <c r="BT12" s="2">
        <v>151.41</v>
      </c>
      <c r="BU12" s="2" t="s">
        <v>34</v>
      </c>
      <c r="BV12" s="2">
        <v>166.6</v>
      </c>
      <c r="BW12" s="2" t="s">
        <v>34</v>
      </c>
      <c r="BX12" s="2">
        <v>106.92</v>
      </c>
      <c r="BY12" s="2" t="s">
        <v>34</v>
      </c>
      <c r="BZ12" s="2">
        <v>261.88</v>
      </c>
      <c r="CA12" s="2" t="s">
        <v>34</v>
      </c>
      <c r="CB12" s="2">
        <v>405.36</v>
      </c>
      <c r="CC12" s="2" t="s">
        <v>34</v>
      </c>
      <c r="CD12" s="2">
        <v>206.59</v>
      </c>
      <c r="CF12" s="2">
        <v>559020.97</v>
      </c>
      <c r="CG12" s="2">
        <v>993.46</v>
      </c>
    </row>
    <row r="13" spans="1:85" ht="30" x14ac:dyDescent="0.25">
      <c r="A13" s="2" t="s">
        <v>127</v>
      </c>
      <c r="B13" s="2" t="s">
        <v>12</v>
      </c>
      <c r="C13" s="3" t="s">
        <v>134</v>
      </c>
      <c r="D13" s="7">
        <v>42598</v>
      </c>
      <c r="E13" s="8">
        <v>0.54445601851851855</v>
      </c>
      <c r="F13" s="2" t="s">
        <v>28</v>
      </c>
      <c r="G13" s="2">
        <v>59.04</v>
      </c>
      <c r="H13" s="2">
        <v>60.18</v>
      </c>
      <c r="I13" s="2">
        <v>119.21</v>
      </c>
      <c r="J13" s="1" t="s">
        <v>135</v>
      </c>
      <c r="K13" s="2" t="s">
        <v>34</v>
      </c>
      <c r="L13" s="2">
        <v>9032.48</v>
      </c>
      <c r="M13" s="2" t="s">
        <v>34</v>
      </c>
      <c r="N13" s="2">
        <v>1680.62</v>
      </c>
      <c r="O13" s="2">
        <v>426956.84</v>
      </c>
      <c r="P13" s="2">
        <v>986.3</v>
      </c>
      <c r="Q13" s="2" t="s">
        <v>34</v>
      </c>
      <c r="R13" s="2">
        <v>247.09</v>
      </c>
      <c r="S13" s="2" t="s">
        <v>34</v>
      </c>
      <c r="T13" s="2">
        <v>121.8</v>
      </c>
      <c r="U13" s="2" t="s">
        <v>34</v>
      </c>
      <c r="V13" s="2">
        <v>836.33</v>
      </c>
      <c r="W13" s="2" t="s">
        <v>34</v>
      </c>
      <c r="X13" s="2">
        <v>276.13</v>
      </c>
      <c r="Y13" s="2" t="s">
        <v>34</v>
      </c>
      <c r="Z13" s="2">
        <v>447.02</v>
      </c>
      <c r="AA13" s="2" t="s">
        <v>34</v>
      </c>
      <c r="AB13" s="2">
        <v>737.66</v>
      </c>
      <c r="AC13" s="2" t="s">
        <v>34</v>
      </c>
      <c r="AD13" s="2">
        <v>194.18</v>
      </c>
      <c r="AE13" s="2" t="s">
        <v>34</v>
      </c>
      <c r="AF13" s="2">
        <v>118.03</v>
      </c>
      <c r="AG13" s="2" t="s">
        <v>34</v>
      </c>
      <c r="AH13" s="2">
        <v>1274.26</v>
      </c>
      <c r="AI13" s="9">
        <v>177.67</v>
      </c>
      <c r="AJ13" s="2">
        <v>11.85</v>
      </c>
      <c r="AK13" s="2" t="s">
        <v>34</v>
      </c>
      <c r="AL13" s="2">
        <v>9.93</v>
      </c>
      <c r="AM13" s="2" t="s">
        <v>34</v>
      </c>
      <c r="AN13" s="2">
        <v>53.23</v>
      </c>
      <c r="AO13" s="2" t="s">
        <v>34</v>
      </c>
      <c r="AP13" s="2">
        <v>53.61</v>
      </c>
      <c r="AQ13" s="2" t="s">
        <v>34</v>
      </c>
      <c r="AR13" s="2">
        <v>26.14</v>
      </c>
      <c r="AS13" s="2" t="s">
        <v>34</v>
      </c>
      <c r="AT13" s="2">
        <v>32.1</v>
      </c>
      <c r="AU13" s="2" t="s">
        <v>34</v>
      </c>
      <c r="AV13" s="2">
        <v>20.25</v>
      </c>
      <c r="AW13" s="2" t="s">
        <v>34</v>
      </c>
      <c r="AX13" s="2">
        <v>24.91</v>
      </c>
      <c r="AY13" s="2" t="s">
        <v>34</v>
      </c>
      <c r="AZ13" s="2">
        <v>29.1</v>
      </c>
      <c r="BA13" s="2" t="s">
        <v>34</v>
      </c>
      <c r="BB13" s="2">
        <v>45.09</v>
      </c>
      <c r="BC13" s="2" t="s">
        <v>34</v>
      </c>
      <c r="BD13" s="2">
        <v>68.69</v>
      </c>
      <c r="BE13" s="2" t="s">
        <v>34</v>
      </c>
      <c r="BF13" s="2">
        <v>73.91</v>
      </c>
      <c r="BG13" s="2" t="s">
        <v>34</v>
      </c>
      <c r="BH13" s="2">
        <v>95.92</v>
      </c>
      <c r="BI13" s="2" t="s">
        <v>34</v>
      </c>
      <c r="BJ13" s="2">
        <v>758.79</v>
      </c>
      <c r="BK13" s="2" t="s">
        <v>34</v>
      </c>
      <c r="BL13" s="2">
        <v>914.31</v>
      </c>
      <c r="BM13" s="2" t="s">
        <v>34</v>
      </c>
      <c r="BN13" s="2">
        <v>1472.78</v>
      </c>
      <c r="BO13" s="2" t="s">
        <v>34</v>
      </c>
      <c r="BP13" s="2">
        <v>1979.25</v>
      </c>
      <c r="BQ13" s="2" t="s">
        <v>34</v>
      </c>
      <c r="BR13" s="2">
        <v>158.63</v>
      </c>
      <c r="BS13" s="2" t="s">
        <v>34</v>
      </c>
      <c r="BT13" s="2">
        <v>159.08000000000001</v>
      </c>
      <c r="BU13" s="2" t="s">
        <v>34</v>
      </c>
      <c r="BV13" s="2">
        <v>163.88</v>
      </c>
      <c r="BW13" s="2" t="s">
        <v>34</v>
      </c>
      <c r="BX13" s="2">
        <v>107.28</v>
      </c>
      <c r="BY13" s="2" t="s">
        <v>34</v>
      </c>
      <c r="BZ13" s="2">
        <v>265.55</v>
      </c>
      <c r="CA13" s="2" t="s">
        <v>34</v>
      </c>
      <c r="CB13" s="2">
        <v>410.62</v>
      </c>
      <c r="CC13" s="2" t="s">
        <v>34</v>
      </c>
      <c r="CD13" s="2">
        <v>209.21</v>
      </c>
      <c r="CF13" s="2">
        <v>572865.5</v>
      </c>
      <c r="CG13" s="2">
        <v>986.63</v>
      </c>
    </row>
    <row r="14" spans="1:85" x14ac:dyDescent="0.25">
      <c r="A14" s="2" t="s">
        <v>128</v>
      </c>
      <c r="B14" s="2" t="s">
        <v>12</v>
      </c>
      <c r="C14" s="3" t="s">
        <v>136</v>
      </c>
      <c r="D14" s="7">
        <v>42598</v>
      </c>
      <c r="E14" s="8">
        <v>0.54973379629629626</v>
      </c>
      <c r="F14" s="2" t="s">
        <v>28</v>
      </c>
      <c r="G14" s="2">
        <v>59.04</v>
      </c>
      <c r="H14" s="2">
        <v>59.93</v>
      </c>
      <c r="I14" s="2">
        <v>118.97</v>
      </c>
      <c r="J14" s="1" t="s">
        <v>137</v>
      </c>
      <c r="K14" s="2" t="s">
        <v>34</v>
      </c>
      <c r="L14" s="2">
        <v>9081.35</v>
      </c>
      <c r="M14" s="2" t="s">
        <v>34</v>
      </c>
      <c r="N14" s="2">
        <v>1548.17</v>
      </c>
      <c r="O14" s="2">
        <v>435775.31</v>
      </c>
      <c r="P14" s="2">
        <v>994.46</v>
      </c>
      <c r="Q14" s="2" t="s">
        <v>34</v>
      </c>
      <c r="R14" s="2">
        <v>232.91</v>
      </c>
      <c r="S14" s="2" t="s">
        <v>34</v>
      </c>
      <c r="T14" s="2">
        <v>116.48</v>
      </c>
      <c r="U14" s="2" t="s">
        <v>34</v>
      </c>
      <c r="V14" s="2">
        <v>786.35</v>
      </c>
      <c r="W14" s="2" t="s">
        <v>34</v>
      </c>
      <c r="X14" s="2">
        <v>258.58</v>
      </c>
      <c r="Y14" s="2" t="s">
        <v>34</v>
      </c>
      <c r="Z14" s="2">
        <v>419.09</v>
      </c>
      <c r="AA14" s="2" t="s">
        <v>34</v>
      </c>
      <c r="AB14" s="2">
        <v>694.71</v>
      </c>
      <c r="AC14" s="2" t="s">
        <v>34</v>
      </c>
      <c r="AD14" s="2">
        <v>199.39</v>
      </c>
      <c r="AE14" s="2" t="s">
        <v>34</v>
      </c>
      <c r="AF14" s="2">
        <v>121.41</v>
      </c>
      <c r="AG14" s="2" t="s">
        <v>34</v>
      </c>
      <c r="AH14" s="2">
        <v>1207.45</v>
      </c>
      <c r="AI14" s="2" t="s">
        <v>34</v>
      </c>
      <c r="AJ14" s="2">
        <v>104.14</v>
      </c>
      <c r="AK14" s="2" t="s">
        <v>34</v>
      </c>
      <c r="AL14" s="2">
        <v>9.32</v>
      </c>
      <c r="AM14" s="2" t="s">
        <v>34</v>
      </c>
      <c r="AN14" s="2">
        <v>53.31</v>
      </c>
      <c r="AO14" s="2" t="s">
        <v>34</v>
      </c>
      <c r="AP14" s="2">
        <v>52.8</v>
      </c>
      <c r="AQ14" s="2" t="s">
        <v>34</v>
      </c>
      <c r="AR14" s="2">
        <v>27.96</v>
      </c>
      <c r="AS14" s="2" t="s">
        <v>34</v>
      </c>
      <c r="AT14" s="2">
        <v>31.71</v>
      </c>
      <c r="AU14" s="2" t="s">
        <v>34</v>
      </c>
      <c r="AV14" s="2">
        <v>21.05</v>
      </c>
      <c r="AW14" s="2" t="s">
        <v>34</v>
      </c>
      <c r="AX14" s="2">
        <v>25.36</v>
      </c>
      <c r="AY14" s="2" t="s">
        <v>34</v>
      </c>
      <c r="AZ14" s="2">
        <v>29.48</v>
      </c>
      <c r="BA14" s="2" t="s">
        <v>34</v>
      </c>
      <c r="BB14" s="2">
        <v>45.48</v>
      </c>
      <c r="BC14" s="2" t="s">
        <v>34</v>
      </c>
      <c r="BD14" s="2">
        <v>69.319999999999993</v>
      </c>
      <c r="BE14" s="2" t="s">
        <v>34</v>
      </c>
      <c r="BF14" s="2">
        <v>75.05</v>
      </c>
      <c r="BG14" s="2" t="s">
        <v>34</v>
      </c>
      <c r="BH14" s="2">
        <v>96.54</v>
      </c>
      <c r="BI14" s="2" t="s">
        <v>34</v>
      </c>
      <c r="BJ14" s="2">
        <v>766.44</v>
      </c>
      <c r="BK14" s="2" t="s">
        <v>34</v>
      </c>
      <c r="BL14" s="2">
        <v>926.13</v>
      </c>
      <c r="BM14" s="2" t="s">
        <v>34</v>
      </c>
      <c r="BN14" s="2">
        <v>1490.53</v>
      </c>
      <c r="BO14" s="2" t="s">
        <v>34</v>
      </c>
      <c r="BP14" s="2">
        <v>2000.11</v>
      </c>
      <c r="BQ14" s="2" t="s">
        <v>34</v>
      </c>
      <c r="BR14" s="2">
        <v>158.87</v>
      </c>
      <c r="BS14" s="2" t="s">
        <v>34</v>
      </c>
      <c r="BT14" s="2">
        <v>157.25</v>
      </c>
      <c r="BU14" s="2" t="s">
        <v>34</v>
      </c>
      <c r="BV14" s="2">
        <v>171.62</v>
      </c>
      <c r="BW14" s="2" t="s">
        <v>34</v>
      </c>
      <c r="BX14" s="2">
        <v>107.23</v>
      </c>
      <c r="BY14" s="2" t="s">
        <v>34</v>
      </c>
      <c r="BZ14" s="2">
        <v>263.93</v>
      </c>
      <c r="CA14" s="2" t="s">
        <v>34</v>
      </c>
      <c r="CB14" s="2">
        <v>407.89</v>
      </c>
      <c r="CC14" s="2" t="s">
        <v>34</v>
      </c>
      <c r="CD14" s="2">
        <v>209.19</v>
      </c>
      <c r="CF14" s="2">
        <v>564224.68999999994</v>
      </c>
      <c r="CG14" s="2">
        <v>994.46</v>
      </c>
    </row>
    <row r="15" spans="1:85" ht="30" x14ac:dyDescent="0.25">
      <c r="A15" s="2" t="s">
        <v>127</v>
      </c>
      <c r="B15" s="2" t="s">
        <v>12</v>
      </c>
      <c r="C15" s="3" t="s">
        <v>138</v>
      </c>
      <c r="D15" s="7">
        <v>42598</v>
      </c>
      <c r="E15" s="8">
        <v>0.6287152777777778</v>
      </c>
      <c r="F15" s="2" t="s">
        <v>28</v>
      </c>
      <c r="G15" s="2">
        <v>59.09</v>
      </c>
      <c r="H15" s="2">
        <v>60.23</v>
      </c>
      <c r="I15" s="2">
        <v>119.32</v>
      </c>
      <c r="J15" s="1" t="s">
        <v>139</v>
      </c>
      <c r="K15" s="2" t="s">
        <v>34</v>
      </c>
      <c r="L15" s="2">
        <v>8830.06</v>
      </c>
      <c r="M15" s="2" t="s">
        <v>34</v>
      </c>
      <c r="N15" s="2">
        <v>1630.26</v>
      </c>
      <c r="O15" s="2">
        <v>431969.01</v>
      </c>
      <c r="P15" s="2">
        <v>987.25</v>
      </c>
      <c r="Q15" s="2" t="s">
        <v>34</v>
      </c>
      <c r="R15" s="2">
        <v>234.36</v>
      </c>
      <c r="S15" s="2" t="s">
        <v>34</v>
      </c>
      <c r="T15" s="2">
        <v>115.96</v>
      </c>
      <c r="U15" s="2" t="s">
        <v>34</v>
      </c>
      <c r="V15" s="2">
        <v>798.01</v>
      </c>
      <c r="W15" s="2" t="s">
        <v>34</v>
      </c>
      <c r="X15" s="2">
        <v>260.18</v>
      </c>
      <c r="Y15" s="2" t="s">
        <v>34</v>
      </c>
      <c r="Z15" s="2">
        <v>425.44</v>
      </c>
      <c r="AA15" s="2" t="s">
        <v>34</v>
      </c>
      <c r="AB15" s="2">
        <v>698.78</v>
      </c>
      <c r="AC15" s="2" t="s">
        <v>34</v>
      </c>
      <c r="AD15" s="2">
        <v>193.71</v>
      </c>
      <c r="AE15" s="2" t="s">
        <v>34</v>
      </c>
      <c r="AF15" s="2">
        <v>116.95</v>
      </c>
      <c r="AG15" s="2" t="s">
        <v>34</v>
      </c>
      <c r="AH15" s="2">
        <v>1224.92</v>
      </c>
      <c r="AI15" s="9">
        <v>38.299999999999997</v>
      </c>
      <c r="AJ15" s="2">
        <v>9.25</v>
      </c>
      <c r="AK15" s="2" t="s">
        <v>34</v>
      </c>
      <c r="AL15" s="2">
        <v>8.92</v>
      </c>
      <c r="AM15" s="2" t="s">
        <v>34</v>
      </c>
      <c r="AN15" s="2">
        <v>52.09</v>
      </c>
      <c r="AO15" s="2" t="s">
        <v>34</v>
      </c>
      <c r="AP15" s="2">
        <v>51.17</v>
      </c>
      <c r="AQ15" s="2" t="s">
        <v>34</v>
      </c>
      <c r="AR15" s="2">
        <v>26.87</v>
      </c>
      <c r="AS15" s="2" t="s">
        <v>34</v>
      </c>
      <c r="AT15" s="2">
        <v>31.43</v>
      </c>
      <c r="AU15" s="2" t="s">
        <v>34</v>
      </c>
      <c r="AV15" s="2">
        <v>21.23</v>
      </c>
      <c r="AW15" s="2" t="s">
        <v>34</v>
      </c>
      <c r="AX15" s="2">
        <v>25.01</v>
      </c>
      <c r="AY15" s="2" t="s">
        <v>34</v>
      </c>
      <c r="AZ15" s="2">
        <v>28.82</v>
      </c>
      <c r="BA15" s="2" t="s">
        <v>34</v>
      </c>
      <c r="BB15" s="2">
        <v>44.65</v>
      </c>
      <c r="BC15" s="2" t="s">
        <v>34</v>
      </c>
      <c r="BD15" s="2">
        <v>68.28</v>
      </c>
      <c r="BE15" s="2" t="s">
        <v>34</v>
      </c>
      <c r="BF15" s="2">
        <v>72.989999999999995</v>
      </c>
      <c r="BG15" s="2" t="s">
        <v>34</v>
      </c>
      <c r="BH15" s="2">
        <v>95.41</v>
      </c>
      <c r="BI15" s="2" t="s">
        <v>34</v>
      </c>
      <c r="BJ15" s="2">
        <v>753.06</v>
      </c>
      <c r="BK15" s="2" t="s">
        <v>34</v>
      </c>
      <c r="BL15" s="2">
        <v>909.32</v>
      </c>
      <c r="BM15" s="2" t="s">
        <v>34</v>
      </c>
      <c r="BN15" s="2">
        <v>1460.9</v>
      </c>
      <c r="BO15" s="2" t="s">
        <v>34</v>
      </c>
      <c r="BP15" s="2">
        <v>1978.41</v>
      </c>
      <c r="BQ15" s="2" t="s">
        <v>34</v>
      </c>
      <c r="BR15" s="2">
        <v>154.61000000000001</v>
      </c>
      <c r="BS15" s="2" t="s">
        <v>34</v>
      </c>
      <c r="BT15" s="2">
        <v>159.80000000000001</v>
      </c>
      <c r="BU15" s="2" t="s">
        <v>34</v>
      </c>
      <c r="BV15" s="2">
        <v>170.31</v>
      </c>
      <c r="BW15" s="2" t="s">
        <v>34</v>
      </c>
      <c r="BX15" s="2">
        <v>103.93</v>
      </c>
      <c r="BY15" s="2" t="s">
        <v>34</v>
      </c>
      <c r="BZ15" s="2">
        <v>259.70999999999998</v>
      </c>
      <c r="CA15" s="2" t="s">
        <v>34</v>
      </c>
      <c r="CB15" s="2">
        <v>401.18</v>
      </c>
      <c r="CC15" s="2" t="s">
        <v>34</v>
      </c>
      <c r="CD15" s="2">
        <v>209.3</v>
      </c>
      <c r="CF15" s="2">
        <v>567992.68999999994</v>
      </c>
      <c r="CG15" s="2">
        <v>987.32</v>
      </c>
    </row>
    <row r="16" spans="1:85" x14ac:dyDescent="0.25">
      <c r="A16" s="2" t="s">
        <v>128</v>
      </c>
      <c r="B16" s="2" t="s">
        <v>12</v>
      </c>
      <c r="C16" s="3" t="s">
        <v>136</v>
      </c>
      <c r="D16" s="7">
        <v>42598</v>
      </c>
      <c r="E16" s="8">
        <v>0.63047453703703704</v>
      </c>
      <c r="F16" s="2" t="s">
        <v>28</v>
      </c>
      <c r="G16" s="2">
        <v>59.08</v>
      </c>
      <c r="H16" s="2">
        <v>59.93</v>
      </c>
      <c r="I16" s="2">
        <v>119.01</v>
      </c>
      <c r="J16" s="1" t="s">
        <v>140</v>
      </c>
      <c r="K16" s="2" t="s">
        <v>34</v>
      </c>
      <c r="L16" s="2">
        <v>8921.43</v>
      </c>
      <c r="M16" s="2" t="s">
        <v>34</v>
      </c>
      <c r="N16" s="2">
        <v>1616.71</v>
      </c>
      <c r="O16" s="2">
        <v>431242.37</v>
      </c>
      <c r="P16" s="2">
        <v>986.16</v>
      </c>
      <c r="Q16" s="2" t="s">
        <v>34</v>
      </c>
      <c r="R16" s="2">
        <v>239.5</v>
      </c>
      <c r="S16" s="2" t="s">
        <v>34</v>
      </c>
      <c r="T16" s="2">
        <v>116.75</v>
      </c>
      <c r="U16" s="2" t="s">
        <v>34</v>
      </c>
      <c r="V16" s="2">
        <v>800.87</v>
      </c>
      <c r="W16" s="2" t="s">
        <v>34</v>
      </c>
      <c r="X16" s="2">
        <v>261.20999999999998</v>
      </c>
      <c r="Y16" s="2" t="s">
        <v>34</v>
      </c>
      <c r="Z16" s="2">
        <v>426.04</v>
      </c>
      <c r="AA16" s="2" t="s">
        <v>34</v>
      </c>
      <c r="AB16" s="2">
        <v>703.26</v>
      </c>
      <c r="AC16" s="2" t="s">
        <v>34</v>
      </c>
      <c r="AD16" s="2">
        <v>189.92</v>
      </c>
      <c r="AE16" s="2" t="s">
        <v>34</v>
      </c>
      <c r="AF16" s="2">
        <v>117.07</v>
      </c>
      <c r="AG16" s="2" t="s">
        <v>34</v>
      </c>
      <c r="AH16" s="2">
        <v>1227.74</v>
      </c>
      <c r="AI16" s="2" t="s">
        <v>34</v>
      </c>
      <c r="AJ16" s="2">
        <v>95</v>
      </c>
      <c r="AK16" s="2" t="s">
        <v>34</v>
      </c>
      <c r="AL16" s="2">
        <v>8.5299999999999994</v>
      </c>
      <c r="AM16" s="2" t="s">
        <v>34</v>
      </c>
      <c r="AN16" s="2">
        <v>50.99</v>
      </c>
      <c r="AO16" s="2" t="s">
        <v>34</v>
      </c>
      <c r="AP16" s="2">
        <v>52.79</v>
      </c>
      <c r="AQ16" s="2" t="s">
        <v>34</v>
      </c>
      <c r="AR16" s="2">
        <v>27.22</v>
      </c>
      <c r="AS16" s="2" t="s">
        <v>34</v>
      </c>
      <c r="AT16" s="2">
        <v>31.28</v>
      </c>
      <c r="AU16" s="2" t="s">
        <v>34</v>
      </c>
      <c r="AV16" s="2">
        <v>20.5</v>
      </c>
      <c r="AW16" s="2" t="s">
        <v>34</v>
      </c>
      <c r="AX16" s="2">
        <v>24.49</v>
      </c>
      <c r="AY16" s="2" t="s">
        <v>34</v>
      </c>
      <c r="AZ16" s="2">
        <v>28.58</v>
      </c>
      <c r="BA16" s="2" t="s">
        <v>34</v>
      </c>
      <c r="BB16" s="2">
        <v>45.01</v>
      </c>
      <c r="BC16" s="2" t="s">
        <v>34</v>
      </c>
      <c r="BD16" s="2">
        <v>67.56</v>
      </c>
      <c r="BE16" s="2" t="s">
        <v>34</v>
      </c>
      <c r="BF16" s="2">
        <v>73.92</v>
      </c>
      <c r="BG16" s="2" t="s">
        <v>34</v>
      </c>
      <c r="BH16" s="2">
        <v>94.44</v>
      </c>
      <c r="BI16" s="2" t="s">
        <v>34</v>
      </c>
      <c r="BJ16" s="2">
        <v>750.69</v>
      </c>
      <c r="BK16" s="2" t="s">
        <v>34</v>
      </c>
      <c r="BL16" s="2">
        <v>907.27</v>
      </c>
      <c r="BM16" s="2" t="s">
        <v>34</v>
      </c>
      <c r="BN16" s="2">
        <v>1458.54</v>
      </c>
      <c r="BO16" s="2" t="s">
        <v>34</v>
      </c>
      <c r="BP16" s="2">
        <v>1973.12</v>
      </c>
      <c r="BQ16" s="2" t="s">
        <v>34</v>
      </c>
      <c r="BR16" s="2">
        <v>158.37</v>
      </c>
      <c r="BS16" s="2" t="s">
        <v>34</v>
      </c>
      <c r="BT16" s="2">
        <v>157.71</v>
      </c>
      <c r="BU16" s="2" t="s">
        <v>34</v>
      </c>
      <c r="BV16" s="2">
        <v>164.36</v>
      </c>
      <c r="BW16" s="2" t="s">
        <v>34</v>
      </c>
      <c r="BX16" s="2">
        <v>103.58</v>
      </c>
      <c r="BY16" s="2" t="s">
        <v>34</v>
      </c>
      <c r="BZ16" s="2">
        <v>259.07</v>
      </c>
      <c r="CA16" s="2" t="s">
        <v>34</v>
      </c>
      <c r="CB16" s="2">
        <v>399.69</v>
      </c>
      <c r="CC16" s="2" t="s">
        <v>34</v>
      </c>
      <c r="CD16" s="2">
        <v>204.71</v>
      </c>
      <c r="CF16" s="2">
        <v>568757.63</v>
      </c>
      <c r="CG16" s="2">
        <v>986.16</v>
      </c>
    </row>
    <row r="17" spans="1:85" x14ac:dyDescent="0.25">
      <c r="A17" s="2" t="s">
        <v>127</v>
      </c>
      <c r="B17" s="2" t="s">
        <v>12</v>
      </c>
      <c r="D17" s="7">
        <v>42598</v>
      </c>
      <c r="E17" s="8">
        <v>0.68347222222222215</v>
      </c>
      <c r="F17" s="2" t="s">
        <v>28</v>
      </c>
      <c r="G17" s="2">
        <v>59.07</v>
      </c>
      <c r="H17" s="2">
        <v>59.92</v>
      </c>
      <c r="I17" s="2">
        <v>118.99</v>
      </c>
      <c r="J17" s="1" t="s">
        <v>141</v>
      </c>
      <c r="K17" s="2" t="s">
        <v>34</v>
      </c>
      <c r="L17" s="2">
        <v>9243.1</v>
      </c>
      <c r="M17" s="2" t="s">
        <v>34</v>
      </c>
      <c r="N17" s="2">
        <v>1569.66</v>
      </c>
      <c r="O17" s="2">
        <v>431008.11</v>
      </c>
      <c r="P17" s="2">
        <v>984.59</v>
      </c>
      <c r="Q17" s="2" t="s">
        <v>34</v>
      </c>
      <c r="R17" s="2">
        <v>238.17</v>
      </c>
      <c r="S17" s="2" t="s">
        <v>34</v>
      </c>
      <c r="T17" s="2">
        <v>117.55</v>
      </c>
      <c r="U17" s="2" t="s">
        <v>34</v>
      </c>
      <c r="V17" s="2">
        <v>807.54</v>
      </c>
      <c r="W17" s="2" t="s">
        <v>34</v>
      </c>
      <c r="X17" s="2">
        <v>260.8</v>
      </c>
      <c r="Y17" s="2" t="s">
        <v>34</v>
      </c>
      <c r="Z17" s="2">
        <v>416.05</v>
      </c>
      <c r="AA17" s="2" t="s">
        <v>34</v>
      </c>
      <c r="AB17" s="2">
        <v>691.89</v>
      </c>
      <c r="AC17" s="2" t="s">
        <v>34</v>
      </c>
      <c r="AD17" s="2">
        <v>192.5</v>
      </c>
      <c r="AE17" s="2" t="s">
        <v>34</v>
      </c>
      <c r="AF17" s="2">
        <v>117.8</v>
      </c>
      <c r="AG17" s="2" t="s">
        <v>34</v>
      </c>
      <c r="AH17" s="2">
        <v>1224.48</v>
      </c>
      <c r="AI17" s="2" t="s">
        <v>34</v>
      </c>
      <c r="AJ17" s="2">
        <v>102.43</v>
      </c>
      <c r="AK17" s="2" t="s">
        <v>34</v>
      </c>
      <c r="AL17" s="2">
        <v>9.08</v>
      </c>
      <c r="AM17" s="2" t="s">
        <v>34</v>
      </c>
      <c r="AN17" s="2">
        <v>52.33</v>
      </c>
      <c r="AO17" s="2" t="s">
        <v>34</v>
      </c>
      <c r="AP17" s="2">
        <v>53.97</v>
      </c>
      <c r="AQ17" s="2" t="s">
        <v>34</v>
      </c>
      <c r="AR17" s="2">
        <v>27.77</v>
      </c>
      <c r="AS17" s="2" t="s">
        <v>34</v>
      </c>
      <c r="AT17" s="2">
        <v>31.6</v>
      </c>
      <c r="AU17" s="2" t="s">
        <v>34</v>
      </c>
      <c r="AV17" s="2">
        <v>21.05</v>
      </c>
      <c r="AW17" s="2" t="s">
        <v>34</v>
      </c>
      <c r="AX17" s="2">
        <v>24.9</v>
      </c>
      <c r="AY17" s="2" t="s">
        <v>34</v>
      </c>
      <c r="AZ17" s="2">
        <v>29.36</v>
      </c>
      <c r="BA17" s="2" t="s">
        <v>34</v>
      </c>
      <c r="BB17" s="2">
        <v>44.83</v>
      </c>
      <c r="BC17" s="2" t="s">
        <v>34</v>
      </c>
      <c r="BD17" s="2">
        <v>68.14</v>
      </c>
      <c r="BE17" s="2" t="s">
        <v>34</v>
      </c>
      <c r="BF17" s="2">
        <v>73.510000000000005</v>
      </c>
      <c r="BG17" s="2" t="s">
        <v>34</v>
      </c>
      <c r="BH17" s="2">
        <v>94.69</v>
      </c>
      <c r="BI17" s="2" t="s">
        <v>34</v>
      </c>
      <c r="BJ17" s="2">
        <v>751.45</v>
      </c>
      <c r="BK17" s="2" t="s">
        <v>34</v>
      </c>
      <c r="BL17" s="2">
        <v>908.51</v>
      </c>
      <c r="BM17" s="2" t="s">
        <v>34</v>
      </c>
      <c r="BN17" s="2">
        <v>1465.53</v>
      </c>
      <c r="BO17" s="2" t="s">
        <v>34</v>
      </c>
      <c r="BP17" s="2">
        <v>1966.43</v>
      </c>
      <c r="BQ17" s="2" t="s">
        <v>34</v>
      </c>
      <c r="BR17" s="2">
        <v>163.38999999999999</v>
      </c>
      <c r="BS17" s="2" t="s">
        <v>34</v>
      </c>
      <c r="BT17" s="2">
        <v>157.08000000000001</v>
      </c>
      <c r="BU17" s="2" t="s">
        <v>34</v>
      </c>
      <c r="BV17" s="2">
        <v>166.15</v>
      </c>
      <c r="BW17" s="2" t="s">
        <v>34</v>
      </c>
      <c r="BX17" s="2">
        <v>104.79</v>
      </c>
      <c r="BY17" s="2" t="s">
        <v>34</v>
      </c>
      <c r="BZ17" s="2">
        <v>261.83999999999997</v>
      </c>
      <c r="CA17" s="2" t="s">
        <v>34</v>
      </c>
      <c r="CB17" s="2">
        <v>404.5</v>
      </c>
      <c r="CC17" s="2" t="s">
        <v>34</v>
      </c>
      <c r="CD17" s="2">
        <v>204.36</v>
      </c>
      <c r="CF17" s="2">
        <v>568991.89</v>
      </c>
      <c r="CG17" s="2">
        <v>984.59</v>
      </c>
    </row>
    <row r="18" spans="1:85" ht="30" x14ac:dyDescent="0.25">
      <c r="A18" s="2" t="s">
        <v>127</v>
      </c>
      <c r="B18" s="2" t="s">
        <v>12</v>
      </c>
      <c r="C18" s="3" t="s">
        <v>142</v>
      </c>
      <c r="D18" s="7">
        <v>42598</v>
      </c>
      <c r="E18" s="8">
        <v>0.72427083333333331</v>
      </c>
      <c r="F18" s="2" t="s">
        <v>28</v>
      </c>
      <c r="G18" s="2">
        <v>59.04</v>
      </c>
      <c r="H18" s="2">
        <v>59.92</v>
      </c>
      <c r="I18" s="2">
        <v>118.96</v>
      </c>
      <c r="J18" s="1" t="s">
        <v>143</v>
      </c>
      <c r="K18" s="2" t="s">
        <v>34</v>
      </c>
      <c r="L18" s="2">
        <v>9016.61</v>
      </c>
      <c r="M18" s="2" t="s">
        <v>34</v>
      </c>
      <c r="N18" s="2">
        <v>1621.73</v>
      </c>
      <c r="O18" s="2">
        <v>431872.32</v>
      </c>
      <c r="P18" s="2">
        <v>988.82</v>
      </c>
      <c r="Q18" s="2" t="s">
        <v>34</v>
      </c>
      <c r="R18" s="2">
        <v>238.89</v>
      </c>
      <c r="S18" s="2" t="s">
        <v>34</v>
      </c>
      <c r="T18" s="2">
        <v>118.89</v>
      </c>
      <c r="U18" s="2" t="s">
        <v>34</v>
      </c>
      <c r="V18" s="2">
        <v>822.17</v>
      </c>
      <c r="W18" s="2" t="s">
        <v>34</v>
      </c>
      <c r="X18" s="2">
        <v>262.27</v>
      </c>
      <c r="Y18" s="2" t="s">
        <v>34</v>
      </c>
      <c r="Z18" s="2">
        <v>426.36</v>
      </c>
      <c r="AA18" s="2" t="s">
        <v>34</v>
      </c>
      <c r="AB18" s="2">
        <v>708.2</v>
      </c>
      <c r="AC18" s="2" t="s">
        <v>34</v>
      </c>
      <c r="AD18" s="2">
        <v>194.36</v>
      </c>
      <c r="AE18" s="2" t="s">
        <v>34</v>
      </c>
      <c r="AF18" s="2">
        <v>120.66</v>
      </c>
      <c r="AG18" s="2" t="s">
        <v>34</v>
      </c>
      <c r="AH18" s="2">
        <v>1244.69</v>
      </c>
      <c r="AI18" s="9">
        <v>63.08</v>
      </c>
      <c r="AJ18" s="2">
        <v>9.8699999999999992</v>
      </c>
      <c r="AK18" s="2" t="s">
        <v>34</v>
      </c>
      <c r="AL18" s="2">
        <v>9.44</v>
      </c>
      <c r="AM18" s="2" t="s">
        <v>34</v>
      </c>
      <c r="AN18" s="2">
        <v>51.75</v>
      </c>
      <c r="AO18" s="2" t="s">
        <v>34</v>
      </c>
      <c r="AP18" s="2">
        <v>53.89</v>
      </c>
      <c r="AQ18" s="2" t="s">
        <v>34</v>
      </c>
      <c r="AR18" s="2">
        <v>27.51</v>
      </c>
      <c r="AS18" s="2" t="s">
        <v>34</v>
      </c>
      <c r="AT18" s="2">
        <v>32.28</v>
      </c>
      <c r="AU18" s="2" t="s">
        <v>34</v>
      </c>
      <c r="AV18" s="2">
        <v>21.69</v>
      </c>
      <c r="AW18" s="2" t="s">
        <v>34</v>
      </c>
      <c r="AX18" s="2">
        <v>25</v>
      </c>
      <c r="AY18" s="2" t="s">
        <v>34</v>
      </c>
      <c r="AZ18" s="2">
        <v>29.1</v>
      </c>
      <c r="BA18" s="2" t="s">
        <v>34</v>
      </c>
      <c r="BB18" s="2">
        <v>45.97</v>
      </c>
      <c r="BC18" s="2" t="s">
        <v>34</v>
      </c>
      <c r="BD18" s="2">
        <v>68.849999999999994</v>
      </c>
      <c r="BE18" s="2" t="s">
        <v>34</v>
      </c>
      <c r="BF18" s="2">
        <v>74.44</v>
      </c>
      <c r="BG18" s="2" t="s">
        <v>34</v>
      </c>
      <c r="BH18" s="2">
        <v>95.61</v>
      </c>
      <c r="BI18" s="2" t="s">
        <v>34</v>
      </c>
      <c r="BJ18" s="2">
        <v>761.12</v>
      </c>
      <c r="BK18" s="2" t="s">
        <v>34</v>
      </c>
      <c r="BL18" s="2">
        <v>920.64</v>
      </c>
      <c r="BM18" s="2" t="s">
        <v>34</v>
      </c>
      <c r="BN18" s="2">
        <v>1476.66</v>
      </c>
      <c r="BO18" s="2" t="s">
        <v>34</v>
      </c>
      <c r="BP18" s="2">
        <v>1987.45</v>
      </c>
      <c r="BQ18" s="2" t="s">
        <v>34</v>
      </c>
      <c r="BR18" s="2">
        <v>159.46</v>
      </c>
      <c r="BS18" s="2" t="s">
        <v>34</v>
      </c>
      <c r="BT18" s="2">
        <v>157.79</v>
      </c>
      <c r="BU18" s="2" t="s">
        <v>34</v>
      </c>
      <c r="BV18" s="2">
        <v>163.98</v>
      </c>
      <c r="BW18" s="2" t="s">
        <v>34</v>
      </c>
      <c r="BX18" s="2">
        <v>108.11</v>
      </c>
      <c r="BY18" s="2" t="s">
        <v>34</v>
      </c>
      <c r="BZ18" s="2">
        <v>261.31</v>
      </c>
      <c r="CA18" s="2" t="s">
        <v>34</v>
      </c>
      <c r="CB18" s="2">
        <v>403.15</v>
      </c>
      <c r="CC18" s="2" t="s">
        <v>34</v>
      </c>
      <c r="CD18" s="2">
        <v>208.99</v>
      </c>
      <c r="CF18" s="2">
        <v>568064.61</v>
      </c>
      <c r="CG18" s="2">
        <v>988.94</v>
      </c>
    </row>
    <row r="19" spans="1:85" x14ac:dyDescent="0.25">
      <c r="A19" s="2" t="s">
        <v>128</v>
      </c>
      <c r="B19" s="2" t="s">
        <v>12</v>
      </c>
      <c r="C19" s="3" t="s">
        <v>136</v>
      </c>
      <c r="D19" s="7">
        <v>42598</v>
      </c>
      <c r="E19" s="8">
        <v>0.72681712962962963</v>
      </c>
      <c r="F19" s="2" t="s">
        <v>28</v>
      </c>
      <c r="G19" s="2">
        <v>59.06</v>
      </c>
      <c r="H19" s="2">
        <v>59.93</v>
      </c>
      <c r="I19" s="2">
        <v>118.99</v>
      </c>
      <c r="J19" s="1" t="s">
        <v>144</v>
      </c>
      <c r="K19" s="2" t="s">
        <v>34</v>
      </c>
      <c r="L19" s="2">
        <v>9539.48</v>
      </c>
      <c r="M19" s="2" t="s">
        <v>34</v>
      </c>
      <c r="N19" s="2">
        <v>1638.26</v>
      </c>
      <c r="O19" s="2">
        <v>423067.25</v>
      </c>
      <c r="P19" s="2">
        <v>990.97</v>
      </c>
      <c r="Q19" s="2" t="s">
        <v>34</v>
      </c>
      <c r="R19" s="2">
        <v>247.34</v>
      </c>
      <c r="S19" s="2" t="s">
        <v>34</v>
      </c>
      <c r="T19" s="2">
        <v>122.21</v>
      </c>
      <c r="U19" s="2" t="s">
        <v>34</v>
      </c>
      <c r="V19" s="2">
        <v>849.21</v>
      </c>
      <c r="W19" s="2" t="s">
        <v>34</v>
      </c>
      <c r="X19" s="2">
        <v>266.7</v>
      </c>
      <c r="Y19" s="2" t="s">
        <v>34</v>
      </c>
      <c r="Z19" s="2">
        <v>440.32</v>
      </c>
      <c r="AA19" s="2" t="s">
        <v>34</v>
      </c>
      <c r="AB19" s="2">
        <v>721.72</v>
      </c>
      <c r="AC19" s="2" t="s">
        <v>34</v>
      </c>
      <c r="AD19" s="2">
        <v>195.11</v>
      </c>
      <c r="AE19" s="2" t="s">
        <v>34</v>
      </c>
      <c r="AF19" s="2">
        <v>120.98</v>
      </c>
      <c r="AG19" s="2" t="s">
        <v>34</v>
      </c>
      <c r="AH19" s="2">
        <v>1251.98</v>
      </c>
      <c r="AI19" s="2" t="s">
        <v>34</v>
      </c>
      <c r="AJ19" s="2">
        <v>103.31</v>
      </c>
      <c r="AK19" s="2" t="s">
        <v>34</v>
      </c>
      <c r="AL19" s="2">
        <v>8.93</v>
      </c>
      <c r="AM19" s="2" t="s">
        <v>34</v>
      </c>
      <c r="AN19" s="2">
        <v>50.96</v>
      </c>
      <c r="AO19" s="2" t="s">
        <v>34</v>
      </c>
      <c r="AP19" s="2">
        <v>51.11</v>
      </c>
      <c r="AQ19" s="2" t="s">
        <v>34</v>
      </c>
      <c r="AR19" s="2">
        <v>26.62</v>
      </c>
      <c r="AS19" s="2" t="s">
        <v>34</v>
      </c>
      <c r="AT19" s="2">
        <v>32.479999999999997</v>
      </c>
      <c r="AU19" s="2" t="s">
        <v>34</v>
      </c>
      <c r="AV19" s="2">
        <v>21.72</v>
      </c>
      <c r="AW19" s="2" t="s">
        <v>34</v>
      </c>
      <c r="AX19" s="2">
        <v>25.15</v>
      </c>
      <c r="AY19" s="2" t="s">
        <v>34</v>
      </c>
      <c r="AZ19" s="2">
        <v>29.53</v>
      </c>
      <c r="BA19" s="2" t="s">
        <v>34</v>
      </c>
      <c r="BB19" s="2">
        <v>45.46</v>
      </c>
      <c r="BC19" s="2" t="s">
        <v>34</v>
      </c>
      <c r="BD19" s="2">
        <v>69.790000000000006</v>
      </c>
      <c r="BE19" s="2" t="s">
        <v>34</v>
      </c>
      <c r="BF19" s="2">
        <v>74.52</v>
      </c>
      <c r="BG19" s="2" t="s">
        <v>34</v>
      </c>
      <c r="BH19" s="2">
        <v>96.77</v>
      </c>
      <c r="BI19" s="2" t="s">
        <v>34</v>
      </c>
      <c r="BJ19" s="2">
        <v>764.47</v>
      </c>
      <c r="BK19" s="2" t="s">
        <v>34</v>
      </c>
      <c r="BL19" s="2">
        <v>925.39</v>
      </c>
      <c r="BM19" s="2" t="s">
        <v>34</v>
      </c>
      <c r="BN19" s="2">
        <v>1486.22</v>
      </c>
      <c r="BO19" s="2" t="s">
        <v>34</v>
      </c>
      <c r="BP19" s="2">
        <v>1999.25</v>
      </c>
      <c r="BQ19" s="2" t="s">
        <v>34</v>
      </c>
      <c r="BR19" s="2">
        <v>156.63</v>
      </c>
      <c r="BS19" s="2" t="s">
        <v>34</v>
      </c>
      <c r="BT19" s="2">
        <v>164.22</v>
      </c>
      <c r="BU19" s="2" t="s">
        <v>34</v>
      </c>
      <c r="BV19" s="2">
        <v>172.57</v>
      </c>
      <c r="BW19" s="2" t="s">
        <v>34</v>
      </c>
      <c r="BX19" s="2">
        <v>106.95</v>
      </c>
      <c r="BY19" s="2" t="s">
        <v>34</v>
      </c>
      <c r="BZ19" s="2">
        <v>266.45999999999998</v>
      </c>
      <c r="CA19" s="2" t="s">
        <v>34</v>
      </c>
      <c r="CB19" s="2">
        <v>411.6</v>
      </c>
      <c r="CC19" s="2" t="s">
        <v>34</v>
      </c>
      <c r="CD19" s="2">
        <v>214.25</v>
      </c>
      <c r="CF19" s="2">
        <v>576932.75</v>
      </c>
      <c r="CG19" s="2">
        <v>990.97</v>
      </c>
    </row>
    <row r="20" spans="1:85" x14ac:dyDescent="0.25">
      <c r="A20" s="2" t="s">
        <v>127</v>
      </c>
      <c r="B20" s="2" t="s">
        <v>12</v>
      </c>
      <c r="D20" s="7">
        <v>42598</v>
      </c>
      <c r="E20" s="8">
        <v>0.74381944444444448</v>
      </c>
      <c r="F20" s="2" t="s">
        <v>28</v>
      </c>
      <c r="G20" s="2">
        <v>59.04</v>
      </c>
      <c r="H20" s="2">
        <v>60.02</v>
      </c>
      <c r="I20" s="2">
        <v>119.07</v>
      </c>
      <c r="J20" s="1" t="s">
        <v>145</v>
      </c>
      <c r="K20" s="2" t="s">
        <v>34</v>
      </c>
      <c r="L20" s="2">
        <v>9350.2099999999991</v>
      </c>
      <c r="M20" s="2" t="s">
        <v>34</v>
      </c>
      <c r="N20" s="2">
        <v>1634.87</v>
      </c>
      <c r="O20" s="2">
        <v>424315.52</v>
      </c>
      <c r="P20" s="2">
        <v>986.99</v>
      </c>
      <c r="Q20" s="2" t="s">
        <v>34</v>
      </c>
      <c r="R20" s="2">
        <v>245.54</v>
      </c>
      <c r="S20" s="2" t="s">
        <v>34</v>
      </c>
      <c r="T20" s="2">
        <v>120.71</v>
      </c>
      <c r="U20" s="2" t="s">
        <v>34</v>
      </c>
      <c r="V20" s="2">
        <v>824.61</v>
      </c>
      <c r="W20" s="2" t="s">
        <v>34</v>
      </c>
      <c r="X20" s="2">
        <v>270.81</v>
      </c>
      <c r="Y20" s="2" t="s">
        <v>34</v>
      </c>
      <c r="Z20" s="2">
        <v>434.18</v>
      </c>
      <c r="AA20" s="2" t="s">
        <v>34</v>
      </c>
      <c r="AB20" s="2">
        <v>719.08</v>
      </c>
      <c r="AC20" s="2" t="s">
        <v>34</v>
      </c>
      <c r="AD20" s="2">
        <v>193.07</v>
      </c>
      <c r="AE20" s="2" t="s">
        <v>34</v>
      </c>
      <c r="AF20" s="2">
        <v>120.3</v>
      </c>
      <c r="AG20" s="2" t="s">
        <v>34</v>
      </c>
      <c r="AH20" s="2">
        <v>1254.75</v>
      </c>
      <c r="AI20" s="2" t="s">
        <v>34</v>
      </c>
      <c r="AJ20" s="2">
        <v>102.52</v>
      </c>
      <c r="AK20" s="2" t="s">
        <v>34</v>
      </c>
      <c r="AL20" s="2">
        <v>8.73</v>
      </c>
      <c r="AM20" s="2" t="s">
        <v>34</v>
      </c>
      <c r="AN20" s="2">
        <v>50.28</v>
      </c>
      <c r="AO20" s="2" t="s">
        <v>34</v>
      </c>
      <c r="AP20" s="2">
        <v>53.57</v>
      </c>
      <c r="AQ20" s="2" t="s">
        <v>34</v>
      </c>
      <c r="AR20" s="2">
        <v>27.24</v>
      </c>
      <c r="AS20" s="2" t="s">
        <v>34</v>
      </c>
      <c r="AT20" s="2">
        <v>31.62</v>
      </c>
      <c r="AU20" s="2" t="s">
        <v>34</v>
      </c>
      <c r="AV20" s="2">
        <v>21.25</v>
      </c>
      <c r="AW20" s="2" t="s">
        <v>34</v>
      </c>
      <c r="AX20" s="2">
        <v>25.03</v>
      </c>
      <c r="AY20" s="2" t="s">
        <v>34</v>
      </c>
      <c r="AZ20" s="2">
        <v>29.12</v>
      </c>
      <c r="BA20" s="2" t="s">
        <v>34</v>
      </c>
      <c r="BB20" s="2">
        <v>44.47</v>
      </c>
      <c r="BC20" s="2" t="s">
        <v>34</v>
      </c>
      <c r="BD20" s="2">
        <v>68.14</v>
      </c>
      <c r="BE20" s="2" t="s">
        <v>34</v>
      </c>
      <c r="BF20" s="2">
        <v>74.11</v>
      </c>
      <c r="BG20" s="2" t="s">
        <v>34</v>
      </c>
      <c r="BH20" s="2">
        <v>95.59</v>
      </c>
      <c r="BI20" s="2" t="s">
        <v>34</v>
      </c>
      <c r="BJ20" s="2">
        <v>755.76</v>
      </c>
      <c r="BK20" s="2" t="s">
        <v>34</v>
      </c>
      <c r="BL20" s="2">
        <v>914.86</v>
      </c>
      <c r="BM20" s="2" t="s">
        <v>34</v>
      </c>
      <c r="BN20" s="2">
        <v>1469.49</v>
      </c>
      <c r="BO20" s="2" t="s">
        <v>34</v>
      </c>
      <c r="BP20" s="2">
        <v>1984.22</v>
      </c>
      <c r="BQ20" s="2" t="s">
        <v>34</v>
      </c>
      <c r="BR20" s="2">
        <v>164.22</v>
      </c>
      <c r="BS20" s="2" t="s">
        <v>34</v>
      </c>
      <c r="BT20" s="2">
        <v>161.78</v>
      </c>
      <c r="BU20" s="2" t="s">
        <v>34</v>
      </c>
      <c r="BV20" s="2">
        <v>166.23</v>
      </c>
      <c r="BW20" s="2" t="s">
        <v>34</v>
      </c>
      <c r="BX20" s="2">
        <v>107.51</v>
      </c>
      <c r="BY20" s="2" t="s">
        <v>34</v>
      </c>
      <c r="BZ20" s="2">
        <v>261.89999999999998</v>
      </c>
      <c r="CA20" s="2" t="s">
        <v>34</v>
      </c>
      <c r="CB20" s="2">
        <v>404.29</v>
      </c>
      <c r="CC20" s="2" t="s">
        <v>34</v>
      </c>
      <c r="CD20" s="2">
        <v>209.97</v>
      </c>
      <c r="CF20" s="2">
        <v>575684.48</v>
      </c>
      <c r="CG20" s="2">
        <v>986.99</v>
      </c>
    </row>
    <row r="21" spans="1:85" x14ac:dyDescent="0.25">
      <c r="A21" s="2" t="s">
        <v>127</v>
      </c>
      <c r="B21" s="2" t="s">
        <v>12</v>
      </c>
      <c r="D21" s="7">
        <v>42599</v>
      </c>
      <c r="E21" s="8">
        <v>0.40699074074074071</v>
      </c>
      <c r="F21" s="2" t="s">
        <v>28</v>
      </c>
      <c r="G21" s="2">
        <v>59.06</v>
      </c>
      <c r="H21" s="2">
        <v>60.2</v>
      </c>
      <c r="I21" s="2">
        <v>119.26</v>
      </c>
      <c r="J21" s="1" t="s">
        <v>132</v>
      </c>
      <c r="K21" s="2" t="s">
        <v>34</v>
      </c>
      <c r="L21" s="2">
        <v>9262.2199999999993</v>
      </c>
      <c r="M21" s="2" t="s">
        <v>34</v>
      </c>
      <c r="N21" s="2">
        <v>1721.62</v>
      </c>
      <c r="O21" s="2">
        <v>428469.87</v>
      </c>
      <c r="P21" s="2">
        <v>1002.63</v>
      </c>
      <c r="Q21" s="2" t="s">
        <v>34</v>
      </c>
      <c r="R21" s="2">
        <v>243.05</v>
      </c>
      <c r="S21" s="2" t="s">
        <v>34</v>
      </c>
      <c r="T21" s="2">
        <v>121.19</v>
      </c>
      <c r="U21" s="2" t="s">
        <v>34</v>
      </c>
      <c r="V21" s="2">
        <v>844.04</v>
      </c>
      <c r="W21" s="2" t="s">
        <v>34</v>
      </c>
      <c r="X21" s="2">
        <v>267.97000000000003</v>
      </c>
      <c r="Y21" s="2" t="s">
        <v>34</v>
      </c>
      <c r="Z21" s="2">
        <v>438.82</v>
      </c>
      <c r="AA21" s="2" t="s">
        <v>34</v>
      </c>
      <c r="AB21" s="2">
        <v>718.94</v>
      </c>
      <c r="AC21" s="2" t="s">
        <v>34</v>
      </c>
      <c r="AD21" s="2">
        <v>195.96</v>
      </c>
      <c r="AE21" s="2" t="s">
        <v>34</v>
      </c>
      <c r="AF21" s="2">
        <v>119.64</v>
      </c>
      <c r="AG21" s="2" t="s">
        <v>34</v>
      </c>
      <c r="AH21" s="2">
        <v>1266.32</v>
      </c>
      <c r="AI21" s="2" t="s">
        <v>34</v>
      </c>
      <c r="AJ21" s="2">
        <v>103.36</v>
      </c>
      <c r="AK21" s="2" t="s">
        <v>34</v>
      </c>
      <c r="AL21" s="2">
        <v>9.08</v>
      </c>
      <c r="AM21" s="2" t="s">
        <v>34</v>
      </c>
      <c r="AN21" s="2">
        <v>53.7</v>
      </c>
      <c r="AO21" s="2" t="s">
        <v>34</v>
      </c>
      <c r="AP21" s="2">
        <v>54.69</v>
      </c>
      <c r="AQ21" s="2" t="s">
        <v>34</v>
      </c>
      <c r="AR21" s="2">
        <v>28.69</v>
      </c>
      <c r="AS21" s="2" t="s">
        <v>34</v>
      </c>
      <c r="AT21" s="2">
        <v>32.71</v>
      </c>
      <c r="AU21" s="2" t="s">
        <v>34</v>
      </c>
      <c r="AV21" s="2">
        <v>20.420000000000002</v>
      </c>
      <c r="AW21" s="2" t="s">
        <v>34</v>
      </c>
      <c r="AX21" s="2">
        <v>25.58</v>
      </c>
      <c r="AY21" s="2" t="s">
        <v>34</v>
      </c>
      <c r="AZ21" s="2">
        <v>29.3</v>
      </c>
      <c r="BA21" s="2" t="s">
        <v>34</v>
      </c>
      <c r="BB21" s="2">
        <v>45.79</v>
      </c>
      <c r="BC21" s="2" t="s">
        <v>34</v>
      </c>
      <c r="BD21" s="2">
        <v>69.36</v>
      </c>
      <c r="BE21" s="2" t="s">
        <v>34</v>
      </c>
      <c r="BF21" s="2">
        <v>75.42</v>
      </c>
      <c r="BG21" s="2" t="s">
        <v>34</v>
      </c>
      <c r="BH21" s="2">
        <v>96.63</v>
      </c>
      <c r="BI21" s="2" t="s">
        <v>34</v>
      </c>
      <c r="BJ21" s="2">
        <v>766.44</v>
      </c>
      <c r="BK21" s="2" t="s">
        <v>34</v>
      </c>
      <c r="BL21" s="2">
        <v>928.88</v>
      </c>
      <c r="BM21" s="2" t="s">
        <v>34</v>
      </c>
      <c r="BN21" s="2">
        <v>1486.92</v>
      </c>
      <c r="BO21" s="2" t="s">
        <v>34</v>
      </c>
      <c r="BP21" s="2">
        <v>2000.62</v>
      </c>
      <c r="BQ21" s="2" t="s">
        <v>34</v>
      </c>
      <c r="BR21" s="2">
        <v>163.37</v>
      </c>
      <c r="BS21" s="2" t="s">
        <v>34</v>
      </c>
      <c r="BT21" s="2">
        <v>165.13</v>
      </c>
      <c r="BU21" s="2" t="s">
        <v>34</v>
      </c>
      <c r="BV21" s="2">
        <v>174.72</v>
      </c>
      <c r="BW21" s="2" t="s">
        <v>34</v>
      </c>
      <c r="BX21" s="2">
        <v>109.75</v>
      </c>
      <c r="BY21" s="2" t="s">
        <v>34</v>
      </c>
      <c r="BZ21" s="2">
        <v>264.94</v>
      </c>
      <c r="CA21" s="2" t="s">
        <v>34</v>
      </c>
      <c r="CB21" s="2">
        <v>409.82</v>
      </c>
      <c r="CC21" s="9">
        <v>3.75</v>
      </c>
      <c r="CD21" s="2">
        <v>1.23</v>
      </c>
      <c r="CF21" s="2">
        <v>571526.38</v>
      </c>
      <c r="CG21" s="2">
        <v>1002.63</v>
      </c>
    </row>
    <row r="22" spans="1:85" x14ac:dyDescent="0.25">
      <c r="A22" s="2" t="s">
        <v>128</v>
      </c>
      <c r="B22" s="2" t="s">
        <v>12</v>
      </c>
      <c r="D22" s="7">
        <v>42599</v>
      </c>
      <c r="E22" s="8">
        <v>0.40841435185185188</v>
      </c>
      <c r="F22" s="2" t="s">
        <v>28</v>
      </c>
      <c r="G22" s="2">
        <v>59.43</v>
      </c>
      <c r="H22" s="2">
        <v>59.92</v>
      </c>
      <c r="I22" s="2">
        <v>119.35</v>
      </c>
      <c r="J22" s="1" t="s">
        <v>133</v>
      </c>
      <c r="K22" s="2" t="s">
        <v>34</v>
      </c>
      <c r="L22" s="2">
        <v>9296.02</v>
      </c>
      <c r="M22" s="2" t="s">
        <v>34</v>
      </c>
      <c r="N22" s="2">
        <v>1708.95</v>
      </c>
      <c r="O22" s="2">
        <v>428014.44</v>
      </c>
      <c r="P22" s="2">
        <v>996.34</v>
      </c>
      <c r="Q22" s="2" t="s">
        <v>34</v>
      </c>
      <c r="R22" s="2">
        <v>243.05</v>
      </c>
      <c r="S22" s="2" t="s">
        <v>34</v>
      </c>
      <c r="T22" s="2">
        <v>121.17</v>
      </c>
      <c r="U22" s="2" t="s">
        <v>34</v>
      </c>
      <c r="V22" s="2">
        <v>840.77</v>
      </c>
      <c r="W22" s="2" t="s">
        <v>34</v>
      </c>
      <c r="X22" s="2">
        <v>266.20999999999998</v>
      </c>
      <c r="Y22" s="2" t="s">
        <v>34</v>
      </c>
      <c r="Z22" s="2">
        <v>437.83</v>
      </c>
      <c r="AA22" s="2" t="s">
        <v>34</v>
      </c>
      <c r="AB22" s="2">
        <v>716</v>
      </c>
      <c r="AC22" s="2" t="s">
        <v>34</v>
      </c>
      <c r="AD22" s="2">
        <v>192.98</v>
      </c>
      <c r="AE22" s="2" t="s">
        <v>34</v>
      </c>
      <c r="AF22" s="2">
        <v>120.93</v>
      </c>
      <c r="AG22" s="2" t="s">
        <v>34</v>
      </c>
      <c r="AH22" s="2">
        <v>1259.3599999999999</v>
      </c>
      <c r="AI22" s="2" t="s">
        <v>34</v>
      </c>
      <c r="AJ22" s="2">
        <v>99.89</v>
      </c>
      <c r="AK22" s="2" t="s">
        <v>34</v>
      </c>
      <c r="AL22" s="2">
        <v>8.93</v>
      </c>
      <c r="AM22" s="2" t="s">
        <v>34</v>
      </c>
      <c r="AN22" s="2">
        <v>52.45</v>
      </c>
      <c r="AO22" s="2" t="s">
        <v>34</v>
      </c>
      <c r="AP22" s="2">
        <v>52.99</v>
      </c>
      <c r="AQ22" s="2" t="s">
        <v>34</v>
      </c>
      <c r="AR22" s="2">
        <v>27.22</v>
      </c>
      <c r="AS22" s="2" t="s">
        <v>34</v>
      </c>
      <c r="AT22" s="2">
        <v>32.53</v>
      </c>
      <c r="AU22" s="2" t="s">
        <v>34</v>
      </c>
      <c r="AV22" s="2">
        <v>20.32</v>
      </c>
      <c r="AW22" s="2" t="s">
        <v>34</v>
      </c>
      <c r="AX22" s="2">
        <v>24.76</v>
      </c>
      <c r="AY22" s="2" t="s">
        <v>34</v>
      </c>
      <c r="AZ22" s="2">
        <v>29.23</v>
      </c>
      <c r="BA22" s="2" t="s">
        <v>34</v>
      </c>
      <c r="BB22" s="2">
        <v>45.42</v>
      </c>
      <c r="BC22" s="2" t="s">
        <v>34</v>
      </c>
      <c r="BD22" s="2">
        <v>68.98</v>
      </c>
      <c r="BE22" s="2" t="s">
        <v>34</v>
      </c>
      <c r="BF22" s="2">
        <v>74.84</v>
      </c>
      <c r="BG22" s="2" t="s">
        <v>34</v>
      </c>
      <c r="BH22" s="2">
        <v>96.2</v>
      </c>
      <c r="BI22" s="2" t="s">
        <v>34</v>
      </c>
      <c r="BJ22" s="2">
        <v>759.92</v>
      </c>
      <c r="BK22" s="2" t="s">
        <v>34</v>
      </c>
      <c r="BL22" s="2">
        <v>918.34</v>
      </c>
      <c r="BM22" s="2" t="s">
        <v>34</v>
      </c>
      <c r="BN22" s="2">
        <v>1478</v>
      </c>
      <c r="BO22" s="2" t="s">
        <v>34</v>
      </c>
      <c r="BP22" s="2">
        <v>1981.4</v>
      </c>
      <c r="BQ22" s="2" t="s">
        <v>34</v>
      </c>
      <c r="BR22" s="2">
        <v>155.66</v>
      </c>
      <c r="BS22" s="2" t="s">
        <v>34</v>
      </c>
      <c r="BT22" s="2">
        <v>157.9</v>
      </c>
      <c r="BU22" s="2" t="s">
        <v>34</v>
      </c>
      <c r="BV22" s="2">
        <v>165.85</v>
      </c>
      <c r="BW22" s="2" t="s">
        <v>34</v>
      </c>
      <c r="BX22" s="2">
        <v>108.07</v>
      </c>
      <c r="BY22" s="2" t="s">
        <v>34</v>
      </c>
      <c r="BZ22" s="2">
        <v>264.87</v>
      </c>
      <c r="CA22" s="2" t="s">
        <v>34</v>
      </c>
      <c r="CB22" s="2">
        <v>409.53</v>
      </c>
      <c r="CC22" s="2" t="s">
        <v>34</v>
      </c>
      <c r="CD22" s="2">
        <v>207.52</v>
      </c>
      <c r="CF22" s="2">
        <v>571985.56000000006</v>
      </c>
      <c r="CG22" s="2">
        <v>996.34</v>
      </c>
    </row>
    <row r="23" spans="1:85" ht="30" x14ac:dyDescent="0.25">
      <c r="A23" s="2" t="s">
        <v>127</v>
      </c>
      <c r="B23" s="2" t="s">
        <v>12</v>
      </c>
      <c r="C23" s="3" t="s">
        <v>146</v>
      </c>
      <c r="D23" s="7">
        <v>42599</v>
      </c>
      <c r="E23" s="8">
        <v>0.48293981481481479</v>
      </c>
      <c r="F23" s="2" t="s">
        <v>28</v>
      </c>
      <c r="G23" s="2">
        <v>59.04</v>
      </c>
      <c r="H23" s="2">
        <v>59.92</v>
      </c>
      <c r="I23" s="2">
        <v>118.96</v>
      </c>
      <c r="J23" s="1" t="s">
        <v>147</v>
      </c>
      <c r="K23" s="2" t="s">
        <v>34</v>
      </c>
      <c r="L23" s="2">
        <v>9431.6200000000008</v>
      </c>
      <c r="M23" s="2" t="s">
        <v>34</v>
      </c>
      <c r="N23" s="2">
        <v>1657.38</v>
      </c>
      <c r="O23" s="2">
        <v>422512.79</v>
      </c>
      <c r="P23" s="2">
        <v>986.51</v>
      </c>
      <c r="Q23" s="2" t="s">
        <v>34</v>
      </c>
      <c r="R23" s="2">
        <v>245.05</v>
      </c>
      <c r="S23" s="2" t="s">
        <v>34</v>
      </c>
      <c r="T23" s="2">
        <v>123.13</v>
      </c>
      <c r="U23" s="2" t="s">
        <v>34</v>
      </c>
      <c r="V23" s="2">
        <v>848.14</v>
      </c>
      <c r="W23" s="2" t="s">
        <v>34</v>
      </c>
      <c r="X23" s="2">
        <v>270.04000000000002</v>
      </c>
      <c r="Y23" s="2" t="s">
        <v>34</v>
      </c>
      <c r="Z23" s="2">
        <v>443.6</v>
      </c>
      <c r="AA23" s="2" t="s">
        <v>34</v>
      </c>
      <c r="AB23" s="2">
        <v>735.4</v>
      </c>
      <c r="AC23" s="2" t="s">
        <v>34</v>
      </c>
      <c r="AD23" s="2">
        <v>190.06</v>
      </c>
      <c r="AE23" s="2" t="s">
        <v>34</v>
      </c>
      <c r="AF23" s="2">
        <v>120.2</v>
      </c>
      <c r="AG23" s="2" t="s">
        <v>34</v>
      </c>
      <c r="AH23" s="2">
        <v>1264.8499999999999</v>
      </c>
      <c r="AI23" s="9">
        <v>36.799999999999997</v>
      </c>
      <c r="AJ23" s="2">
        <v>9.19</v>
      </c>
      <c r="AK23" s="2" t="s">
        <v>34</v>
      </c>
      <c r="AL23" s="2">
        <v>8.9499999999999993</v>
      </c>
      <c r="AM23" s="2" t="s">
        <v>34</v>
      </c>
      <c r="AN23" s="2">
        <v>52.22</v>
      </c>
      <c r="AO23" s="2" t="s">
        <v>34</v>
      </c>
      <c r="AP23" s="2">
        <v>53.38</v>
      </c>
      <c r="AQ23" s="2" t="s">
        <v>34</v>
      </c>
      <c r="AR23" s="2">
        <v>27.1</v>
      </c>
      <c r="AS23" s="2" t="s">
        <v>34</v>
      </c>
      <c r="AT23" s="2">
        <v>31.16</v>
      </c>
      <c r="AU23" s="2" t="s">
        <v>34</v>
      </c>
      <c r="AV23" s="2">
        <v>20.52</v>
      </c>
      <c r="AW23" s="2" t="s">
        <v>34</v>
      </c>
      <c r="AX23" s="2">
        <v>25</v>
      </c>
      <c r="AY23" s="2" t="s">
        <v>34</v>
      </c>
      <c r="AZ23" s="2">
        <v>29.67</v>
      </c>
      <c r="BA23" s="2" t="s">
        <v>34</v>
      </c>
      <c r="BB23" s="2">
        <v>45.53</v>
      </c>
      <c r="BC23" s="2" t="s">
        <v>34</v>
      </c>
      <c r="BD23" s="2">
        <v>68.52</v>
      </c>
      <c r="BE23" s="2" t="s">
        <v>34</v>
      </c>
      <c r="BF23" s="2">
        <v>73.239999999999995</v>
      </c>
      <c r="BG23" s="2" t="s">
        <v>34</v>
      </c>
      <c r="BH23" s="2">
        <v>95.45</v>
      </c>
      <c r="BI23" s="2" t="s">
        <v>34</v>
      </c>
      <c r="BJ23" s="2">
        <v>755.04</v>
      </c>
      <c r="BK23" s="2" t="s">
        <v>34</v>
      </c>
      <c r="BL23" s="2">
        <v>914.45</v>
      </c>
      <c r="BM23" s="2" t="s">
        <v>34</v>
      </c>
      <c r="BN23" s="2">
        <v>1465.09</v>
      </c>
      <c r="BO23" s="2" t="s">
        <v>34</v>
      </c>
      <c r="BP23" s="2">
        <v>1973.89</v>
      </c>
      <c r="BQ23" s="2" t="s">
        <v>34</v>
      </c>
      <c r="BR23" s="2">
        <v>156.81</v>
      </c>
      <c r="BS23" s="2" t="s">
        <v>34</v>
      </c>
      <c r="BT23" s="2">
        <v>155.01</v>
      </c>
      <c r="BU23" s="2" t="s">
        <v>34</v>
      </c>
      <c r="BV23" s="2">
        <v>164.42</v>
      </c>
      <c r="BW23" s="2" t="s">
        <v>34</v>
      </c>
      <c r="BX23" s="2">
        <v>103.83</v>
      </c>
      <c r="BY23" s="2" t="s">
        <v>34</v>
      </c>
      <c r="BZ23" s="2">
        <v>262.64999999999998</v>
      </c>
      <c r="CA23" s="2" t="s">
        <v>34</v>
      </c>
      <c r="CB23" s="2">
        <v>406.18</v>
      </c>
      <c r="CC23" s="2" t="s">
        <v>34</v>
      </c>
      <c r="CD23" s="2">
        <v>209.72</v>
      </c>
      <c r="CF23" s="2">
        <v>577450.41</v>
      </c>
      <c r="CG23" s="2">
        <v>986.58</v>
      </c>
    </row>
    <row r="24" spans="1:85" x14ac:dyDescent="0.25">
      <c r="A24" s="2" t="s">
        <v>128</v>
      </c>
      <c r="B24" s="2" t="s">
        <v>12</v>
      </c>
      <c r="C24" s="3" t="s">
        <v>136</v>
      </c>
      <c r="D24" s="7">
        <v>42599</v>
      </c>
      <c r="E24" s="8">
        <v>0.48469907407407403</v>
      </c>
      <c r="F24" s="2" t="s">
        <v>28</v>
      </c>
      <c r="G24" s="2">
        <v>59.33</v>
      </c>
      <c r="H24" s="2">
        <v>59.94</v>
      </c>
      <c r="I24" s="2">
        <v>119.27</v>
      </c>
      <c r="J24" s="1" t="s">
        <v>148</v>
      </c>
      <c r="K24" s="2" t="s">
        <v>34</v>
      </c>
      <c r="L24" s="2">
        <v>9344.0400000000009</v>
      </c>
      <c r="M24" s="2" t="s">
        <v>34</v>
      </c>
      <c r="N24" s="2">
        <v>1637.55</v>
      </c>
      <c r="O24" s="2">
        <v>424469.01</v>
      </c>
      <c r="P24" s="2">
        <v>990.7</v>
      </c>
      <c r="Q24" s="2" t="s">
        <v>34</v>
      </c>
      <c r="R24" s="2">
        <v>243.24</v>
      </c>
      <c r="S24" s="2" t="s">
        <v>34</v>
      </c>
      <c r="T24" s="2">
        <v>121.96</v>
      </c>
      <c r="U24" s="2" t="s">
        <v>34</v>
      </c>
      <c r="V24" s="2">
        <v>846.9</v>
      </c>
      <c r="W24" s="2" t="s">
        <v>34</v>
      </c>
      <c r="X24" s="2">
        <v>269.01</v>
      </c>
      <c r="Y24" s="2" t="s">
        <v>34</v>
      </c>
      <c r="Z24" s="2">
        <v>436.2</v>
      </c>
      <c r="AA24" s="2" t="s">
        <v>34</v>
      </c>
      <c r="AB24" s="2">
        <v>706.27</v>
      </c>
      <c r="AC24" s="2" t="s">
        <v>34</v>
      </c>
      <c r="AD24" s="2">
        <v>196.36</v>
      </c>
      <c r="AE24" s="2" t="s">
        <v>34</v>
      </c>
      <c r="AF24" s="2">
        <v>123.82</v>
      </c>
      <c r="AG24" s="2" t="s">
        <v>34</v>
      </c>
      <c r="AH24" s="2">
        <v>1259.94</v>
      </c>
      <c r="AI24" s="2" t="s">
        <v>34</v>
      </c>
      <c r="AJ24" s="2">
        <v>101.31</v>
      </c>
      <c r="AK24" s="2" t="s">
        <v>34</v>
      </c>
      <c r="AL24" s="2">
        <v>8.94</v>
      </c>
      <c r="AM24" s="2" t="s">
        <v>34</v>
      </c>
      <c r="AN24" s="2">
        <v>52.97</v>
      </c>
      <c r="AO24" s="2" t="s">
        <v>34</v>
      </c>
      <c r="AP24" s="2">
        <v>53.91</v>
      </c>
      <c r="AQ24" s="2" t="s">
        <v>34</v>
      </c>
      <c r="AR24" s="2">
        <v>26.52</v>
      </c>
      <c r="AS24" s="2" t="s">
        <v>34</v>
      </c>
      <c r="AT24" s="2">
        <v>32.07</v>
      </c>
      <c r="AU24" s="2" t="s">
        <v>34</v>
      </c>
      <c r="AV24" s="2">
        <v>20.67</v>
      </c>
      <c r="AW24" s="2" t="s">
        <v>34</v>
      </c>
      <c r="AX24" s="2">
        <v>25.07</v>
      </c>
      <c r="AY24" s="2" t="s">
        <v>34</v>
      </c>
      <c r="AZ24" s="2">
        <v>29.84</v>
      </c>
      <c r="BA24" s="2" t="s">
        <v>34</v>
      </c>
      <c r="BB24" s="2">
        <v>45.29</v>
      </c>
      <c r="BC24" s="2" t="s">
        <v>34</v>
      </c>
      <c r="BD24" s="2">
        <v>68.7</v>
      </c>
      <c r="BE24" s="2" t="s">
        <v>34</v>
      </c>
      <c r="BF24" s="2">
        <v>74.510000000000005</v>
      </c>
      <c r="BG24" s="2" t="s">
        <v>34</v>
      </c>
      <c r="BH24" s="2">
        <v>95.99</v>
      </c>
      <c r="BI24" s="2" t="s">
        <v>34</v>
      </c>
      <c r="BJ24" s="2">
        <v>761.93</v>
      </c>
      <c r="BK24" s="2" t="s">
        <v>34</v>
      </c>
      <c r="BL24" s="2">
        <v>919.21</v>
      </c>
      <c r="BM24" s="2" t="s">
        <v>34</v>
      </c>
      <c r="BN24" s="2">
        <v>1477.82</v>
      </c>
      <c r="BO24" s="2" t="s">
        <v>34</v>
      </c>
      <c r="BP24" s="2">
        <v>1990.11</v>
      </c>
      <c r="BQ24" s="2" t="s">
        <v>34</v>
      </c>
      <c r="BR24" s="2">
        <v>162.05000000000001</v>
      </c>
      <c r="BS24" s="2" t="s">
        <v>34</v>
      </c>
      <c r="BT24" s="2">
        <v>163.95</v>
      </c>
      <c r="BU24" s="2" t="s">
        <v>34</v>
      </c>
      <c r="BV24" s="2">
        <v>174.58</v>
      </c>
      <c r="BW24" s="2" t="s">
        <v>34</v>
      </c>
      <c r="BX24" s="2">
        <v>108.85</v>
      </c>
      <c r="BY24" s="2" t="s">
        <v>34</v>
      </c>
      <c r="BZ24" s="2">
        <v>264.58999999999997</v>
      </c>
      <c r="CA24" s="2" t="s">
        <v>34</v>
      </c>
      <c r="CB24" s="2">
        <v>408.51</v>
      </c>
      <c r="CC24" s="2" t="s">
        <v>34</v>
      </c>
      <c r="CD24" s="2">
        <v>209.61</v>
      </c>
      <c r="CF24" s="2">
        <v>575530.99</v>
      </c>
      <c r="CG24" s="2">
        <v>990.7</v>
      </c>
    </row>
    <row r="25" spans="1:85" x14ac:dyDescent="0.25">
      <c r="A25" s="2" t="s">
        <v>127</v>
      </c>
      <c r="B25" s="2" t="s">
        <v>12</v>
      </c>
      <c r="D25" s="7">
        <v>42599</v>
      </c>
      <c r="E25" s="8">
        <v>0.5479398148148148</v>
      </c>
      <c r="F25" s="2" t="s">
        <v>28</v>
      </c>
      <c r="G25" s="2">
        <v>59.07</v>
      </c>
      <c r="H25" s="2">
        <v>59.91</v>
      </c>
      <c r="I25" s="2">
        <v>118.98</v>
      </c>
      <c r="J25" s="1" t="s">
        <v>135</v>
      </c>
      <c r="K25" s="2" t="s">
        <v>34</v>
      </c>
      <c r="L25" s="2">
        <v>9249.06</v>
      </c>
      <c r="M25" s="2" t="s">
        <v>34</v>
      </c>
      <c r="N25" s="2">
        <v>1638.28</v>
      </c>
      <c r="O25" s="2">
        <v>433201.21</v>
      </c>
      <c r="P25" s="2">
        <v>994.61</v>
      </c>
      <c r="Q25" s="2" t="s">
        <v>34</v>
      </c>
      <c r="R25" s="2">
        <v>235.7</v>
      </c>
      <c r="S25" s="2" t="s">
        <v>34</v>
      </c>
      <c r="T25" s="2">
        <v>116.75</v>
      </c>
      <c r="U25" s="2" t="s">
        <v>34</v>
      </c>
      <c r="V25" s="2">
        <v>812.44</v>
      </c>
      <c r="W25" s="2" t="s">
        <v>34</v>
      </c>
      <c r="X25" s="2">
        <v>262.57</v>
      </c>
      <c r="Y25" s="2" t="s">
        <v>34</v>
      </c>
      <c r="Z25" s="2">
        <v>434.69</v>
      </c>
      <c r="AA25" s="2" t="s">
        <v>34</v>
      </c>
      <c r="AB25" s="2">
        <v>694.99</v>
      </c>
      <c r="AC25" s="2" t="s">
        <v>34</v>
      </c>
      <c r="AD25" s="2">
        <v>197.46</v>
      </c>
      <c r="AE25" s="2" t="s">
        <v>34</v>
      </c>
      <c r="AF25" s="2">
        <v>117.58</v>
      </c>
      <c r="AG25" s="2" t="s">
        <v>34</v>
      </c>
      <c r="AH25" s="2">
        <v>1243.19</v>
      </c>
      <c r="AI25" s="2" t="s">
        <v>34</v>
      </c>
      <c r="AJ25" s="2">
        <v>96.9</v>
      </c>
      <c r="AK25" s="2" t="s">
        <v>34</v>
      </c>
      <c r="AL25" s="2">
        <v>9.1</v>
      </c>
      <c r="AM25" s="2" t="s">
        <v>34</v>
      </c>
      <c r="AN25" s="2">
        <v>50.53</v>
      </c>
      <c r="AO25" s="2" t="s">
        <v>34</v>
      </c>
      <c r="AP25" s="2">
        <v>53.46</v>
      </c>
      <c r="AQ25" s="2" t="s">
        <v>34</v>
      </c>
      <c r="AR25" s="2">
        <v>26.92</v>
      </c>
      <c r="AS25" s="2" t="s">
        <v>34</v>
      </c>
      <c r="AT25" s="2">
        <v>31.55</v>
      </c>
      <c r="AU25" s="2" t="s">
        <v>34</v>
      </c>
      <c r="AV25" s="2">
        <v>21</v>
      </c>
      <c r="AW25" s="2" t="s">
        <v>34</v>
      </c>
      <c r="AX25" s="2">
        <v>24.89</v>
      </c>
      <c r="AY25" s="2" t="s">
        <v>34</v>
      </c>
      <c r="AZ25" s="2">
        <v>29.24</v>
      </c>
      <c r="BA25" s="2" t="s">
        <v>34</v>
      </c>
      <c r="BB25" s="2">
        <v>45.1</v>
      </c>
      <c r="BC25" s="2" t="s">
        <v>34</v>
      </c>
      <c r="BD25" s="2">
        <v>68.83</v>
      </c>
      <c r="BE25" s="2" t="s">
        <v>34</v>
      </c>
      <c r="BF25" s="2">
        <v>74.2</v>
      </c>
      <c r="BG25" s="2" t="s">
        <v>34</v>
      </c>
      <c r="BH25" s="2">
        <v>95.29</v>
      </c>
      <c r="BI25" s="2" t="s">
        <v>34</v>
      </c>
      <c r="BJ25" s="2">
        <v>760.53</v>
      </c>
      <c r="BK25" s="2" t="s">
        <v>34</v>
      </c>
      <c r="BL25" s="2">
        <v>917.19</v>
      </c>
      <c r="BM25" s="2" t="s">
        <v>34</v>
      </c>
      <c r="BN25" s="2">
        <v>1470.56</v>
      </c>
      <c r="BO25" s="2" t="s">
        <v>34</v>
      </c>
      <c r="BP25" s="2">
        <v>1981.34</v>
      </c>
      <c r="BQ25" s="2" t="s">
        <v>34</v>
      </c>
      <c r="BR25" s="2">
        <v>162.91</v>
      </c>
      <c r="BS25" s="2" t="s">
        <v>34</v>
      </c>
      <c r="BT25" s="2">
        <v>161.26</v>
      </c>
      <c r="BU25" s="2" t="s">
        <v>34</v>
      </c>
      <c r="BV25" s="2">
        <v>167.94</v>
      </c>
      <c r="BW25" s="2" t="s">
        <v>34</v>
      </c>
      <c r="BX25" s="2">
        <v>105.03</v>
      </c>
      <c r="BY25" s="2" t="s">
        <v>34</v>
      </c>
      <c r="BZ25" s="2">
        <v>261.58999999999997</v>
      </c>
      <c r="CA25" s="2" t="s">
        <v>34</v>
      </c>
      <c r="CB25" s="2">
        <v>404.37</v>
      </c>
      <c r="CC25" s="2" t="s">
        <v>34</v>
      </c>
      <c r="CD25" s="2">
        <v>205.35</v>
      </c>
      <c r="CF25" s="2">
        <v>566798.79</v>
      </c>
      <c r="CG25" s="2">
        <v>994.61</v>
      </c>
    </row>
    <row r="26" spans="1:85" ht="30" x14ac:dyDescent="0.25">
      <c r="A26" s="2" t="s">
        <v>127</v>
      </c>
      <c r="B26" s="2" t="s">
        <v>12</v>
      </c>
      <c r="C26" s="3" t="s">
        <v>149</v>
      </c>
      <c r="D26" s="7">
        <v>42599</v>
      </c>
      <c r="E26" s="8">
        <v>0.6149768518518518</v>
      </c>
      <c r="F26" s="2" t="s">
        <v>28</v>
      </c>
      <c r="G26" s="2">
        <v>59.07</v>
      </c>
      <c r="H26" s="2">
        <v>60.12</v>
      </c>
      <c r="I26" s="2">
        <v>119.19</v>
      </c>
      <c r="J26" s="1" t="s">
        <v>150</v>
      </c>
      <c r="K26" s="2" t="s">
        <v>34</v>
      </c>
      <c r="L26" s="2">
        <v>9267.0400000000009</v>
      </c>
      <c r="M26" s="2" t="s">
        <v>34</v>
      </c>
      <c r="N26" s="2">
        <v>1687.73</v>
      </c>
      <c r="O26" s="2">
        <v>428409.12</v>
      </c>
      <c r="P26" s="2">
        <v>987.31</v>
      </c>
      <c r="Q26" s="2" t="s">
        <v>34</v>
      </c>
      <c r="R26" s="2">
        <v>248.01</v>
      </c>
      <c r="S26" s="2" t="s">
        <v>34</v>
      </c>
      <c r="T26" s="2">
        <v>122.69</v>
      </c>
      <c r="U26" s="2" t="s">
        <v>34</v>
      </c>
      <c r="V26" s="2">
        <v>833.73</v>
      </c>
      <c r="W26" s="2" t="s">
        <v>34</v>
      </c>
      <c r="X26" s="2">
        <v>280.3</v>
      </c>
      <c r="Y26" s="2" t="s">
        <v>34</v>
      </c>
      <c r="Z26" s="2">
        <v>442.35</v>
      </c>
      <c r="AA26" s="2" t="s">
        <v>34</v>
      </c>
      <c r="AB26" s="2">
        <v>726.87</v>
      </c>
      <c r="AC26" s="2" t="s">
        <v>34</v>
      </c>
      <c r="AD26" s="2">
        <v>187.4</v>
      </c>
      <c r="AE26" s="2" t="s">
        <v>34</v>
      </c>
      <c r="AF26" s="2">
        <v>119.08</v>
      </c>
      <c r="AG26" s="2" t="s">
        <v>34</v>
      </c>
      <c r="AH26" s="2">
        <v>1277.43</v>
      </c>
      <c r="AI26" s="9">
        <v>115.05</v>
      </c>
      <c r="AJ26" s="2">
        <v>10.78</v>
      </c>
      <c r="AK26" s="2" t="s">
        <v>34</v>
      </c>
      <c r="AL26" s="2">
        <v>9.23</v>
      </c>
      <c r="AM26" s="2" t="s">
        <v>34</v>
      </c>
      <c r="AN26" s="2">
        <v>53.28</v>
      </c>
      <c r="AO26" s="2" t="s">
        <v>34</v>
      </c>
      <c r="AP26" s="2">
        <v>51.9</v>
      </c>
      <c r="AQ26" s="9">
        <v>4.29</v>
      </c>
      <c r="AR26" s="2">
        <v>1.29</v>
      </c>
      <c r="AS26" s="2" t="s">
        <v>34</v>
      </c>
      <c r="AT26" s="2">
        <v>31.77</v>
      </c>
      <c r="AU26" s="2" t="s">
        <v>34</v>
      </c>
      <c r="AV26" s="2">
        <v>20.170000000000002</v>
      </c>
      <c r="AW26" s="2" t="s">
        <v>34</v>
      </c>
      <c r="AX26" s="2">
        <v>24.8</v>
      </c>
      <c r="AY26" s="2" t="s">
        <v>34</v>
      </c>
      <c r="AZ26" s="2">
        <v>29.38</v>
      </c>
      <c r="BA26" s="2" t="s">
        <v>34</v>
      </c>
      <c r="BB26" s="2">
        <v>45.21</v>
      </c>
      <c r="BC26" s="2" t="s">
        <v>34</v>
      </c>
      <c r="BD26" s="2">
        <v>68.709999999999994</v>
      </c>
      <c r="BE26" s="2" t="s">
        <v>34</v>
      </c>
      <c r="BF26" s="2">
        <v>73.97</v>
      </c>
      <c r="BG26" s="2" t="s">
        <v>34</v>
      </c>
      <c r="BH26" s="2">
        <v>95.71</v>
      </c>
      <c r="BI26" s="2" t="s">
        <v>34</v>
      </c>
      <c r="BJ26" s="2">
        <v>756.37</v>
      </c>
      <c r="BK26" s="2" t="s">
        <v>34</v>
      </c>
      <c r="BL26" s="2">
        <v>915.08</v>
      </c>
      <c r="BM26" s="2" t="s">
        <v>34</v>
      </c>
      <c r="BN26" s="2">
        <v>1470.4</v>
      </c>
      <c r="BO26" s="2" t="s">
        <v>34</v>
      </c>
      <c r="BP26" s="2">
        <v>1971.68</v>
      </c>
      <c r="BQ26" s="2" t="s">
        <v>34</v>
      </c>
      <c r="BR26" s="2">
        <v>155.81</v>
      </c>
      <c r="BS26" s="2" t="s">
        <v>34</v>
      </c>
      <c r="BT26" s="2">
        <v>158.96</v>
      </c>
      <c r="BU26" s="2" t="s">
        <v>34</v>
      </c>
      <c r="BV26" s="2">
        <v>166.37</v>
      </c>
      <c r="BW26" s="2" t="s">
        <v>34</v>
      </c>
      <c r="BX26" s="2">
        <v>105.7</v>
      </c>
      <c r="BY26" s="2" t="s">
        <v>34</v>
      </c>
      <c r="BZ26" s="2">
        <v>262.19</v>
      </c>
      <c r="CA26" s="2" t="s">
        <v>34</v>
      </c>
      <c r="CB26" s="2">
        <v>404.43</v>
      </c>
      <c r="CC26" s="2" t="s">
        <v>34</v>
      </c>
      <c r="CD26" s="2">
        <v>205.73</v>
      </c>
      <c r="CF26" s="2">
        <v>571471.55000000005</v>
      </c>
      <c r="CG26" s="2">
        <v>987.52</v>
      </c>
    </row>
    <row r="27" spans="1:85" ht="30" x14ac:dyDescent="0.25">
      <c r="A27" s="2" t="s">
        <v>128</v>
      </c>
      <c r="B27" s="2" t="s">
        <v>12</v>
      </c>
      <c r="C27" s="3" t="s">
        <v>151</v>
      </c>
      <c r="D27" s="7">
        <v>42599</v>
      </c>
      <c r="E27" s="8">
        <v>0.61773148148148149</v>
      </c>
      <c r="F27" s="2" t="s">
        <v>28</v>
      </c>
      <c r="G27" s="2">
        <v>59.08</v>
      </c>
      <c r="H27" s="2">
        <v>59.94</v>
      </c>
      <c r="I27" s="2">
        <v>119.02</v>
      </c>
      <c r="J27" s="1" t="s">
        <v>152</v>
      </c>
      <c r="K27" s="2" t="s">
        <v>34</v>
      </c>
      <c r="L27" s="2">
        <v>9782.4500000000007</v>
      </c>
      <c r="M27" s="2" t="s">
        <v>34</v>
      </c>
      <c r="N27" s="2">
        <v>1629.97</v>
      </c>
      <c r="O27" s="2">
        <v>417874.59</v>
      </c>
      <c r="P27" s="2">
        <v>989.92</v>
      </c>
      <c r="Q27" s="2" t="s">
        <v>34</v>
      </c>
      <c r="R27" s="2">
        <v>261.99</v>
      </c>
      <c r="S27" s="2" t="s">
        <v>34</v>
      </c>
      <c r="T27" s="2">
        <v>133.21</v>
      </c>
      <c r="U27" s="2" t="s">
        <v>34</v>
      </c>
      <c r="V27" s="2">
        <v>873.45</v>
      </c>
      <c r="W27" s="2" t="s">
        <v>34</v>
      </c>
      <c r="X27" s="2">
        <v>292.77</v>
      </c>
      <c r="Y27" s="2" t="s">
        <v>34</v>
      </c>
      <c r="Z27" s="2">
        <v>464.08</v>
      </c>
      <c r="AA27" s="2" t="s">
        <v>34</v>
      </c>
      <c r="AB27" s="2">
        <v>770.86</v>
      </c>
      <c r="AC27" s="2" t="s">
        <v>34</v>
      </c>
      <c r="AD27" s="2">
        <v>195.61</v>
      </c>
      <c r="AE27" s="2" t="s">
        <v>34</v>
      </c>
      <c r="AF27" s="2">
        <v>115.42</v>
      </c>
      <c r="AG27" s="2" t="s">
        <v>34</v>
      </c>
      <c r="AH27" s="2">
        <v>1340.02</v>
      </c>
      <c r="AI27" s="9">
        <v>169.18</v>
      </c>
      <c r="AJ27" s="2">
        <v>11.8</v>
      </c>
      <c r="AK27" s="2" t="s">
        <v>34</v>
      </c>
      <c r="AL27" s="2">
        <v>9.6199999999999992</v>
      </c>
      <c r="AM27" s="2" t="s">
        <v>34</v>
      </c>
      <c r="AN27" s="2">
        <v>53.51</v>
      </c>
      <c r="AO27" s="2" t="s">
        <v>34</v>
      </c>
      <c r="AP27" s="2">
        <v>52.76</v>
      </c>
      <c r="AQ27" s="2" t="s">
        <v>34</v>
      </c>
      <c r="AR27" s="2">
        <v>27.35</v>
      </c>
      <c r="AS27" s="2" t="s">
        <v>34</v>
      </c>
      <c r="AT27" s="2">
        <v>32.36</v>
      </c>
      <c r="AU27" s="2" t="s">
        <v>34</v>
      </c>
      <c r="AV27" s="2">
        <v>21.14</v>
      </c>
      <c r="AW27" s="2" t="s">
        <v>34</v>
      </c>
      <c r="AX27" s="2">
        <v>24.79</v>
      </c>
      <c r="AY27" s="2" t="s">
        <v>34</v>
      </c>
      <c r="AZ27" s="2">
        <v>29.38</v>
      </c>
      <c r="BA27" s="2" t="s">
        <v>34</v>
      </c>
      <c r="BB27" s="2">
        <v>46.32</v>
      </c>
      <c r="BC27" s="2" t="s">
        <v>34</v>
      </c>
      <c r="BD27" s="2">
        <v>68.989999999999995</v>
      </c>
      <c r="BE27" s="2" t="s">
        <v>34</v>
      </c>
      <c r="BF27" s="2">
        <v>74.52</v>
      </c>
      <c r="BG27" s="2" t="s">
        <v>34</v>
      </c>
      <c r="BH27" s="2">
        <v>96.56</v>
      </c>
      <c r="BI27" s="2" t="s">
        <v>34</v>
      </c>
      <c r="BJ27" s="2">
        <v>761.65</v>
      </c>
      <c r="BK27" s="2" t="s">
        <v>34</v>
      </c>
      <c r="BL27" s="2">
        <v>919.7</v>
      </c>
      <c r="BM27" s="2" t="s">
        <v>34</v>
      </c>
      <c r="BN27" s="2">
        <v>1482.81</v>
      </c>
      <c r="BO27" s="2" t="s">
        <v>34</v>
      </c>
      <c r="BP27" s="2">
        <v>1993.11</v>
      </c>
      <c r="BQ27" s="2" t="s">
        <v>34</v>
      </c>
      <c r="BR27" s="2">
        <v>159.75</v>
      </c>
      <c r="BS27" s="2" t="s">
        <v>34</v>
      </c>
      <c r="BT27" s="2">
        <v>162.22999999999999</v>
      </c>
      <c r="BU27" s="2" t="s">
        <v>34</v>
      </c>
      <c r="BV27" s="2">
        <v>170.33</v>
      </c>
      <c r="BW27" s="2" t="s">
        <v>34</v>
      </c>
      <c r="BX27" s="2">
        <v>108.14</v>
      </c>
      <c r="BY27" s="2" t="s">
        <v>34</v>
      </c>
      <c r="BZ27" s="2">
        <v>266.05</v>
      </c>
      <c r="CA27" s="2" t="s">
        <v>34</v>
      </c>
      <c r="CB27" s="2">
        <v>410.84</v>
      </c>
      <c r="CC27" s="2" t="s">
        <v>34</v>
      </c>
      <c r="CD27" s="2">
        <v>212.58</v>
      </c>
      <c r="CF27" s="2">
        <v>581956.23</v>
      </c>
      <c r="CG27" s="2">
        <v>990.23</v>
      </c>
    </row>
    <row r="28" spans="1:85" ht="75" x14ac:dyDescent="0.25">
      <c r="A28" s="2" t="s">
        <v>153</v>
      </c>
      <c r="B28" s="2" t="s">
        <v>12</v>
      </c>
      <c r="C28" s="3" t="s">
        <v>154</v>
      </c>
      <c r="D28" s="7">
        <v>42599</v>
      </c>
      <c r="E28" s="8">
        <v>0.62003472222222222</v>
      </c>
      <c r="F28" s="2" t="s">
        <v>28</v>
      </c>
      <c r="G28" s="2">
        <v>59.08</v>
      </c>
      <c r="H28" s="2">
        <v>60.09</v>
      </c>
      <c r="I28" s="2">
        <v>119.16</v>
      </c>
      <c r="J28" s="1" t="s">
        <v>141</v>
      </c>
      <c r="K28" s="2" t="s">
        <v>34</v>
      </c>
      <c r="L28" s="2">
        <v>10038.280000000001</v>
      </c>
      <c r="M28" s="2" t="s">
        <v>34</v>
      </c>
      <c r="N28" s="2">
        <v>1782.7</v>
      </c>
      <c r="O28" s="2">
        <v>415844.67</v>
      </c>
      <c r="P28" s="2">
        <v>993.38</v>
      </c>
      <c r="Q28" s="2" t="s">
        <v>34</v>
      </c>
      <c r="R28" s="2">
        <v>266.62</v>
      </c>
      <c r="S28" s="2" t="s">
        <v>34</v>
      </c>
      <c r="T28" s="2">
        <v>133.88999999999999</v>
      </c>
      <c r="U28" s="2" t="s">
        <v>34</v>
      </c>
      <c r="V28" s="2">
        <v>877.22</v>
      </c>
      <c r="W28" s="2" t="s">
        <v>34</v>
      </c>
      <c r="X28" s="2">
        <v>293.45</v>
      </c>
      <c r="Y28" s="2" t="s">
        <v>34</v>
      </c>
      <c r="Z28" s="2">
        <v>462.47</v>
      </c>
      <c r="AA28" s="2" t="s">
        <v>34</v>
      </c>
      <c r="AB28" s="2">
        <v>758.25</v>
      </c>
      <c r="AC28" s="2" t="s">
        <v>34</v>
      </c>
      <c r="AD28" s="2">
        <v>198.6</v>
      </c>
      <c r="AE28" s="2" t="s">
        <v>34</v>
      </c>
      <c r="AF28" s="2">
        <v>119.15</v>
      </c>
      <c r="AG28" s="2" t="s">
        <v>34</v>
      </c>
      <c r="AH28" s="2">
        <v>1345.52</v>
      </c>
      <c r="AI28" s="9">
        <v>140.78</v>
      </c>
      <c r="AJ28" s="2">
        <v>11.47</v>
      </c>
      <c r="AK28" s="2" t="s">
        <v>34</v>
      </c>
      <c r="AL28" s="2">
        <v>9.7100000000000009</v>
      </c>
      <c r="AM28" s="2" t="s">
        <v>34</v>
      </c>
      <c r="AN28" s="2">
        <v>53.25</v>
      </c>
      <c r="AO28" s="2" t="s">
        <v>34</v>
      </c>
      <c r="AP28" s="2">
        <v>52.61</v>
      </c>
      <c r="AQ28" s="2" t="s">
        <v>34</v>
      </c>
      <c r="AR28" s="2">
        <v>27.11</v>
      </c>
      <c r="AS28" s="2" t="s">
        <v>34</v>
      </c>
      <c r="AT28" s="2">
        <v>33.020000000000003</v>
      </c>
      <c r="AU28" s="2" t="s">
        <v>34</v>
      </c>
      <c r="AV28" s="2">
        <v>21.12</v>
      </c>
      <c r="AW28" s="2" t="s">
        <v>34</v>
      </c>
      <c r="AX28" s="2">
        <v>25.29</v>
      </c>
      <c r="AY28" s="2" t="s">
        <v>34</v>
      </c>
      <c r="AZ28" s="2">
        <v>29.94</v>
      </c>
      <c r="BA28" s="2" t="s">
        <v>34</v>
      </c>
      <c r="BB28" s="2">
        <v>46.28</v>
      </c>
      <c r="BC28" s="2" t="s">
        <v>34</v>
      </c>
      <c r="BD28" s="2">
        <v>69.849999999999994</v>
      </c>
      <c r="BE28" s="2" t="s">
        <v>34</v>
      </c>
      <c r="BF28" s="2">
        <v>75.53</v>
      </c>
      <c r="BG28" s="2" t="s">
        <v>34</v>
      </c>
      <c r="BH28" s="2">
        <v>97.44</v>
      </c>
      <c r="BI28" s="2" t="s">
        <v>34</v>
      </c>
      <c r="BJ28" s="2">
        <v>770.58</v>
      </c>
      <c r="BK28" s="2" t="s">
        <v>34</v>
      </c>
      <c r="BL28" s="2">
        <v>929.13</v>
      </c>
      <c r="BM28" s="2" t="s">
        <v>34</v>
      </c>
      <c r="BN28" s="2">
        <v>1491.53</v>
      </c>
      <c r="BO28" s="2" t="s">
        <v>34</v>
      </c>
      <c r="BP28" s="2">
        <v>2005.34</v>
      </c>
      <c r="BQ28" s="2" t="s">
        <v>34</v>
      </c>
      <c r="BR28" s="2">
        <v>157.22</v>
      </c>
      <c r="BS28" s="2" t="s">
        <v>34</v>
      </c>
      <c r="BT28" s="2">
        <v>160.58000000000001</v>
      </c>
      <c r="BU28" s="2" t="s">
        <v>34</v>
      </c>
      <c r="BV28" s="2">
        <v>170.07</v>
      </c>
      <c r="BW28" s="2" t="s">
        <v>34</v>
      </c>
      <c r="BX28" s="2">
        <v>112.15</v>
      </c>
      <c r="BY28" s="2" t="s">
        <v>34</v>
      </c>
      <c r="BZ28" s="2">
        <v>266.45</v>
      </c>
      <c r="CA28" s="2" t="s">
        <v>34</v>
      </c>
      <c r="CB28" s="2">
        <v>412</v>
      </c>
      <c r="CC28" s="2" t="s">
        <v>34</v>
      </c>
      <c r="CD28" s="2">
        <v>213.9</v>
      </c>
      <c r="CF28" s="2">
        <v>584014.55000000005</v>
      </c>
      <c r="CG28" s="2">
        <v>993.65</v>
      </c>
    </row>
    <row r="29" spans="1:85" x14ac:dyDescent="0.25">
      <c r="A29" s="2" t="s">
        <v>127</v>
      </c>
      <c r="B29" s="2" t="s">
        <v>12</v>
      </c>
      <c r="D29" s="7">
        <v>42600</v>
      </c>
      <c r="E29" s="8">
        <v>0.418912037037037</v>
      </c>
      <c r="F29" s="2" t="s">
        <v>28</v>
      </c>
      <c r="G29" s="2">
        <v>59.08</v>
      </c>
      <c r="H29" s="2">
        <v>59.9</v>
      </c>
      <c r="I29" s="2">
        <v>118.98</v>
      </c>
      <c r="J29" s="1" t="s">
        <v>120</v>
      </c>
      <c r="K29" s="2" t="s">
        <v>34</v>
      </c>
      <c r="L29" s="2">
        <v>8896.4500000000007</v>
      </c>
      <c r="M29" s="2" t="s">
        <v>34</v>
      </c>
      <c r="N29" s="2">
        <v>1654.31</v>
      </c>
      <c r="O29" s="2">
        <v>432783.23</v>
      </c>
      <c r="P29" s="2">
        <v>993.82</v>
      </c>
      <c r="Q29" s="2" t="s">
        <v>34</v>
      </c>
      <c r="R29" s="2">
        <v>240.01</v>
      </c>
      <c r="S29" s="2" t="s">
        <v>34</v>
      </c>
      <c r="T29" s="2">
        <v>117.26</v>
      </c>
      <c r="U29" s="2" t="s">
        <v>34</v>
      </c>
      <c r="V29" s="2">
        <v>821.31</v>
      </c>
      <c r="W29" s="2" t="s">
        <v>34</v>
      </c>
      <c r="X29" s="2">
        <v>263.64999999999998</v>
      </c>
      <c r="Y29" s="2" t="s">
        <v>34</v>
      </c>
      <c r="Z29" s="2">
        <v>429.67</v>
      </c>
      <c r="AA29" s="2" t="s">
        <v>34</v>
      </c>
      <c r="AB29" s="2">
        <v>710.36</v>
      </c>
      <c r="AC29" s="2" t="s">
        <v>34</v>
      </c>
      <c r="AD29" s="2">
        <v>191.55</v>
      </c>
      <c r="AE29" s="2" t="s">
        <v>34</v>
      </c>
      <c r="AF29" s="2">
        <v>120.53</v>
      </c>
      <c r="AG29" s="2" t="s">
        <v>34</v>
      </c>
      <c r="AH29" s="2">
        <v>1239.53</v>
      </c>
      <c r="AI29" s="9">
        <v>56.48</v>
      </c>
      <c r="AJ29" s="2">
        <v>9.7200000000000006</v>
      </c>
      <c r="AK29" s="2" t="s">
        <v>34</v>
      </c>
      <c r="AL29" s="2">
        <v>9.33</v>
      </c>
      <c r="AM29" s="2" t="s">
        <v>34</v>
      </c>
      <c r="AN29" s="2">
        <v>53.69</v>
      </c>
      <c r="AO29" s="2" t="s">
        <v>34</v>
      </c>
      <c r="AP29" s="2">
        <v>52.82</v>
      </c>
      <c r="AQ29" s="2" t="s">
        <v>34</v>
      </c>
      <c r="AR29" s="2">
        <v>26.12</v>
      </c>
      <c r="AS29" s="2" t="s">
        <v>34</v>
      </c>
      <c r="AT29" s="2">
        <v>31.84</v>
      </c>
      <c r="AU29" s="2" t="s">
        <v>34</v>
      </c>
      <c r="AV29" s="2">
        <v>20.64</v>
      </c>
      <c r="AW29" s="2" t="s">
        <v>34</v>
      </c>
      <c r="AX29" s="2">
        <v>24.85</v>
      </c>
      <c r="AY29" s="2" t="s">
        <v>34</v>
      </c>
      <c r="AZ29" s="2">
        <v>29.3</v>
      </c>
      <c r="BA29" s="2" t="s">
        <v>34</v>
      </c>
      <c r="BB29" s="2">
        <v>44.93</v>
      </c>
      <c r="BC29" s="2" t="s">
        <v>34</v>
      </c>
      <c r="BD29" s="2">
        <v>67.7</v>
      </c>
      <c r="BE29" s="2" t="s">
        <v>34</v>
      </c>
      <c r="BF29" s="2">
        <v>74.3</v>
      </c>
      <c r="BG29" s="2" t="s">
        <v>34</v>
      </c>
      <c r="BH29" s="2">
        <v>95.74</v>
      </c>
      <c r="BI29" s="2" t="s">
        <v>34</v>
      </c>
      <c r="BJ29" s="2">
        <v>757.55</v>
      </c>
      <c r="BK29" s="2" t="s">
        <v>34</v>
      </c>
      <c r="BL29" s="2">
        <v>915.06</v>
      </c>
      <c r="BM29" s="2" t="s">
        <v>34</v>
      </c>
      <c r="BN29" s="2">
        <v>1468.53</v>
      </c>
      <c r="BO29" s="2" t="s">
        <v>34</v>
      </c>
      <c r="BP29" s="2">
        <v>1979.21</v>
      </c>
      <c r="BQ29" s="2" t="s">
        <v>34</v>
      </c>
      <c r="BR29" s="2">
        <v>157.13</v>
      </c>
      <c r="BS29" s="2" t="s">
        <v>34</v>
      </c>
      <c r="BT29" s="2">
        <v>160</v>
      </c>
      <c r="BU29" s="2" t="s">
        <v>34</v>
      </c>
      <c r="BV29" s="2">
        <v>167.63</v>
      </c>
      <c r="BW29" s="2" t="s">
        <v>34</v>
      </c>
      <c r="BX29" s="2">
        <v>106.36</v>
      </c>
      <c r="BY29" s="2" t="s">
        <v>34</v>
      </c>
      <c r="BZ29" s="2">
        <v>261.56</v>
      </c>
      <c r="CA29" s="2" t="s">
        <v>34</v>
      </c>
      <c r="CB29" s="2">
        <v>404.87</v>
      </c>
      <c r="CC29" s="2" t="s">
        <v>34</v>
      </c>
      <c r="CD29" s="2">
        <v>208.42</v>
      </c>
      <c r="CF29" s="2">
        <v>567160.29</v>
      </c>
      <c r="CG29" s="2">
        <v>993.92</v>
      </c>
    </row>
    <row r="30" spans="1:85" x14ac:dyDescent="0.25">
      <c r="A30" s="2" t="s">
        <v>128</v>
      </c>
      <c r="B30" s="2" t="s">
        <v>12</v>
      </c>
      <c r="D30" s="7">
        <v>42600</v>
      </c>
      <c r="E30" s="8">
        <v>0.42033564814814817</v>
      </c>
      <c r="F30" s="2" t="s">
        <v>28</v>
      </c>
      <c r="G30" s="2">
        <v>59.06</v>
      </c>
      <c r="H30" s="2">
        <v>59.92</v>
      </c>
      <c r="I30" s="2">
        <v>118.98</v>
      </c>
      <c r="J30" s="1" t="s">
        <v>121</v>
      </c>
      <c r="K30" s="2" t="s">
        <v>34</v>
      </c>
      <c r="L30" s="2">
        <v>8927.56</v>
      </c>
      <c r="M30" s="2" t="s">
        <v>34</v>
      </c>
      <c r="N30" s="2">
        <v>1667.69</v>
      </c>
      <c r="O30" s="2">
        <v>432285.46</v>
      </c>
      <c r="P30" s="2">
        <v>994.43</v>
      </c>
      <c r="Q30" s="2" t="s">
        <v>34</v>
      </c>
      <c r="R30" s="2">
        <v>240.62</v>
      </c>
      <c r="S30" s="2" t="s">
        <v>34</v>
      </c>
      <c r="T30" s="2">
        <v>118.35</v>
      </c>
      <c r="U30" s="2" t="s">
        <v>34</v>
      </c>
      <c r="V30" s="2">
        <v>828.34</v>
      </c>
      <c r="W30" s="2" t="s">
        <v>34</v>
      </c>
      <c r="X30" s="2">
        <v>264.17</v>
      </c>
      <c r="Y30" s="2" t="s">
        <v>34</v>
      </c>
      <c r="Z30" s="2">
        <v>434.62</v>
      </c>
      <c r="AA30" s="2" t="s">
        <v>34</v>
      </c>
      <c r="AB30" s="2">
        <v>718.74</v>
      </c>
      <c r="AC30" s="2" t="s">
        <v>34</v>
      </c>
      <c r="AD30" s="2">
        <v>195.14</v>
      </c>
      <c r="AE30" s="2" t="s">
        <v>34</v>
      </c>
      <c r="AF30" s="2">
        <v>119.89</v>
      </c>
      <c r="AG30" s="2" t="s">
        <v>34</v>
      </c>
      <c r="AH30" s="2">
        <v>1253.8399999999999</v>
      </c>
      <c r="AI30" s="9">
        <v>33.22</v>
      </c>
      <c r="AJ30" s="2">
        <v>9.2799999999999994</v>
      </c>
      <c r="AK30" s="2" t="s">
        <v>34</v>
      </c>
      <c r="AL30" s="2">
        <v>9.3699999999999992</v>
      </c>
      <c r="AM30" s="2" t="s">
        <v>34</v>
      </c>
      <c r="AN30" s="2">
        <v>50.81</v>
      </c>
      <c r="AO30" s="2" t="s">
        <v>34</v>
      </c>
      <c r="AP30" s="2">
        <v>54.13</v>
      </c>
      <c r="AQ30" s="2" t="s">
        <v>34</v>
      </c>
      <c r="AR30" s="2">
        <v>27.48</v>
      </c>
      <c r="AS30" s="2" t="s">
        <v>34</v>
      </c>
      <c r="AT30" s="2">
        <v>32.119999999999997</v>
      </c>
      <c r="AU30" s="2" t="s">
        <v>34</v>
      </c>
      <c r="AV30" s="2">
        <v>21.52</v>
      </c>
      <c r="AW30" s="2" t="s">
        <v>34</v>
      </c>
      <c r="AX30" s="2">
        <v>24.93</v>
      </c>
      <c r="AY30" s="2" t="s">
        <v>34</v>
      </c>
      <c r="AZ30" s="2">
        <v>29.6</v>
      </c>
      <c r="BA30" s="2" t="s">
        <v>34</v>
      </c>
      <c r="BB30" s="2">
        <v>45.05</v>
      </c>
      <c r="BC30" s="2" t="s">
        <v>34</v>
      </c>
      <c r="BD30" s="2">
        <v>68.59</v>
      </c>
      <c r="BE30" s="2" t="s">
        <v>34</v>
      </c>
      <c r="BF30" s="2">
        <v>74.099999999999994</v>
      </c>
      <c r="BG30" s="2" t="s">
        <v>34</v>
      </c>
      <c r="BH30" s="2">
        <v>96.2</v>
      </c>
      <c r="BI30" s="2" t="s">
        <v>34</v>
      </c>
      <c r="BJ30" s="2">
        <v>760.22</v>
      </c>
      <c r="BK30" s="2" t="s">
        <v>34</v>
      </c>
      <c r="BL30" s="2">
        <v>917.68</v>
      </c>
      <c r="BM30" s="2" t="s">
        <v>34</v>
      </c>
      <c r="BN30" s="2">
        <v>1472.02</v>
      </c>
      <c r="BO30" s="2" t="s">
        <v>34</v>
      </c>
      <c r="BP30" s="2">
        <v>1985.59</v>
      </c>
      <c r="BQ30" s="2" t="s">
        <v>34</v>
      </c>
      <c r="BR30" s="2">
        <v>160.56</v>
      </c>
      <c r="BS30" s="2" t="s">
        <v>34</v>
      </c>
      <c r="BT30" s="2">
        <v>157.5</v>
      </c>
      <c r="BU30" s="2" t="s">
        <v>34</v>
      </c>
      <c r="BV30" s="2">
        <v>164.93</v>
      </c>
      <c r="BW30" s="2" t="s">
        <v>34</v>
      </c>
      <c r="BX30" s="2">
        <v>107.29</v>
      </c>
      <c r="BY30" s="2" t="s">
        <v>34</v>
      </c>
      <c r="BZ30" s="2">
        <v>263.81</v>
      </c>
      <c r="CA30" s="2" t="s">
        <v>34</v>
      </c>
      <c r="CB30" s="2">
        <v>408</v>
      </c>
      <c r="CC30" s="2" t="s">
        <v>34</v>
      </c>
      <c r="CD30" s="2">
        <v>204.13</v>
      </c>
      <c r="CF30" s="2">
        <v>567681.31000000006</v>
      </c>
      <c r="CG30" s="2">
        <v>994.5</v>
      </c>
    </row>
    <row r="31" spans="1:85" ht="75" x14ac:dyDescent="0.25">
      <c r="A31" s="2" t="s">
        <v>153</v>
      </c>
      <c r="B31" s="2" t="s">
        <v>12</v>
      </c>
      <c r="C31" s="3" t="s">
        <v>155</v>
      </c>
      <c r="D31" s="7">
        <v>42600</v>
      </c>
      <c r="E31" s="8">
        <v>0.45266203703703706</v>
      </c>
      <c r="F31" s="2" t="s">
        <v>28</v>
      </c>
      <c r="G31" s="2">
        <v>59.11</v>
      </c>
      <c r="H31" s="2">
        <v>60.16</v>
      </c>
      <c r="I31" s="2">
        <v>119.27</v>
      </c>
      <c r="J31" s="1" t="s">
        <v>156</v>
      </c>
      <c r="K31" s="2" t="s">
        <v>34</v>
      </c>
      <c r="L31" s="2">
        <v>10164.94</v>
      </c>
      <c r="M31" s="2" t="s">
        <v>34</v>
      </c>
      <c r="N31" s="2">
        <v>1713.98</v>
      </c>
      <c r="O31" s="2">
        <v>418438.96</v>
      </c>
      <c r="P31" s="2">
        <v>1000.19</v>
      </c>
      <c r="Q31" s="2" t="s">
        <v>34</v>
      </c>
      <c r="R31" s="2">
        <v>255.83</v>
      </c>
      <c r="S31" s="2" t="s">
        <v>34</v>
      </c>
      <c r="T31" s="2">
        <v>128.13999999999999</v>
      </c>
      <c r="U31" s="2" t="s">
        <v>34</v>
      </c>
      <c r="V31" s="2">
        <v>868.25</v>
      </c>
      <c r="W31" s="2" t="s">
        <v>34</v>
      </c>
      <c r="X31" s="2">
        <v>281.02</v>
      </c>
      <c r="Y31" s="2" t="s">
        <v>34</v>
      </c>
      <c r="Z31" s="2">
        <v>453.06</v>
      </c>
      <c r="AA31" s="2" t="s">
        <v>34</v>
      </c>
      <c r="AB31" s="2">
        <v>731.92</v>
      </c>
      <c r="AC31" s="2" t="s">
        <v>34</v>
      </c>
      <c r="AD31" s="2">
        <v>198.48</v>
      </c>
      <c r="AE31" s="2" t="s">
        <v>34</v>
      </c>
      <c r="AF31" s="2">
        <v>125.87</v>
      </c>
      <c r="AG31" s="2" t="s">
        <v>34</v>
      </c>
      <c r="AH31" s="2">
        <v>1294.19</v>
      </c>
      <c r="AI31" s="2" t="s">
        <v>34</v>
      </c>
      <c r="AJ31" s="2">
        <v>102.84</v>
      </c>
      <c r="AK31" s="2" t="s">
        <v>34</v>
      </c>
      <c r="AL31" s="2">
        <v>8.9</v>
      </c>
      <c r="AM31" s="2" t="s">
        <v>34</v>
      </c>
      <c r="AN31" s="2">
        <v>52.68</v>
      </c>
      <c r="AO31" s="2" t="s">
        <v>34</v>
      </c>
      <c r="AP31" s="2">
        <v>54.6</v>
      </c>
      <c r="AQ31" s="2" t="s">
        <v>34</v>
      </c>
      <c r="AR31" s="2">
        <v>27.66</v>
      </c>
      <c r="AS31" s="2" t="s">
        <v>34</v>
      </c>
      <c r="AT31" s="2">
        <v>32.86</v>
      </c>
      <c r="AU31" s="2" t="s">
        <v>34</v>
      </c>
      <c r="AV31" s="2">
        <v>21.21</v>
      </c>
      <c r="AW31" s="2" t="s">
        <v>34</v>
      </c>
      <c r="AX31" s="2">
        <v>25.56</v>
      </c>
      <c r="AY31" s="2" t="s">
        <v>34</v>
      </c>
      <c r="AZ31" s="2">
        <v>29.65</v>
      </c>
      <c r="BA31" s="2" t="s">
        <v>34</v>
      </c>
      <c r="BB31" s="2">
        <v>45.9</v>
      </c>
      <c r="BC31" s="2" t="s">
        <v>34</v>
      </c>
      <c r="BD31" s="2">
        <v>70.17</v>
      </c>
      <c r="BE31" s="2" t="s">
        <v>34</v>
      </c>
      <c r="BF31" s="2">
        <v>76.67</v>
      </c>
      <c r="BG31" s="2" t="s">
        <v>34</v>
      </c>
      <c r="BH31" s="2">
        <v>97.35</v>
      </c>
      <c r="BI31" s="2" t="s">
        <v>34</v>
      </c>
      <c r="BJ31" s="2">
        <v>769.69</v>
      </c>
      <c r="BK31" s="2" t="s">
        <v>34</v>
      </c>
      <c r="BL31" s="2">
        <v>930.04</v>
      </c>
      <c r="BM31" s="2" t="s">
        <v>34</v>
      </c>
      <c r="BN31" s="2">
        <v>1498.38</v>
      </c>
      <c r="BO31" s="2" t="s">
        <v>34</v>
      </c>
      <c r="BP31" s="2">
        <v>2021.41</v>
      </c>
      <c r="BQ31" s="2" t="s">
        <v>34</v>
      </c>
      <c r="BR31" s="2">
        <v>166.52</v>
      </c>
      <c r="BS31" s="2" t="s">
        <v>34</v>
      </c>
      <c r="BT31" s="2">
        <v>158.71</v>
      </c>
      <c r="BU31" s="2" t="s">
        <v>34</v>
      </c>
      <c r="BV31" s="2">
        <v>164.62</v>
      </c>
      <c r="BW31" s="2" t="s">
        <v>34</v>
      </c>
      <c r="BX31" s="2">
        <v>110.17</v>
      </c>
      <c r="BY31" s="2" t="s">
        <v>34</v>
      </c>
      <c r="BZ31" s="2">
        <v>268.95</v>
      </c>
      <c r="CA31" s="2" t="s">
        <v>34</v>
      </c>
      <c r="CB31" s="2">
        <v>415.98</v>
      </c>
      <c r="CC31" s="2" t="s">
        <v>34</v>
      </c>
      <c r="CD31" s="2">
        <v>211.56</v>
      </c>
      <c r="CF31" s="2">
        <v>581561.04</v>
      </c>
      <c r="CG31" s="2">
        <v>1000.19</v>
      </c>
    </row>
    <row r="32" spans="1:85" ht="45" x14ac:dyDescent="0.25">
      <c r="A32" s="2" t="s">
        <v>127</v>
      </c>
      <c r="B32" s="2" t="s">
        <v>12</v>
      </c>
      <c r="C32" s="3" t="s">
        <v>157</v>
      </c>
      <c r="D32" s="7">
        <v>42600</v>
      </c>
      <c r="E32" s="8">
        <v>0.60635416666666664</v>
      </c>
      <c r="F32" s="2" t="s">
        <v>28</v>
      </c>
      <c r="G32" s="2">
        <v>59.1</v>
      </c>
      <c r="H32" s="2">
        <v>59.92</v>
      </c>
      <c r="I32" s="2">
        <v>119.02</v>
      </c>
      <c r="J32" s="1" t="s">
        <v>158</v>
      </c>
      <c r="K32" s="2" t="s">
        <v>34</v>
      </c>
      <c r="L32" s="2">
        <v>9360.73</v>
      </c>
      <c r="M32" s="9">
        <v>4581.62</v>
      </c>
      <c r="N32" s="2">
        <v>336.12</v>
      </c>
      <c r="O32" s="2">
        <v>427122.28</v>
      </c>
      <c r="P32" s="2">
        <v>1001.46</v>
      </c>
      <c r="Q32" s="2" t="s">
        <v>34</v>
      </c>
      <c r="R32" s="2">
        <v>260.32</v>
      </c>
      <c r="S32" s="2" t="s">
        <v>34</v>
      </c>
      <c r="T32" s="2">
        <v>136.49</v>
      </c>
      <c r="U32" s="2" t="s">
        <v>34</v>
      </c>
      <c r="V32" s="2">
        <v>862.53</v>
      </c>
      <c r="W32" s="2" t="s">
        <v>34</v>
      </c>
      <c r="X32" s="2">
        <v>304.38</v>
      </c>
      <c r="Y32" s="2" t="s">
        <v>34</v>
      </c>
      <c r="Z32" s="2">
        <v>475.1</v>
      </c>
      <c r="AA32" s="2" t="s">
        <v>34</v>
      </c>
      <c r="AB32" s="2">
        <v>763.06</v>
      </c>
      <c r="AC32" s="2" t="s">
        <v>34</v>
      </c>
      <c r="AD32" s="2">
        <v>193.81</v>
      </c>
      <c r="AE32" s="2" t="s">
        <v>34</v>
      </c>
      <c r="AF32" s="2">
        <v>115.25</v>
      </c>
      <c r="AG32" s="2" t="s">
        <v>34</v>
      </c>
      <c r="AH32" s="2">
        <v>1337.21</v>
      </c>
      <c r="AI32" s="9">
        <v>253.19</v>
      </c>
      <c r="AJ32" s="2">
        <v>13.1</v>
      </c>
      <c r="AK32" s="2" t="s">
        <v>34</v>
      </c>
      <c r="AL32" s="2">
        <v>9.93</v>
      </c>
      <c r="AM32" s="2" t="s">
        <v>34</v>
      </c>
      <c r="AN32" s="2">
        <v>53.09</v>
      </c>
      <c r="AO32" s="2" t="s">
        <v>34</v>
      </c>
      <c r="AP32" s="2">
        <v>52.41</v>
      </c>
      <c r="AQ32" s="2" t="s">
        <v>34</v>
      </c>
      <c r="AR32" s="2">
        <v>27.29</v>
      </c>
      <c r="AS32" s="2" t="s">
        <v>34</v>
      </c>
      <c r="AT32" s="2">
        <v>32.270000000000003</v>
      </c>
      <c r="AU32" s="2" t="s">
        <v>34</v>
      </c>
      <c r="AV32" s="2">
        <v>20.63</v>
      </c>
      <c r="AW32" s="2" t="s">
        <v>34</v>
      </c>
      <c r="AX32" s="2">
        <v>24.92</v>
      </c>
      <c r="AY32" s="2" t="s">
        <v>34</v>
      </c>
      <c r="AZ32" s="2">
        <v>29.26</v>
      </c>
      <c r="BA32" s="2" t="s">
        <v>34</v>
      </c>
      <c r="BB32" s="2">
        <v>45.34</v>
      </c>
      <c r="BC32" s="2" t="s">
        <v>34</v>
      </c>
      <c r="BD32" s="2">
        <v>68.92</v>
      </c>
      <c r="BE32" s="2" t="s">
        <v>34</v>
      </c>
      <c r="BF32" s="2">
        <v>73.86</v>
      </c>
      <c r="BG32" s="2" t="s">
        <v>34</v>
      </c>
      <c r="BH32" s="2">
        <v>95.4</v>
      </c>
      <c r="BI32" s="2" t="s">
        <v>34</v>
      </c>
      <c r="BJ32" s="2">
        <v>755.15</v>
      </c>
      <c r="BK32" s="9">
        <v>16.45</v>
      </c>
      <c r="BL32" s="2">
        <v>5.42</v>
      </c>
      <c r="BM32" s="2" t="s">
        <v>34</v>
      </c>
      <c r="BN32" s="2">
        <v>1471.85</v>
      </c>
      <c r="BO32" s="2" t="s">
        <v>34</v>
      </c>
      <c r="BP32" s="2">
        <v>1983.29</v>
      </c>
      <c r="BQ32" s="2" t="s">
        <v>34</v>
      </c>
      <c r="BR32" s="2">
        <v>157.87</v>
      </c>
      <c r="BS32" s="2" t="s">
        <v>34</v>
      </c>
      <c r="BT32" s="2">
        <v>161.21</v>
      </c>
      <c r="BU32" s="2" t="s">
        <v>34</v>
      </c>
      <c r="BV32" s="2">
        <v>165.68</v>
      </c>
      <c r="BW32" s="2" t="s">
        <v>34</v>
      </c>
      <c r="BX32" s="2">
        <v>108.7</v>
      </c>
      <c r="BY32" s="2" t="s">
        <v>34</v>
      </c>
      <c r="BZ32" s="2">
        <v>262.49</v>
      </c>
      <c r="CA32" s="2" t="s">
        <v>34</v>
      </c>
      <c r="CB32" s="2">
        <v>406.5</v>
      </c>
      <c r="CC32" s="2" t="s">
        <v>34</v>
      </c>
      <c r="CD32" s="2">
        <v>206.76</v>
      </c>
      <c r="CF32" s="2">
        <v>568026.44999999995</v>
      </c>
      <c r="CG32" s="2">
        <v>1017.65</v>
      </c>
    </row>
    <row r="33" spans="1:85" x14ac:dyDescent="0.25">
      <c r="A33" s="2" t="s">
        <v>128</v>
      </c>
      <c r="B33" s="2" t="s">
        <v>12</v>
      </c>
      <c r="C33" s="3" t="s">
        <v>159</v>
      </c>
      <c r="D33" s="7">
        <v>42600</v>
      </c>
      <c r="E33" s="8">
        <v>0.6095949074074074</v>
      </c>
      <c r="F33" s="2" t="s">
        <v>28</v>
      </c>
      <c r="G33" s="2">
        <v>59.15</v>
      </c>
      <c r="H33" s="2">
        <v>60.75</v>
      </c>
      <c r="I33" s="2">
        <v>119.9</v>
      </c>
      <c r="J33" s="1" t="s">
        <v>135</v>
      </c>
      <c r="K33" s="2" t="s">
        <v>34</v>
      </c>
      <c r="L33" s="2">
        <v>9559.24</v>
      </c>
      <c r="M33" s="2" t="s">
        <v>34</v>
      </c>
      <c r="N33" s="2">
        <v>1603.49</v>
      </c>
      <c r="O33" s="2">
        <v>417483.33</v>
      </c>
      <c r="P33" s="2">
        <v>994.09</v>
      </c>
      <c r="Q33" s="2" t="s">
        <v>34</v>
      </c>
      <c r="R33" s="2">
        <v>242.43</v>
      </c>
      <c r="S33" s="2" t="s">
        <v>34</v>
      </c>
      <c r="T33" s="2">
        <v>124.33</v>
      </c>
      <c r="U33" s="2" t="s">
        <v>34</v>
      </c>
      <c r="V33" s="2">
        <v>836.26</v>
      </c>
      <c r="W33" s="2" t="s">
        <v>34</v>
      </c>
      <c r="X33" s="2">
        <v>280</v>
      </c>
      <c r="Y33" s="2" t="s">
        <v>34</v>
      </c>
      <c r="Z33" s="2">
        <v>424.81</v>
      </c>
      <c r="AA33" s="2" t="s">
        <v>34</v>
      </c>
      <c r="AB33" s="2">
        <v>717.91</v>
      </c>
      <c r="AC33" s="2" t="s">
        <v>34</v>
      </c>
      <c r="AD33" s="2">
        <v>196.43</v>
      </c>
      <c r="AE33" s="2" t="s">
        <v>34</v>
      </c>
      <c r="AF33" s="2">
        <v>121.36</v>
      </c>
      <c r="AG33" s="2" t="s">
        <v>34</v>
      </c>
      <c r="AH33" s="2">
        <v>1239.8900000000001</v>
      </c>
      <c r="AI33" s="2" t="s">
        <v>34</v>
      </c>
      <c r="AJ33" s="2">
        <v>105.42</v>
      </c>
      <c r="AK33" s="2" t="s">
        <v>34</v>
      </c>
      <c r="AL33" s="2">
        <v>8.94</v>
      </c>
      <c r="AM33" s="2" t="s">
        <v>34</v>
      </c>
      <c r="AN33" s="2">
        <v>54.06</v>
      </c>
      <c r="AO33" s="2" t="s">
        <v>34</v>
      </c>
      <c r="AP33" s="2">
        <v>53.99</v>
      </c>
      <c r="AQ33" s="2" t="s">
        <v>34</v>
      </c>
      <c r="AR33" s="2">
        <v>26.44</v>
      </c>
      <c r="AS33" s="2" t="s">
        <v>34</v>
      </c>
      <c r="AT33" s="2">
        <v>31.56</v>
      </c>
      <c r="AU33" s="2" t="s">
        <v>34</v>
      </c>
      <c r="AV33" s="2">
        <v>21.02</v>
      </c>
      <c r="AW33" s="2" t="s">
        <v>34</v>
      </c>
      <c r="AX33" s="2">
        <v>24.8</v>
      </c>
      <c r="AY33" s="2" t="s">
        <v>34</v>
      </c>
      <c r="AZ33" s="2">
        <v>29.92</v>
      </c>
      <c r="BA33" s="2" t="s">
        <v>34</v>
      </c>
      <c r="BB33" s="2">
        <v>44.97</v>
      </c>
      <c r="BC33" s="2" t="s">
        <v>34</v>
      </c>
      <c r="BD33" s="2">
        <v>69.510000000000005</v>
      </c>
      <c r="BE33" s="2" t="s">
        <v>34</v>
      </c>
      <c r="BF33" s="2">
        <v>74.319999999999993</v>
      </c>
      <c r="BG33" s="2" t="s">
        <v>34</v>
      </c>
      <c r="BH33" s="2">
        <v>96.4</v>
      </c>
      <c r="BI33" s="2" t="s">
        <v>34</v>
      </c>
      <c r="BJ33" s="2">
        <v>765.1</v>
      </c>
      <c r="BK33" s="2" t="s">
        <v>34</v>
      </c>
      <c r="BL33" s="2">
        <v>922.13</v>
      </c>
      <c r="BM33" s="2" t="s">
        <v>34</v>
      </c>
      <c r="BN33" s="2">
        <v>1488.64</v>
      </c>
      <c r="BO33" s="2" t="s">
        <v>34</v>
      </c>
      <c r="BP33" s="2">
        <v>2002.21</v>
      </c>
      <c r="BQ33" s="2" t="s">
        <v>34</v>
      </c>
      <c r="BR33" s="2">
        <v>162.51</v>
      </c>
      <c r="BS33" s="2" t="s">
        <v>34</v>
      </c>
      <c r="BT33" s="2">
        <v>157.16</v>
      </c>
      <c r="BU33" s="2" t="s">
        <v>34</v>
      </c>
      <c r="BV33" s="2">
        <v>170.37</v>
      </c>
      <c r="BW33" s="2" t="s">
        <v>34</v>
      </c>
      <c r="BX33" s="2">
        <v>105.11</v>
      </c>
      <c r="BY33" s="2" t="s">
        <v>34</v>
      </c>
      <c r="BZ33" s="2">
        <v>263.83999999999997</v>
      </c>
      <c r="CA33" s="2" t="s">
        <v>34</v>
      </c>
      <c r="CB33" s="2">
        <v>408.24</v>
      </c>
      <c r="CC33" s="2" t="s">
        <v>34</v>
      </c>
      <c r="CD33" s="2">
        <v>209.48</v>
      </c>
      <c r="CF33" s="2">
        <v>582516.67000000004</v>
      </c>
      <c r="CG33" s="2">
        <v>994.09</v>
      </c>
    </row>
    <row r="34" spans="1:85" ht="45" x14ac:dyDescent="0.25">
      <c r="A34" s="2" t="s">
        <v>127</v>
      </c>
      <c r="B34" s="2" t="s">
        <v>12</v>
      </c>
      <c r="C34" s="3" t="s">
        <v>157</v>
      </c>
      <c r="D34" s="7">
        <v>42600</v>
      </c>
      <c r="E34" s="8">
        <v>0.63119212962962956</v>
      </c>
      <c r="F34" s="2" t="s">
        <v>28</v>
      </c>
      <c r="G34" s="2">
        <v>59.06</v>
      </c>
      <c r="H34" s="2">
        <v>60.18</v>
      </c>
      <c r="I34" s="2">
        <v>119.24</v>
      </c>
      <c r="J34" s="1" t="s">
        <v>139</v>
      </c>
      <c r="K34" s="2" t="s">
        <v>34</v>
      </c>
      <c r="L34" s="2">
        <v>8770.1299999999992</v>
      </c>
      <c r="M34" s="2" t="s">
        <v>34</v>
      </c>
      <c r="N34" s="2">
        <v>1594.88</v>
      </c>
      <c r="O34" s="2">
        <v>433277.53</v>
      </c>
      <c r="P34" s="2">
        <v>990.59</v>
      </c>
      <c r="Q34" s="2" t="s">
        <v>34</v>
      </c>
      <c r="R34" s="2">
        <v>245.72</v>
      </c>
      <c r="S34" s="2" t="s">
        <v>34</v>
      </c>
      <c r="T34" s="2">
        <v>121.89</v>
      </c>
      <c r="U34" s="2" t="s">
        <v>34</v>
      </c>
      <c r="V34" s="2">
        <v>815.9</v>
      </c>
      <c r="W34" s="2" t="s">
        <v>34</v>
      </c>
      <c r="X34" s="2">
        <v>269.62</v>
      </c>
      <c r="Y34" s="2" t="s">
        <v>34</v>
      </c>
      <c r="Z34" s="2">
        <v>430.57</v>
      </c>
      <c r="AA34" s="2" t="s">
        <v>34</v>
      </c>
      <c r="AB34" s="2">
        <v>717.47</v>
      </c>
      <c r="AC34" s="2" t="s">
        <v>34</v>
      </c>
      <c r="AD34" s="2">
        <v>195.05</v>
      </c>
      <c r="AE34" s="2" t="s">
        <v>34</v>
      </c>
      <c r="AF34" s="2">
        <v>119.01</v>
      </c>
      <c r="AG34" s="2" t="s">
        <v>34</v>
      </c>
      <c r="AH34" s="2">
        <v>1261.5</v>
      </c>
      <c r="AI34" s="9">
        <v>86.15</v>
      </c>
      <c r="AJ34" s="2">
        <v>10.32</v>
      </c>
      <c r="AK34" s="2" t="s">
        <v>34</v>
      </c>
      <c r="AL34" s="2">
        <v>9.24</v>
      </c>
      <c r="AM34" s="2" t="s">
        <v>34</v>
      </c>
      <c r="AN34" s="2">
        <v>53.98</v>
      </c>
      <c r="AO34" s="2" t="s">
        <v>34</v>
      </c>
      <c r="AP34" s="2">
        <v>53.15</v>
      </c>
      <c r="AQ34" s="2" t="s">
        <v>34</v>
      </c>
      <c r="AR34" s="2">
        <v>28.29</v>
      </c>
      <c r="AS34" s="2" t="s">
        <v>34</v>
      </c>
      <c r="AT34" s="2">
        <v>32.08</v>
      </c>
      <c r="AU34" s="2" t="s">
        <v>34</v>
      </c>
      <c r="AV34" s="2">
        <v>20.53</v>
      </c>
      <c r="AW34" s="2" t="s">
        <v>34</v>
      </c>
      <c r="AX34" s="2">
        <v>25.5</v>
      </c>
      <c r="AY34" s="2" t="s">
        <v>34</v>
      </c>
      <c r="AZ34" s="2">
        <v>28.84</v>
      </c>
      <c r="BA34" s="2" t="s">
        <v>34</v>
      </c>
      <c r="BB34" s="2">
        <v>45.6</v>
      </c>
      <c r="BC34" s="2" t="s">
        <v>34</v>
      </c>
      <c r="BD34" s="2">
        <v>68.64</v>
      </c>
      <c r="BE34" s="2" t="s">
        <v>34</v>
      </c>
      <c r="BF34" s="2">
        <v>74.16</v>
      </c>
      <c r="BG34" s="2" t="s">
        <v>34</v>
      </c>
      <c r="BH34" s="2">
        <v>95.75</v>
      </c>
      <c r="BI34" s="2" t="s">
        <v>34</v>
      </c>
      <c r="BJ34" s="2">
        <v>760.81</v>
      </c>
      <c r="BK34" s="2" t="s">
        <v>34</v>
      </c>
      <c r="BL34" s="2">
        <v>917.01</v>
      </c>
      <c r="BM34" s="2" t="s">
        <v>34</v>
      </c>
      <c r="BN34" s="2">
        <v>1473.03</v>
      </c>
      <c r="BO34" s="2" t="s">
        <v>34</v>
      </c>
      <c r="BP34" s="2">
        <v>1994.03</v>
      </c>
      <c r="BQ34" s="2" t="s">
        <v>34</v>
      </c>
      <c r="BR34" s="2">
        <v>159.44999999999999</v>
      </c>
      <c r="BS34" s="2" t="s">
        <v>34</v>
      </c>
      <c r="BT34" s="2">
        <v>164.18</v>
      </c>
      <c r="BU34" s="2" t="s">
        <v>34</v>
      </c>
      <c r="BV34" s="2">
        <v>162.35</v>
      </c>
      <c r="BW34" s="2" t="s">
        <v>34</v>
      </c>
      <c r="BX34" s="2">
        <v>106.4</v>
      </c>
      <c r="BY34" s="2" t="s">
        <v>34</v>
      </c>
      <c r="BZ34" s="2">
        <v>262.91000000000003</v>
      </c>
      <c r="CA34" s="2" t="s">
        <v>34</v>
      </c>
      <c r="CB34" s="2">
        <v>407.15</v>
      </c>
      <c r="CC34" s="9">
        <v>3.69</v>
      </c>
      <c r="CD34" s="2">
        <v>1.22</v>
      </c>
      <c r="CF34" s="2">
        <v>566632.64</v>
      </c>
      <c r="CG34" s="2">
        <v>990.75</v>
      </c>
    </row>
    <row r="35" spans="1:85" ht="45" x14ac:dyDescent="0.25">
      <c r="A35" s="2" t="s">
        <v>128</v>
      </c>
      <c r="B35" s="2" t="s">
        <v>12</v>
      </c>
      <c r="C35" s="3" t="s">
        <v>157</v>
      </c>
      <c r="D35" s="7">
        <v>42600</v>
      </c>
      <c r="E35" s="8">
        <v>0.63438657407407406</v>
      </c>
      <c r="F35" s="2" t="s">
        <v>28</v>
      </c>
      <c r="G35" s="2">
        <v>59.06</v>
      </c>
      <c r="H35" s="2">
        <v>59.97</v>
      </c>
      <c r="I35" s="2">
        <v>119.02</v>
      </c>
      <c r="J35" s="1" t="s">
        <v>140</v>
      </c>
      <c r="K35" s="2" t="s">
        <v>34</v>
      </c>
      <c r="L35" s="2">
        <v>9727.2999999999993</v>
      </c>
      <c r="M35" s="2" t="s">
        <v>34</v>
      </c>
      <c r="N35" s="2">
        <v>1629.6</v>
      </c>
      <c r="O35" s="2">
        <v>422801.24</v>
      </c>
      <c r="P35" s="2">
        <v>991.03</v>
      </c>
      <c r="Q35" s="2" t="s">
        <v>34</v>
      </c>
      <c r="R35" s="2">
        <v>249.25</v>
      </c>
      <c r="S35" s="2" t="s">
        <v>34</v>
      </c>
      <c r="T35" s="2">
        <v>126.27</v>
      </c>
      <c r="U35" s="2" t="s">
        <v>34</v>
      </c>
      <c r="V35" s="2">
        <v>874.5</v>
      </c>
      <c r="W35" s="2" t="s">
        <v>34</v>
      </c>
      <c r="X35" s="2">
        <v>279.01</v>
      </c>
      <c r="Y35" s="2" t="s">
        <v>34</v>
      </c>
      <c r="Z35" s="2">
        <v>449.32</v>
      </c>
      <c r="AA35" s="2" t="s">
        <v>34</v>
      </c>
      <c r="AB35" s="2">
        <v>737.02</v>
      </c>
      <c r="AC35" s="2" t="s">
        <v>34</v>
      </c>
      <c r="AD35" s="2">
        <v>190.38</v>
      </c>
      <c r="AE35" s="2" t="s">
        <v>34</v>
      </c>
      <c r="AF35" s="2">
        <v>120.17</v>
      </c>
      <c r="AG35" s="2" t="s">
        <v>34</v>
      </c>
      <c r="AH35" s="2">
        <v>1293.01</v>
      </c>
      <c r="AI35" s="9">
        <v>74.540000000000006</v>
      </c>
      <c r="AJ35" s="2">
        <v>10.11</v>
      </c>
      <c r="AK35" s="2" t="s">
        <v>34</v>
      </c>
      <c r="AL35" s="2">
        <v>9.36</v>
      </c>
      <c r="AM35" s="2" t="s">
        <v>34</v>
      </c>
      <c r="AN35" s="2">
        <v>52.13</v>
      </c>
      <c r="AO35" s="2" t="s">
        <v>34</v>
      </c>
      <c r="AP35" s="2">
        <v>53.64</v>
      </c>
      <c r="AQ35" s="2" t="s">
        <v>34</v>
      </c>
      <c r="AR35" s="2">
        <v>27.06</v>
      </c>
      <c r="AS35" s="2" t="s">
        <v>34</v>
      </c>
      <c r="AT35" s="2">
        <v>32.11</v>
      </c>
      <c r="AU35" s="2" t="s">
        <v>34</v>
      </c>
      <c r="AV35" s="2">
        <v>21.24</v>
      </c>
      <c r="AW35" s="2" t="s">
        <v>34</v>
      </c>
      <c r="AX35" s="2">
        <v>24.48</v>
      </c>
      <c r="AY35" s="2" t="s">
        <v>34</v>
      </c>
      <c r="AZ35" s="2">
        <v>29.67</v>
      </c>
      <c r="BA35" s="2" t="s">
        <v>34</v>
      </c>
      <c r="BB35" s="2">
        <v>45.47</v>
      </c>
      <c r="BC35" s="2" t="s">
        <v>34</v>
      </c>
      <c r="BD35" s="2">
        <v>69.56</v>
      </c>
      <c r="BE35" s="2" t="s">
        <v>34</v>
      </c>
      <c r="BF35" s="2">
        <v>74.27</v>
      </c>
      <c r="BG35" s="2" t="s">
        <v>34</v>
      </c>
      <c r="BH35" s="2">
        <v>95.74</v>
      </c>
      <c r="BI35" s="2" t="s">
        <v>34</v>
      </c>
      <c r="BJ35" s="2">
        <v>759.92</v>
      </c>
      <c r="BK35" s="2" t="s">
        <v>34</v>
      </c>
      <c r="BL35" s="2">
        <v>916.09</v>
      </c>
      <c r="BM35" s="2" t="s">
        <v>34</v>
      </c>
      <c r="BN35" s="2">
        <v>1478.65</v>
      </c>
      <c r="BO35" s="2" t="s">
        <v>34</v>
      </c>
      <c r="BP35" s="2">
        <v>1984.29</v>
      </c>
      <c r="BQ35" s="2" t="s">
        <v>34</v>
      </c>
      <c r="BR35" s="2">
        <v>159.93</v>
      </c>
      <c r="BS35" s="2" t="s">
        <v>34</v>
      </c>
      <c r="BT35" s="2">
        <v>158.26</v>
      </c>
      <c r="BU35" s="2" t="s">
        <v>34</v>
      </c>
      <c r="BV35" s="2">
        <v>169.75</v>
      </c>
      <c r="BW35" s="2" t="s">
        <v>34</v>
      </c>
      <c r="BX35" s="2">
        <v>108.07</v>
      </c>
      <c r="BY35" s="2" t="s">
        <v>34</v>
      </c>
      <c r="BZ35" s="2">
        <v>264.42</v>
      </c>
      <c r="CA35" s="2" t="s">
        <v>34</v>
      </c>
      <c r="CB35" s="2">
        <v>408.13</v>
      </c>
      <c r="CC35" s="2" t="s">
        <v>34</v>
      </c>
      <c r="CD35" s="2">
        <v>207.38</v>
      </c>
      <c r="CF35" s="2">
        <v>577124.21</v>
      </c>
      <c r="CG35" s="2">
        <v>991.17</v>
      </c>
    </row>
    <row r="36" spans="1:85" ht="45" x14ac:dyDescent="0.25">
      <c r="A36" s="2" t="s">
        <v>153</v>
      </c>
      <c r="B36" s="2" t="s">
        <v>12</v>
      </c>
      <c r="C36" s="3" t="s">
        <v>157</v>
      </c>
      <c r="D36" s="7">
        <v>42600</v>
      </c>
      <c r="E36" s="8">
        <v>0.63711805555555556</v>
      </c>
      <c r="F36" s="2" t="s">
        <v>28</v>
      </c>
      <c r="G36" s="2">
        <v>59.16</v>
      </c>
      <c r="H36" s="2">
        <v>59.94</v>
      </c>
      <c r="I36" s="2">
        <v>119.09</v>
      </c>
      <c r="J36" s="1" t="s">
        <v>160</v>
      </c>
      <c r="K36" s="2" t="s">
        <v>34</v>
      </c>
      <c r="L36" s="2">
        <v>9067.26</v>
      </c>
      <c r="M36" s="2" t="s">
        <v>34</v>
      </c>
      <c r="N36" s="2">
        <v>1633.37</v>
      </c>
      <c r="O36" s="2">
        <v>431076.1</v>
      </c>
      <c r="P36" s="2">
        <v>997.34</v>
      </c>
      <c r="Q36" s="2" t="s">
        <v>34</v>
      </c>
      <c r="R36" s="2">
        <v>241.71</v>
      </c>
      <c r="S36" s="2" t="s">
        <v>34</v>
      </c>
      <c r="T36" s="2">
        <v>120.62</v>
      </c>
      <c r="U36" s="2" t="s">
        <v>34</v>
      </c>
      <c r="V36" s="2">
        <v>842.29</v>
      </c>
      <c r="W36" s="2" t="s">
        <v>34</v>
      </c>
      <c r="X36" s="2">
        <v>266.79000000000002</v>
      </c>
      <c r="Y36" s="2" t="s">
        <v>34</v>
      </c>
      <c r="Z36" s="2">
        <v>428.05</v>
      </c>
      <c r="AA36" s="2" t="s">
        <v>34</v>
      </c>
      <c r="AB36" s="2">
        <v>713.37</v>
      </c>
      <c r="AC36" s="2" t="s">
        <v>34</v>
      </c>
      <c r="AD36" s="2">
        <v>189.83</v>
      </c>
      <c r="AE36" s="2" t="s">
        <v>34</v>
      </c>
      <c r="AF36" s="2">
        <v>116.29</v>
      </c>
      <c r="AG36" s="2" t="s">
        <v>34</v>
      </c>
      <c r="AH36" s="2">
        <v>1255.54</v>
      </c>
      <c r="AI36" s="2" t="s">
        <v>34</v>
      </c>
      <c r="AJ36" s="2">
        <v>105.96</v>
      </c>
      <c r="AK36" s="2" t="s">
        <v>34</v>
      </c>
      <c r="AL36" s="2">
        <v>9.1199999999999992</v>
      </c>
      <c r="AM36" s="9">
        <v>11</v>
      </c>
      <c r="AN36" s="2">
        <v>3.29</v>
      </c>
      <c r="AO36" s="2" t="s">
        <v>34</v>
      </c>
      <c r="AP36" s="2">
        <v>54.39</v>
      </c>
      <c r="AQ36" s="2" t="s">
        <v>34</v>
      </c>
      <c r="AR36" s="2">
        <v>27.27</v>
      </c>
      <c r="AS36" s="2" t="s">
        <v>34</v>
      </c>
      <c r="AT36" s="2">
        <v>31.72</v>
      </c>
      <c r="AU36" s="2" t="s">
        <v>34</v>
      </c>
      <c r="AV36" s="2">
        <v>20.48</v>
      </c>
      <c r="AW36" s="2" t="s">
        <v>34</v>
      </c>
      <c r="AX36" s="2">
        <v>25.55</v>
      </c>
      <c r="AY36" s="2" t="s">
        <v>34</v>
      </c>
      <c r="AZ36" s="2">
        <v>29.26</v>
      </c>
      <c r="BA36" s="2" t="s">
        <v>34</v>
      </c>
      <c r="BB36" s="2">
        <v>45.4</v>
      </c>
      <c r="BC36" s="2" t="s">
        <v>34</v>
      </c>
      <c r="BD36" s="2">
        <v>69.69</v>
      </c>
      <c r="BE36" s="2" t="s">
        <v>34</v>
      </c>
      <c r="BF36" s="2">
        <v>74.59</v>
      </c>
      <c r="BG36" s="2" t="s">
        <v>34</v>
      </c>
      <c r="BH36" s="2">
        <v>96.75</v>
      </c>
      <c r="BI36" s="2" t="s">
        <v>34</v>
      </c>
      <c r="BJ36" s="2">
        <v>763.96</v>
      </c>
      <c r="BK36" s="2" t="s">
        <v>34</v>
      </c>
      <c r="BL36" s="2">
        <v>921.76</v>
      </c>
      <c r="BM36" s="2" t="s">
        <v>34</v>
      </c>
      <c r="BN36" s="2">
        <v>1481.71</v>
      </c>
      <c r="BO36" s="2" t="s">
        <v>34</v>
      </c>
      <c r="BP36" s="2">
        <v>1991.34</v>
      </c>
      <c r="BQ36" s="2" t="s">
        <v>34</v>
      </c>
      <c r="BR36" s="2">
        <v>163.19</v>
      </c>
      <c r="BS36" s="2" t="s">
        <v>34</v>
      </c>
      <c r="BT36" s="2">
        <v>162</v>
      </c>
      <c r="BU36" s="2" t="s">
        <v>34</v>
      </c>
      <c r="BV36" s="2">
        <v>170.75</v>
      </c>
      <c r="BW36" s="2" t="s">
        <v>34</v>
      </c>
      <c r="BX36" s="2">
        <v>106.29</v>
      </c>
      <c r="BY36" s="2" t="s">
        <v>34</v>
      </c>
      <c r="BZ36" s="2">
        <v>266.14999999999998</v>
      </c>
      <c r="CA36" s="2" t="s">
        <v>34</v>
      </c>
      <c r="CB36" s="2">
        <v>411.72</v>
      </c>
      <c r="CC36" s="2" t="s">
        <v>34</v>
      </c>
      <c r="CD36" s="2">
        <v>213.82</v>
      </c>
      <c r="CF36" s="2">
        <v>568912.9</v>
      </c>
      <c r="CG36" s="2">
        <v>997.36</v>
      </c>
    </row>
    <row r="37" spans="1:85" x14ac:dyDescent="0.25">
      <c r="A37" s="2" t="s">
        <v>161</v>
      </c>
      <c r="B37" s="2" t="s">
        <v>12</v>
      </c>
      <c r="C37" s="3" t="s">
        <v>159</v>
      </c>
      <c r="D37" s="7">
        <v>42600</v>
      </c>
      <c r="E37" s="8">
        <v>0.64047453703703705</v>
      </c>
      <c r="F37" s="2" t="s">
        <v>28</v>
      </c>
      <c r="G37" s="2">
        <v>59.07</v>
      </c>
      <c r="H37" s="2">
        <v>59.93</v>
      </c>
      <c r="I37" s="2">
        <v>119</v>
      </c>
      <c r="J37" s="1" t="s">
        <v>162</v>
      </c>
      <c r="K37" s="2" t="s">
        <v>34</v>
      </c>
      <c r="L37" s="2">
        <v>9309.69</v>
      </c>
      <c r="M37" s="2" t="s">
        <v>34</v>
      </c>
      <c r="N37" s="2">
        <v>1646.4</v>
      </c>
      <c r="O37" s="2">
        <v>431962.27</v>
      </c>
      <c r="P37" s="2">
        <v>1000.54</v>
      </c>
      <c r="Q37" s="2" t="s">
        <v>34</v>
      </c>
      <c r="R37" s="2">
        <v>242.95</v>
      </c>
      <c r="S37" s="2" t="s">
        <v>34</v>
      </c>
      <c r="T37" s="2">
        <v>121.31</v>
      </c>
      <c r="U37" s="2" t="s">
        <v>34</v>
      </c>
      <c r="V37" s="2">
        <v>819.79</v>
      </c>
      <c r="W37" s="2" t="s">
        <v>34</v>
      </c>
      <c r="X37" s="2">
        <v>265.61</v>
      </c>
      <c r="Y37" s="2" t="s">
        <v>34</v>
      </c>
      <c r="Z37" s="2">
        <v>434.19</v>
      </c>
      <c r="AA37" s="2" t="s">
        <v>34</v>
      </c>
      <c r="AB37" s="2">
        <v>720.17</v>
      </c>
      <c r="AC37" s="2" t="s">
        <v>34</v>
      </c>
      <c r="AD37" s="2">
        <v>199.64</v>
      </c>
      <c r="AE37" s="2" t="s">
        <v>34</v>
      </c>
      <c r="AF37" s="2">
        <v>119.26</v>
      </c>
      <c r="AG37" s="2" t="s">
        <v>34</v>
      </c>
      <c r="AH37" s="2">
        <v>1250.95</v>
      </c>
      <c r="AI37" s="2" t="s">
        <v>34</v>
      </c>
      <c r="AJ37" s="2">
        <v>105.4</v>
      </c>
      <c r="AK37" s="2" t="s">
        <v>34</v>
      </c>
      <c r="AL37" s="2">
        <v>9.59</v>
      </c>
      <c r="AM37" s="2" t="s">
        <v>34</v>
      </c>
      <c r="AN37" s="2">
        <v>53.11</v>
      </c>
      <c r="AO37" s="2" t="s">
        <v>34</v>
      </c>
      <c r="AP37" s="2">
        <v>52.95</v>
      </c>
      <c r="AQ37" s="2" t="s">
        <v>34</v>
      </c>
      <c r="AR37" s="2">
        <v>27.81</v>
      </c>
      <c r="AS37" s="2" t="s">
        <v>34</v>
      </c>
      <c r="AT37" s="2">
        <v>33.14</v>
      </c>
      <c r="AU37" s="2" t="s">
        <v>34</v>
      </c>
      <c r="AV37" s="2">
        <v>21.5</v>
      </c>
      <c r="AW37" s="2" t="s">
        <v>34</v>
      </c>
      <c r="AX37" s="2">
        <v>25.51</v>
      </c>
      <c r="AY37" s="2" t="s">
        <v>34</v>
      </c>
      <c r="AZ37" s="2">
        <v>29.54</v>
      </c>
      <c r="BA37" s="2" t="s">
        <v>34</v>
      </c>
      <c r="BB37" s="2">
        <v>46.15</v>
      </c>
      <c r="BC37" s="2" t="s">
        <v>34</v>
      </c>
      <c r="BD37" s="2">
        <v>69.87</v>
      </c>
      <c r="BE37" s="2" t="s">
        <v>34</v>
      </c>
      <c r="BF37" s="2">
        <v>75.06</v>
      </c>
      <c r="BG37" s="2" t="s">
        <v>34</v>
      </c>
      <c r="BH37" s="2">
        <v>97.15</v>
      </c>
      <c r="BI37" s="2" t="s">
        <v>34</v>
      </c>
      <c r="BJ37" s="2">
        <v>768.16</v>
      </c>
      <c r="BK37" s="2" t="s">
        <v>34</v>
      </c>
      <c r="BL37" s="2">
        <v>928.32</v>
      </c>
      <c r="BM37" s="2" t="s">
        <v>34</v>
      </c>
      <c r="BN37" s="2">
        <v>1494.34</v>
      </c>
      <c r="BO37" s="2" t="s">
        <v>34</v>
      </c>
      <c r="BP37" s="2">
        <v>2015.62</v>
      </c>
      <c r="BQ37" s="2" t="s">
        <v>34</v>
      </c>
      <c r="BR37" s="2">
        <v>154.32</v>
      </c>
      <c r="BS37" s="2" t="s">
        <v>34</v>
      </c>
      <c r="BT37" s="2">
        <v>157.88</v>
      </c>
      <c r="BU37" s="2" t="s">
        <v>34</v>
      </c>
      <c r="BV37" s="2">
        <v>170.99</v>
      </c>
      <c r="BW37" s="2" t="s">
        <v>34</v>
      </c>
      <c r="BX37" s="2">
        <v>111.95</v>
      </c>
      <c r="BY37" s="2" t="s">
        <v>34</v>
      </c>
      <c r="BZ37" s="2">
        <v>263.85000000000002</v>
      </c>
      <c r="CA37" s="2" t="s">
        <v>34</v>
      </c>
      <c r="CB37" s="2">
        <v>407.27</v>
      </c>
      <c r="CC37" s="2" t="s">
        <v>34</v>
      </c>
      <c r="CD37" s="2">
        <v>207.1</v>
      </c>
      <c r="CF37" s="2">
        <v>568037.73</v>
      </c>
      <c r="CG37" s="2">
        <v>1000.54</v>
      </c>
    </row>
    <row r="38" spans="1:85" x14ac:dyDescent="0.25">
      <c r="A38" s="2" t="s">
        <v>127</v>
      </c>
      <c r="B38" s="2" t="s">
        <v>12</v>
      </c>
      <c r="C38" s="3" t="s">
        <v>163</v>
      </c>
      <c r="D38" s="7">
        <v>42601</v>
      </c>
      <c r="E38" s="8">
        <v>0.43057870370370371</v>
      </c>
      <c r="F38" s="2" t="s">
        <v>28</v>
      </c>
      <c r="G38" s="2">
        <v>59.07</v>
      </c>
      <c r="H38" s="2">
        <v>59.93</v>
      </c>
      <c r="I38" s="2">
        <v>119</v>
      </c>
      <c r="J38" s="1" t="s">
        <v>132</v>
      </c>
      <c r="K38" s="2" t="s">
        <v>34</v>
      </c>
      <c r="L38" s="2">
        <v>8998.61</v>
      </c>
      <c r="M38" s="9">
        <v>5971.04</v>
      </c>
      <c r="N38" s="2">
        <v>337.68</v>
      </c>
      <c r="O38" s="2">
        <v>426874.73</v>
      </c>
      <c r="P38" s="2">
        <v>990.53</v>
      </c>
      <c r="Q38" s="2" t="s">
        <v>34</v>
      </c>
      <c r="R38" s="2">
        <v>266.74</v>
      </c>
      <c r="S38" s="2" t="s">
        <v>34</v>
      </c>
      <c r="T38" s="2">
        <v>128.63999999999999</v>
      </c>
      <c r="U38" s="2" t="s">
        <v>34</v>
      </c>
      <c r="V38" s="2">
        <v>879.56</v>
      </c>
      <c r="W38" s="2" t="s">
        <v>34</v>
      </c>
      <c r="X38" s="2">
        <v>294.79000000000002</v>
      </c>
      <c r="Y38" s="2" t="s">
        <v>34</v>
      </c>
      <c r="Z38" s="2">
        <v>470.31</v>
      </c>
      <c r="AA38" s="2" t="s">
        <v>34</v>
      </c>
      <c r="AB38" s="2">
        <v>773.85</v>
      </c>
      <c r="AC38" s="2" t="s">
        <v>34</v>
      </c>
      <c r="AD38" s="2">
        <v>195.93</v>
      </c>
      <c r="AE38" s="2" t="s">
        <v>34</v>
      </c>
      <c r="AF38" s="2">
        <v>118.82</v>
      </c>
      <c r="AG38" s="2" t="s">
        <v>34</v>
      </c>
      <c r="AH38" s="2">
        <v>1349.18</v>
      </c>
      <c r="AI38" s="9">
        <v>333.77</v>
      </c>
      <c r="AJ38" s="2">
        <v>14.1</v>
      </c>
      <c r="AK38" s="2" t="s">
        <v>34</v>
      </c>
      <c r="AL38" s="2">
        <v>10.34</v>
      </c>
      <c r="AM38" s="2" t="s">
        <v>34</v>
      </c>
      <c r="AN38" s="2">
        <v>51.08</v>
      </c>
      <c r="AO38" s="2" t="s">
        <v>34</v>
      </c>
      <c r="AP38" s="2">
        <v>51.81</v>
      </c>
      <c r="AQ38" s="2" t="s">
        <v>34</v>
      </c>
      <c r="AR38" s="2">
        <v>26.2</v>
      </c>
      <c r="AS38" s="2" t="s">
        <v>34</v>
      </c>
      <c r="AT38" s="2">
        <v>32.049999999999997</v>
      </c>
      <c r="AU38" s="2" t="s">
        <v>34</v>
      </c>
      <c r="AV38" s="2">
        <v>20.97</v>
      </c>
      <c r="AW38" s="2" t="s">
        <v>34</v>
      </c>
      <c r="AX38" s="2">
        <v>24.45</v>
      </c>
      <c r="AY38" s="2" t="s">
        <v>34</v>
      </c>
      <c r="AZ38" s="2">
        <v>28.77</v>
      </c>
      <c r="BA38" s="2" t="s">
        <v>34</v>
      </c>
      <c r="BB38" s="2">
        <v>45.16</v>
      </c>
      <c r="BC38" s="2" t="s">
        <v>34</v>
      </c>
      <c r="BD38" s="2">
        <v>67.73</v>
      </c>
      <c r="BE38" s="2" t="s">
        <v>34</v>
      </c>
      <c r="BF38" s="2">
        <v>74.260000000000005</v>
      </c>
      <c r="BG38" s="2" t="s">
        <v>34</v>
      </c>
      <c r="BH38" s="2">
        <v>94.54</v>
      </c>
      <c r="BI38" s="2" t="s">
        <v>34</v>
      </c>
      <c r="BJ38" s="2">
        <v>753.4</v>
      </c>
      <c r="BK38" s="2" t="s">
        <v>34</v>
      </c>
      <c r="BL38" s="2">
        <v>908.41</v>
      </c>
      <c r="BM38" s="2" t="s">
        <v>34</v>
      </c>
      <c r="BN38" s="2">
        <v>1460.22</v>
      </c>
      <c r="BO38" s="2" t="s">
        <v>34</v>
      </c>
      <c r="BP38" s="2">
        <v>1968.35</v>
      </c>
      <c r="BQ38" s="2" t="s">
        <v>34</v>
      </c>
      <c r="BR38" s="2">
        <v>157.68</v>
      </c>
      <c r="BS38" s="2" t="s">
        <v>34</v>
      </c>
      <c r="BT38" s="2">
        <v>157.57</v>
      </c>
      <c r="BU38" s="2" t="s">
        <v>34</v>
      </c>
      <c r="BV38" s="2">
        <v>166.74</v>
      </c>
      <c r="BW38" s="2" t="s">
        <v>34</v>
      </c>
      <c r="BX38" s="2">
        <v>105.57</v>
      </c>
      <c r="BY38" s="2" t="s">
        <v>34</v>
      </c>
      <c r="BZ38" s="2">
        <v>260.83999999999997</v>
      </c>
      <c r="CA38" s="2" t="s">
        <v>34</v>
      </c>
      <c r="CB38" s="2">
        <v>402.9</v>
      </c>
      <c r="CC38" s="2" t="s">
        <v>34</v>
      </c>
      <c r="CD38" s="2">
        <v>203.67</v>
      </c>
      <c r="CF38" s="2">
        <v>566820.46</v>
      </c>
      <c r="CG38" s="2">
        <v>1009.19</v>
      </c>
    </row>
    <row r="39" spans="1:85" ht="75" x14ac:dyDescent="0.25">
      <c r="A39" s="2" t="s">
        <v>128</v>
      </c>
      <c r="B39" s="2" t="s">
        <v>12</v>
      </c>
      <c r="C39" s="3" t="s">
        <v>164</v>
      </c>
      <c r="D39" s="7">
        <v>42601</v>
      </c>
      <c r="E39" s="8">
        <v>0.43200231481481483</v>
      </c>
      <c r="F39" s="2" t="s">
        <v>28</v>
      </c>
      <c r="G39" s="2">
        <v>59.07</v>
      </c>
      <c r="H39" s="2">
        <v>60.02</v>
      </c>
      <c r="I39" s="2">
        <v>119.09</v>
      </c>
      <c r="J39" s="1" t="s">
        <v>133</v>
      </c>
      <c r="K39" s="2" t="s">
        <v>34</v>
      </c>
      <c r="L39" s="2">
        <v>9032.64</v>
      </c>
      <c r="M39" s="9">
        <v>6150.33</v>
      </c>
      <c r="N39" s="2">
        <v>336.98</v>
      </c>
      <c r="O39" s="2">
        <v>428080.62</v>
      </c>
      <c r="P39" s="2">
        <v>991.99</v>
      </c>
      <c r="Q39" s="2" t="s">
        <v>34</v>
      </c>
      <c r="R39" s="2">
        <v>267.16000000000003</v>
      </c>
      <c r="S39" s="2" t="s">
        <v>34</v>
      </c>
      <c r="T39" s="2">
        <v>127.45</v>
      </c>
      <c r="U39" s="2" t="s">
        <v>34</v>
      </c>
      <c r="V39" s="2">
        <v>878.74</v>
      </c>
      <c r="W39" s="2" t="s">
        <v>34</v>
      </c>
      <c r="X39" s="2">
        <v>295.52</v>
      </c>
      <c r="Y39" s="2" t="s">
        <v>34</v>
      </c>
      <c r="Z39" s="2">
        <v>471.56</v>
      </c>
      <c r="AA39" s="2" t="s">
        <v>34</v>
      </c>
      <c r="AB39" s="2">
        <v>774.55</v>
      </c>
      <c r="AC39" s="2" t="s">
        <v>34</v>
      </c>
      <c r="AD39" s="2">
        <v>194.5</v>
      </c>
      <c r="AE39" s="2" t="s">
        <v>34</v>
      </c>
      <c r="AF39" s="2">
        <v>117.75</v>
      </c>
      <c r="AG39" s="2" t="s">
        <v>34</v>
      </c>
      <c r="AH39" s="2">
        <v>1352.48</v>
      </c>
      <c r="AI39" s="9">
        <v>351.87</v>
      </c>
      <c r="AJ39" s="2">
        <v>14.42</v>
      </c>
      <c r="AK39" s="2" t="s">
        <v>34</v>
      </c>
      <c r="AL39" s="2">
        <v>10.199999999999999</v>
      </c>
      <c r="AM39" s="2" t="s">
        <v>34</v>
      </c>
      <c r="AN39" s="2">
        <v>51.45</v>
      </c>
      <c r="AO39" s="2" t="s">
        <v>34</v>
      </c>
      <c r="AP39" s="2">
        <v>54.24</v>
      </c>
      <c r="AQ39" s="2" t="s">
        <v>34</v>
      </c>
      <c r="AR39" s="2">
        <v>27.72</v>
      </c>
      <c r="AS39" s="2" t="s">
        <v>34</v>
      </c>
      <c r="AT39" s="2">
        <v>32.06</v>
      </c>
      <c r="AU39" s="2" t="s">
        <v>34</v>
      </c>
      <c r="AV39" s="2">
        <v>21.06</v>
      </c>
      <c r="AW39" s="2" t="s">
        <v>34</v>
      </c>
      <c r="AX39" s="2">
        <v>24.42</v>
      </c>
      <c r="AY39" s="2" t="s">
        <v>34</v>
      </c>
      <c r="AZ39" s="2">
        <v>29.38</v>
      </c>
      <c r="BA39" s="2" t="s">
        <v>34</v>
      </c>
      <c r="BB39" s="2">
        <v>44.42</v>
      </c>
      <c r="BC39" s="2" t="s">
        <v>34</v>
      </c>
      <c r="BD39" s="2">
        <v>68.47</v>
      </c>
      <c r="BE39" s="2" t="s">
        <v>34</v>
      </c>
      <c r="BF39" s="2">
        <v>74.349999999999994</v>
      </c>
      <c r="BG39" s="2" t="s">
        <v>34</v>
      </c>
      <c r="BH39" s="2">
        <v>95.25</v>
      </c>
      <c r="BI39" s="2" t="s">
        <v>34</v>
      </c>
      <c r="BJ39" s="2">
        <v>752.77</v>
      </c>
      <c r="BK39" s="2" t="s">
        <v>34</v>
      </c>
      <c r="BL39" s="2">
        <v>908.27</v>
      </c>
      <c r="BM39" s="2" t="s">
        <v>34</v>
      </c>
      <c r="BN39" s="2">
        <v>1467.02</v>
      </c>
      <c r="BO39" s="2" t="s">
        <v>34</v>
      </c>
      <c r="BP39" s="2">
        <v>1974.44</v>
      </c>
      <c r="BQ39" s="2" t="s">
        <v>34</v>
      </c>
      <c r="BR39" s="2">
        <v>164.06</v>
      </c>
      <c r="BS39" s="2" t="s">
        <v>34</v>
      </c>
      <c r="BT39" s="2">
        <v>161.61000000000001</v>
      </c>
      <c r="BU39" s="2" t="s">
        <v>34</v>
      </c>
      <c r="BV39" s="2">
        <v>172.07</v>
      </c>
      <c r="BW39" s="2" t="s">
        <v>34</v>
      </c>
      <c r="BX39" s="2">
        <v>107.29</v>
      </c>
      <c r="BY39" s="2" t="s">
        <v>34</v>
      </c>
      <c r="BZ39" s="2">
        <v>261.68</v>
      </c>
      <c r="CA39" s="2" t="s">
        <v>34</v>
      </c>
      <c r="CB39" s="2">
        <v>404.39</v>
      </c>
      <c r="CC39" s="2" t="s">
        <v>34</v>
      </c>
      <c r="CD39" s="2">
        <v>210.75</v>
      </c>
      <c r="CF39" s="2">
        <v>565417.18000000005</v>
      </c>
      <c r="CG39" s="2">
        <v>1010.8</v>
      </c>
    </row>
    <row r="40" spans="1:85" ht="30" x14ac:dyDescent="0.25">
      <c r="A40" s="2" t="s">
        <v>153</v>
      </c>
      <c r="B40" s="2" t="s">
        <v>12</v>
      </c>
      <c r="C40" s="3" t="s">
        <v>165</v>
      </c>
      <c r="D40" s="7">
        <v>42601</v>
      </c>
      <c r="E40" s="8">
        <v>0.43652777777777779</v>
      </c>
      <c r="F40" s="2" t="s">
        <v>28</v>
      </c>
      <c r="G40" s="2">
        <v>59.04</v>
      </c>
      <c r="H40" s="2">
        <v>59.94</v>
      </c>
      <c r="I40" s="2">
        <v>118.97</v>
      </c>
      <c r="J40" s="1" t="s">
        <v>166</v>
      </c>
      <c r="K40" s="2" t="s">
        <v>34</v>
      </c>
      <c r="L40" s="2">
        <v>8822.2000000000007</v>
      </c>
      <c r="M40" s="2" t="s">
        <v>34</v>
      </c>
      <c r="N40" s="2">
        <v>1602.21</v>
      </c>
      <c r="O40" s="2">
        <v>433353.72</v>
      </c>
      <c r="P40" s="2">
        <v>988.62</v>
      </c>
      <c r="Q40" s="2" t="s">
        <v>34</v>
      </c>
      <c r="R40" s="2">
        <v>238.32</v>
      </c>
      <c r="S40" s="2" t="s">
        <v>34</v>
      </c>
      <c r="T40" s="2">
        <v>116.41</v>
      </c>
      <c r="U40" s="2" t="s">
        <v>34</v>
      </c>
      <c r="V40" s="2">
        <v>805.97</v>
      </c>
      <c r="W40" s="2" t="s">
        <v>34</v>
      </c>
      <c r="X40" s="2">
        <v>263.12</v>
      </c>
      <c r="Y40" s="2" t="s">
        <v>34</v>
      </c>
      <c r="Z40" s="2">
        <v>425.32</v>
      </c>
      <c r="AA40" s="2" t="s">
        <v>34</v>
      </c>
      <c r="AB40" s="2">
        <v>708.93</v>
      </c>
      <c r="AC40" s="2" t="s">
        <v>34</v>
      </c>
      <c r="AD40" s="2">
        <v>195.21</v>
      </c>
      <c r="AE40" s="2" t="s">
        <v>34</v>
      </c>
      <c r="AF40" s="2">
        <v>122.52</v>
      </c>
      <c r="AG40" s="2" t="s">
        <v>34</v>
      </c>
      <c r="AH40" s="2">
        <v>1243.79</v>
      </c>
      <c r="AI40" s="2" t="s">
        <v>34</v>
      </c>
      <c r="AJ40" s="2">
        <v>101.89</v>
      </c>
      <c r="AK40" s="2" t="s">
        <v>34</v>
      </c>
      <c r="AL40" s="2">
        <v>9.1199999999999992</v>
      </c>
      <c r="AM40" s="2" t="s">
        <v>34</v>
      </c>
      <c r="AN40" s="2">
        <v>52.63</v>
      </c>
      <c r="AO40" s="2" t="s">
        <v>34</v>
      </c>
      <c r="AP40" s="2">
        <v>53.91</v>
      </c>
      <c r="AQ40" s="2" t="s">
        <v>34</v>
      </c>
      <c r="AR40" s="2">
        <v>26.39</v>
      </c>
      <c r="AS40" s="2" t="s">
        <v>34</v>
      </c>
      <c r="AT40" s="2">
        <v>31.44</v>
      </c>
      <c r="AU40" s="2" t="s">
        <v>34</v>
      </c>
      <c r="AV40" s="2">
        <v>20.7</v>
      </c>
      <c r="AW40" s="2" t="s">
        <v>34</v>
      </c>
      <c r="AX40" s="2">
        <v>24.59</v>
      </c>
      <c r="AY40" s="2" t="s">
        <v>34</v>
      </c>
      <c r="AZ40" s="2">
        <v>29.42</v>
      </c>
      <c r="BA40" s="2" t="s">
        <v>34</v>
      </c>
      <c r="BB40" s="2">
        <v>44.83</v>
      </c>
      <c r="BC40" s="2" t="s">
        <v>34</v>
      </c>
      <c r="BD40" s="2">
        <v>68.64</v>
      </c>
      <c r="BE40" s="2" t="s">
        <v>34</v>
      </c>
      <c r="BF40" s="2">
        <v>74.040000000000006</v>
      </c>
      <c r="BG40" s="2" t="s">
        <v>34</v>
      </c>
      <c r="BH40" s="2">
        <v>95.42</v>
      </c>
      <c r="BI40" s="2" t="s">
        <v>34</v>
      </c>
      <c r="BJ40" s="2">
        <v>750.98</v>
      </c>
      <c r="BK40" s="2" t="s">
        <v>34</v>
      </c>
      <c r="BL40" s="2">
        <v>908.05</v>
      </c>
      <c r="BM40" s="2" t="s">
        <v>34</v>
      </c>
      <c r="BN40" s="2">
        <v>1466.41</v>
      </c>
      <c r="BO40" s="2" t="s">
        <v>34</v>
      </c>
      <c r="BP40" s="2">
        <v>1979.15</v>
      </c>
      <c r="BQ40" s="2" t="s">
        <v>34</v>
      </c>
      <c r="BR40" s="2">
        <v>155.29</v>
      </c>
      <c r="BS40" s="2" t="s">
        <v>34</v>
      </c>
      <c r="BT40" s="2">
        <v>155.91</v>
      </c>
      <c r="BU40" s="2" t="s">
        <v>34</v>
      </c>
      <c r="BV40" s="2">
        <v>167.12</v>
      </c>
      <c r="BW40" s="2" t="s">
        <v>34</v>
      </c>
      <c r="BX40" s="2">
        <v>104.73</v>
      </c>
      <c r="BY40" s="2" t="s">
        <v>34</v>
      </c>
      <c r="BZ40" s="2">
        <v>262.44</v>
      </c>
      <c r="CA40" s="2" t="s">
        <v>34</v>
      </c>
      <c r="CB40" s="2">
        <v>405.64</v>
      </c>
      <c r="CC40" s="2" t="s">
        <v>34</v>
      </c>
      <c r="CD40" s="2">
        <v>209.06</v>
      </c>
      <c r="CF40" s="2">
        <v>566646.28</v>
      </c>
      <c r="CG40" s="2">
        <v>988.62</v>
      </c>
    </row>
    <row r="41" spans="1:85" x14ac:dyDescent="0.25">
      <c r="A41" s="2" t="s">
        <v>161</v>
      </c>
      <c r="B41" s="2" t="s">
        <v>12</v>
      </c>
      <c r="C41" s="3" t="s">
        <v>167</v>
      </c>
      <c r="D41" s="7">
        <v>42601</v>
      </c>
      <c r="E41" s="8">
        <v>0.4392476851851852</v>
      </c>
      <c r="F41" s="2" t="s">
        <v>28</v>
      </c>
      <c r="G41" s="2">
        <v>59.04</v>
      </c>
      <c r="H41" s="2">
        <v>59.91</v>
      </c>
      <c r="I41" s="2">
        <v>118.96</v>
      </c>
      <c r="J41" s="1" t="s">
        <v>168</v>
      </c>
      <c r="K41" s="2" t="s">
        <v>34</v>
      </c>
      <c r="L41" s="2">
        <v>8823.25</v>
      </c>
      <c r="M41" s="2" t="s">
        <v>34</v>
      </c>
      <c r="N41" s="2">
        <v>1658.79</v>
      </c>
      <c r="O41" s="2">
        <v>431412.81</v>
      </c>
      <c r="P41" s="2">
        <v>986.32</v>
      </c>
      <c r="Q41" s="2" t="s">
        <v>34</v>
      </c>
      <c r="R41" s="2">
        <v>239.46</v>
      </c>
      <c r="S41" s="2" t="s">
        <v>34</v>
      </c>
      <c r="T41" s="2">
        <v>116.12</v>
      </c>
      <c r="U41" s="2" t="s">
        <v>34</v>
      </c>
      <c r="V41" s="2">
        <v>806.81</v>
      </c>
      <c r="W41" s="2" t="s">
        <v>34</v>
      </c>
      <c r="X41" s="2">
        <v>265.69</v>
      </c>
      <c r="Y41" s="2" t="s">
        <v>34</v>
      </c>
      <c r="Z41" s="2">
        <v>426.93</v>
      </c>
      <c r="AA41" s="2" t="s">
        <v>34</v>
      </c>
      <c r="AB41" s="2">
        <v>710.08</v>
      </c>
      <c r="AC41" s="2" t="s">
        <v>34</v>
      </c>
      <c r="AD41" s="2">
        <v>194.98</v>
      </c>
      <c r="AE41" s="2" t="s">
        <v>34</v>
      </c>
      <c r="AF41" s="2">
        <v>120.28</v>
      </c>
      <c r="AG41" s="2" t="s">
        <v>34</v>
      </c>
      <c r="AH41" s="2">
        <v>1246.92</v>
      </c>
      <c r="AI41" s="2" t="s">
        <v>34</v>
      </c>
      <c r="AJ41" s="2">
        <v>103.35</v>
      </c>
      <c r="AK41" s="2" t="s">
        <v>34</v>
      </c>
      <c r="AL41" s="2">
        <v>8.85</v>
      </c>
      <c r="AM41" s="2" t="s">
        <v>34</v>
      </c>
      <c r="AN41" s="2">
        <v>52.5</v>
      </c>
      <c r="AO41" s="2" t="s">
        <v>34</v>
      </c>
      <c r="AP41" s="2">
        <v>52.37</v>
      </c>
      <c r="AQ41" s="2" t="s">
        <v>34</v>
      </c>
      <c r="AR41" s="2">
        <v>27.07</v>
      </c>
      <c r="AS41" s="2" t="s">
        <v>34</v>
      </c>
      <c r="AT41" s="2">
        <v>32.119999999999997</v>
      </c>
      <c r="AU41" s="2" t="s">
        <v>34</v>
      </c>
      <c r="AV41" s="2">
        <v>21.35</v>
      </c>
      <c r="AW41" s="2" t="s">
        <v>34</v>
      </c>
      <c r="AX41" s="2">
        <v>24.68</v>
      </c>
      <c r="AY41" s="2" t="s">
        <v>34</v>
      </c>
      <c r="AZ41" s="2">
        <v>29.04</v>
      </c>
      <c r="BA41" s="2" t="s">
        <v>34</v>
      </c>
      <c r="BB41" s="2">
        <v>44.63</v>
      </c>
      <c r="BC41" s="2" t="s">
        <v>34</v>
      </c>
      <c r="BD41" s="2">
        <v>69.13</v>
      </c>
      <c r="BE41" s="2" t="s">
        <v>34</v>
      </c>
      <c r="BF41" s="2">
        <v>73.64</v>
      </c>
      <c r="BG41" s="2" t="s">
        <v>34</v>
      </c>
      <c r="BH41" s="2">
        <v>95.38</v>
      </c>
      <c r="BI41" s="2" t="s">
        <v>34</v>
      </c>
      <c r="BJ41" s="2">
        <v>755.32</v>
      </c>
      <c r="BK41" s="2" t="s">
        <v>34</v>
      </c>
      <c r="BL41" s="2">
        <v>911.26</v>
      </c>
      <c r="BM41" s="2" t="s">
        <v>34</v>
      </c>
      <c r="BN41" s="2">
        <v>1463.43</v>
      </c>
      <c r="BO41" s="2" t="s">
        <v>34</v>
      </c>
      <c r="BP41" s="2">
        <v>1968.48</v>
      </c>
      <c r="BQ41" s="2" t="s">
        <v>34</v>
      </c>
      <c r="BR41" s="2">
        <v>158.80000000000001</v>
      </c>
      <c r="BS41" s="2" t="s">
        <v>34</v>
      </c>
      <c r="BT41" s="2">
        <v>155.27000000000001</v>
      </c>
      <c r="BU41" s="2" t="s">
        <v>34</v>
      </c>
      <c r="BV41" s="2">
        <v>165.65</v>
      </c>
      <c r="BW41" s="2" t="s">
        <v>34</v>
      </c>
      <c r="BX41" s="2">
        <v>108.35</v>
      </c>
      <c r="BY41" s="2" t="s">
        <v>34</v>
      </c>
      <c r="BZ41" s="2">
        <v>264.32</v>
      </c>
      <c r="CA41" s="2" t="s">
        <v>34</v>
      </c>
      <c r="CB41" s="2">
        <v>407.78</v>
      </c>
      <c r="CC41" s="2" t="s">
        <v>34</v>
      </c>
      <c r="CD41" s="2">
        <v>208.68</v>
      </c>
      <c r="CF41" s="2">
        <v>568587.18999999994</v>
      </c>
      <c r="CG41" s="2">
        <v>986.32</v>
      </c>
    </row>
    <row r="42" spans="1:85" ht="45" x14ac:dyDescent="0.25">
      <c r="A42" s="2" t="s">
        <v>127</v>
      </c>
      <c r="B42" s="2" t="s">
        <v>12</v>
      </c>
      <c r="C42" s="3" t="s">
        <v>169</v>
      </c>
      <c r="D42" s="7">
        <v>42601</v>
      </c>
      <c r="E42" s="8">
        <v>0.46741898148148148</v>
      </c>
      <c r="F42" s="2" t="s">
        <v>28</v>
      </c>
      <c r="G42" s="2">
        <v>59.06</v>
      </c>
      <c r="H42" s="2">
        <v>59.96</v>
      </c>
      <c r="I42" s="2">
        <v>119.02</v>
      </c>
      <c r="J42" s="1" t="s">
        <v>170</v>
      </c>
      <c r="K42" s="2" t="s">
        <v>34</v>
      </c>
      <c r="L42" s="2">
        <v>8918.5300000000007</v>
      </c>
      <c r="M42" s="2" t="s">
        <v>34</v>
      </c>
      <c r="N42" s="2">
        <v>1605.36</v>
      </c>
      <c r="O42" s="2">
        <v>428799.4</v>
      </c>
      <c r="P42" s="2">
        <v>989.46</v>
      </c>
      <c r="Q42" s="2" t="s">
        <v>34</v>
      </c>
      <c r="R42" s="2">
        <v>239.7</v>
      </c>
      <c r="S42" s="2" t="s">
        <v>34</v>
      </c>
      <c r="T42" s="2">
        <v>119.75</v>
      </c>
      <c r="U42" s="2" t="s">
        <v>34</v>
      </c>
      <c r="V42" s="2">
        <v>826.09</v>
      </c>
      <c r="W42" s="2" t="s">
        <v>34</v>
      </c>
      <c r="X42" s="2">
        <v>266.99</v>
      </c>
      <c r="Y42" s="2" t="s">
        <v>34</v>
      </c>
      <c r="Z42" s="2">
        <v>425.19</v>
      </c>
      <c r="AA42" s="2" t="s">
        <v>34</v>
      </c>
      <c r="AB42" s="2">
        <v>712.36</v>
      </c>
      <c r="AC42" s="2" t="s">
        <v>34</v>
      </c>
      <c r="AD42" s="2">
        <v>196.6</v>
      </c>
      <c r="AE42" s="2" t="s">
        <v>34</v>
      </c>
      <c r="AF42" s="2">
        <v>117.94</v>
      </c>
      <c r="AG42" s="2" t="s">
        <v>34</v>
      </c>
      <c r="AH42" s="2">
        <v>1240.17</v>
      </c>
      <c r="AI42" s="9">
        <v>29.6</v>
      </c>
      <c r="AJ42" s="2">
        <v>9.24</v>
      </c>
      <c r="AK42" s="2" t="s">
        <v>34</v>
      </c>
      <c r="AL42" s="2">
        <v>8.94</v>
      </c>
      <c r="AM42" s="2" t="s">
        <v>34</v>
      </c>
      <c r="AN42" s="2">
        <v>52.48</v>
      </c>
      <c r="AO42" s="2" t="s">
        <v>34</v>
      </c>
      <c r="AP42" s="2">
        <v>53.45</v>
      </c>
      <c r="AQ42" s="2" t="s">
        <v>34</v>
      </c>
      <c r="AR42" s="2">
        <v>25.79</v>
      </c>
      <c r="AS42" s="2" t="s">
        <v>34</v>
      </c>
      <c r="AT42" s="2">
        <v>31.8</v>
      </c>
      <c r="AU42" s="2" t="s">
        <v>34</v>
      </c>
      <c r="AV42" s="2">
        <v>21.3</v>
      </c>
      <c r="AW42" s="2" t="s">
        <v>34</v>
      </c>
      <c r="AX42" s="2">
        <v>24.9</v>
      </c>
      <c r="AY42" s="2" t="s">
        <v>34</v>
      </c>
      <c r="AZ42" s="2">
        <v>29.33</v>
      </c>
      <c r="BA42" s="2" t="s">
        <v>34</v>
      </c>
      <c r="BB42" s="2">
        <v>45.86</v>
      </c>
      <c r="BC42" s="9">
        <v>2.4</v>
      </c>
      <c r="BD42" s="2">
        <v>0.75</v>
      </c>
      <c r="BE42" s="2" t="s">
        <v>34</v>
      </c>
      <c r="BF42" s="2">
        <v>74.7</v>
      </c>
      <c r="BG42" s="2" t="s">
        <v>34</v>
      </c>
      <c r="BH42" s="2">
        <v>96.07</v>
      </c>
      <c r="BI42" s="2" t="s">
        <v>34</v>
      </c>
      <c r="BJ42" s="2">
        <v>758.9</v>
      </c>
      <c r="BK42" s="2" t="s">
        <v>34</v>
      </c>
      <c r="BL42" s="2">
        <v>917.15</v>
      </c>
      <c r="BM42" s="2" t="s">
        <v>34</v>
      </c>
      <c r="BN42" s="2">
        <v>1474.88</v>
      </c>
      <c r="BO42" s="2" t="s">
        <v>34</v>
      </c>
      <c r="BP42" s="2">
        <v>1990.73</v>
      </c>
      <c r="BQ42" s="2" t="s">
        <v>34</v>
      </c>
      <c r="BR42" s="2">
        <v>161.84</v>
      </c>
      <c r="BS42" s="2" t="s">
        <v>34</v>
      </c>
      <c r="BT42" s="2">
        <v>153.16</v>
      </c>
      <c r="BU42" s="2" t="s">
        <v>34</v>
      </c>
      <c r="BV42" s="2">
        <v>162.91999999999999</v>
      </c>
      <c r="BW42" s="2" t="s">
        <v>34</v>
      </c>
      <c r="BX42" s="2">
        <v>106.99</v>
      </c>
      <c r="BY42" s="2" t="s">
        <v>34</v>
      </c>
      <c r="BZ42" s="2">
        <v>261.77</v>
      </c>
      <c r="CA42" s="2" t="s">
        <v>34</v>
      </c>
      <c r="CB42" s="2">
        <v>403.86</v>
      </c>
      <c r="CC42" s="2" t="s">
        <v>34</v>
      </c>
      <c r="CD42" s="2">
        <v>208.62</v>
      </c>
      <c r="CF42" s="2">
        <v>571168.6</v>
      </c>
      <c r="CG42" s="2">
        <v>989.52</v>
      </c>
    </row>
    <row r="43" spans="1:85" ht="45" x14ac:dyDescent="0.25">
      <c r="A43" s="2" t="s">
        <v>127</v>
      </c>
      <c r="B43" s="2" t="s">
        <v>12</v>
      </c>
      <c r="C43" s="3" t="s">
        <v>171</v>
      </c>
      <c r="D43" s="7">
        <v>42601</v>
      </c>
      <c r="E43" s="8">
        <v>0.46988425925925931</v>
      </c>
      <c r="F43" s="2" t="s">
        <v>28</v>
      </c>
      <c r="G43" s="2">
        <v>59.04</v>
      </c>
      <c r="H43" s="2">
        <v>59.93</v>
      </c>
      <c r="I43" s="2">
        <v>118.98</v>
      </c>
      <c r="J43" s="1" t="s">
        <v>172</v>
      </c>
      <c r="K43" s="2" t="s">
        <v>34</v>
      </c>
      <c r="L43" s="2">
        <v>9657.18</v>
      </c>
      <c r="M43" s="2" t="s">
        <v>34</v>
      </c>
      <c r="N43" s="2">
        <v>1756.64</v>
      </c>
      <c r="O43" s="2">
        <v>414042.09</v>
      </c>
      <c r="P43" s="2">
        <v>987.03</v>
      </c>
      <c r="Q43" s="2" t="s">
        <v>34</v>
      </c>
      <c r="R43" s="2">
        <v>258.55</v>
      </c>
      <c r="S43" s="2" t="s">
        <v>34</v>
      </c>
      <c r="T43" s="2">
        <v>131.13</v>
      </c>
      <c r="U43" s="2" t="s">
        <v>34</v>
      </c>
      <c r="V43" s="2">
        <v>877.24</v>
      </c>
      <c r="W43" s="2" t="s">
        <v>34</v>
      </c>
      <c r="X43" s="2">
        <v>288.72000000000003</v>
      </c>
      <c r="Y43" s="2" t="s">
        <v>34</v>
      </c>
      <c r="Z43" s="2">
        <v>460.4</v>
      </c>
      <c r="AA43" s="2" t="s">
        <v>34</v>
      </c>
      <c r="AB43" s="2">
        <v>757.62</v>
      </c>
      <c r="AC43" s="2" t="s">
        <v>34</v>
      </c>
      <c r="AD43" s="2">
        <v>195.31</v>
      </c>
      <c r="AE43" s="2" t="s">
        <v>34</v>
      </c>
      <c r="AF43" s="2">
        <v>121.98</v>
      </c>
      <c r="AG43" s="2" t="s">
        <v>34</v>
      </c>
      <c r="AH43" s="2">
        <v>1327.13</v>
      </c>
      <c r="AI43" s="9">
        <v>100.17</v>
      </c>
      <c r="AJ43" s="2">
        <v>10.63</v>
      </c>
      <c r="AK43" s="2" t="s">
        <v>34</v>
      </c>
      <c r="AL43" s="2">
        <v>9.8000000000000007</v>
      </c>
      <c r="AM43" s="2" t="s">
        <v>34</v>
      </c>
      <c r="AN43" s="2">
        <v>51.87</v>
      </c>
      <c r="AO43" s="2" t="s">
        <v>34</v>
      </c>
      <c r="AP43" s="2">
        <v>52.96</v>
      </c>
      <c r="AQ43" s="2" t="s">
        <v>34</v>
      </c>
      <c r="AR43" s="2">
        <v>26.28</v>
      </c>
      <c r="AS43" s="2" t="s">
        <v>34</v>
      </c>
      <c r="AT43" s="2">
        <v>32.270000000000003</v>
      </c>
      <c r="AU43" s="2" t="s">
        <v>34</v>
      </c>
      <c r="AV43" s="2">
        <v>21.6</v>
      </c>
      <c r="AW43" s="2" t="s">
        <v>34</v>
      </c>
      <c r="AX43" s="2">
        <v>25.36</v>
      </c>
      <c r="AY43" s="2" t="s">
        <v>34</v>
      </c>
      <c r="AZ43" s="2">
        <v>28.78</v>
      </c>
      <c r="BA43" s="2" t="s">
        <v>34</v>
      </c>
      <c r="BB43" s="2">
        <v>45.16</v>
      </c>
      <c r="BC43" s="2" t="s">
        <v>34</v>
      </c>
      <c r="BD43" s="2">
        <v>69.319999999999993</v>
      </c>
      <c r="BE43" s="2" t="s">
        <v>34</v>
      </c>
      <c r="BF43" s="2">
        <v>75.260000000000005</v>
      </c>
      <c r="BG43" s="2" t="s">
        <v>34</v>
      </c>
      <c r="BH43" s="2">
        <v>96.79</v>
      </c>
      <c r="BI43" s="2" t="s">
        <v>34</v>
      </c>
      <c r="BJ43" s="2">
        <v>762.85</v>
      </c>
      <c r="BK43" s="2" t="s">
        <v>34</v>
      </c>
      <c r="BL43" s="2">
        <v>924.86</v>
      </c>
      <c r="BM43" s="2" t="s">
        <v>34</v>
      </c>
      <c r="BN43" s="2">
        <v>1484.98</v>
      </c>
      <c r="BO43" s="2" t="s">
        <v>34</v>
      </c>
      <c r="BP43" s="2">
        <v>2004.89</v>
      </c>
      <c r="BQ43" s="2" t="s">
        <v>34</v>
      </c>
      <c r="BR43" s="2">
        <v>160.05000000000001</v>
      </c>
      <c r="BS43" s="2" t="s">
        <v>34</v>
      </c>
      <c r="BT43" s="2">
        <v>159.26</v>
      </c>
      <c r="BU43" s="2" t="s">
        <v>34</v>
      </c>
      <c r="BV43" s="2">
        <v>167.36</v>
      </c>
      <c r="BW43" s="2" t="s">
        <v>34</v>
      </c>
      <c r="BX43" s="2">
        <v>109.61</v>
      </c>
      <c r="BY43" s="2" t="s">
        <v>34</v>
      </c>
      <c r="BZ43" s="2">
        <v>265.58999999999997</v>
      </c>
      <c r="CA43" s="2" t="s">
        <v>34</v>
      </c>
      <c r="CB43" s="2">
        <v>410.63</v>
      </c>
      <c r="CC43" s="2" t="s">
        <v>34</v>
      </c>
      <c r="CD43" s="2">
        <v>209.51</v>
      </c>
      <c r="CF43" s="2">
        <v>585857.74</v>
      </c>
      <c r="CG43" s="2">
        <v>987.22</v>
      </c>
    </row>
    <row r="44" spans="1:85" ht="45" x14ac:dyDescent="0.25">
      <c r="A44" s="2" t="s">
        <v>127</v>
      </c>
      <c r="B44" s="2" t="s">
        <v>12</v>
      </c>
      <c r="C44" s="3" t="s">
        <v>173</v>
      </c>
      <c r="D44" s="7">
        <v>42601</v>
      </c>
      <c r="E44" s="8">
        <v>0.47226851851851853</v>
      </c>
      <c r="F44" s="2" t="s">
        <v>28</v>
      </c>
      <c r="G44" s="2">
        <v>59.08</v>
      </c>
      <c r="H44" s="2">
        <v>59.96</v>
      </c>
      <c r="I44" s="2">
        <v>119.04</v>
      </c>
      <c r="J44" s="1" t="s">
        <v>147</v>
      </c>
      <c r="K44" s="2" t="s">
        <v>34</v>
      </c>
      <c r="L44" s="2">
        <v>9301.9599999999991</v>
      </c>
      <c r="M44" s="2" t="s">
        <v>34</v>
      </c>
      <c r="N44" s="2">
        <v>1634.48</v>
      </c>
      <c r="O44" s="2">
        <v>427229.19</v>
      </c>
      <c r="P44" s="2">
        <v>993.11</v>
      </c>
      <c r="Q44" s="2" t="s">
        <v>34</v>
      </c>
      <c r="R44" s="2">
        <v>240.42</v>
      </c>
      <c r="S44" s="2" t="s">
        <v>34</v>
      </c>
      <c r="T44" s="2">
        <v>120.74</v>
      </c>
      <c r="U44" s="2" t="s">
        <v>34</v>
      </c>
      <c r="V44" s="2">
        <v>818.56</v>
      </c>
      <c r="W44" s="2" t="s">
        <v>34</v>
      </c>
      <c r="X44" s="2">
        <v>264.05</v>
      </c>
      <c r="Y44" s="2" t="s">
        <v>34</v>
      </c>
      <c r="Z44" s="2">
        <v>433.03</v>
      </c>
      <c r="AA44" s="2" t="s">
        <v>34</v>
      </c>
      <c r="AB44" s="2">
        <v>725.9</v>
      </c>
      <c r="AC44" s="2" t="s">
        <v>34</v>
      </c>
      <c r="AD44" s="2">
        <v>194.75</v>
      </c>
      <c r="AE44" s="2" t="s">
        <v>34</v>
      </c>
      <c r="AF44" s="2">
        <v>123.4</v>
      </c>
      <c r="AG44" s="2" t="s">
        <v>34</v>
      </c>
      <c r="AH44" s="2">
        <v>1265.57</v>
      </c>
      <c r="AI44" s="2" t="s">
        <v>34</v>
      </c>
      <c r="AJ44" s="2">
        <v>97.69</v>
      </c>
      <c r="AK44" s="2" t="s">
        <v>34</v>
      </c>
      <c r="AL44" s="2">
        <v>9.0299999999999994</v>
      </c>
      <c r="AM44" s="2" t="s">
        <v>34</v>
      </c>
      <c r="AN44" s="2">
        <v>52.06</v>
      </c>
      <c r="AO44" s="2" t="s">
        <v>34</v>
      </c>
      <c r="AP44" s="2">
        <v>52.28</v>
      </c>
      <c r="AQ44" s="2" t="s">
        <v>34</v>
      </c>
      <c r="AR44" s="2">
        <v>27.15</v>
      </c>
      <c r="AS44" s="2" t="s">
        <v>34</v>
      </c>
      <c r="AT44" s="2">
        <v>32.200000000000003</v>
      </c>
      <c r="AU44" s="2" t="s">
        <v>34</v>
      </c>
      <c r="AV44" s="2">
        <v>20.94</v>
      </c>
      <c r="AW44" s="2" t="s">
        <v>34</v>
      </c>
      <c r="AX44" s="2">
        <v>25.4</v>
      </c>
      <c r="AY44" s="2" t="s">
        <v>34</v>
      </c>
      <c r="AZ44" s="2">
        <v>29.29</v>
      </c>
      <c r="BA44" s="2" t="s">
        <v>34</v>
      </c>
      <c r="BB44" s="2">
        <v>45.6</v>
      </c>
      <c r="BC44" s="2" t="s">
        <v>34</v>
      </c>
      <c r="BD44" s="2">
        <v>69.02</v>
      </c>
      <c r="BE44" s="2" t="s">
        <v>34</v>
      </c>
      <c r="BF44" s="2">
        <v>74.83</v>
      </c>
      <c r="BG44" s="2" t="s">
        <v>34</v>
      </c>
      <c r="BH44" s="2">
        <v>96.96</v>
      </c>
      <c r="BI44" s="2" t="s">
        <v>34</v>
      </c>
      <c r="BJ44" s="2">
        <v>759.16</v>
      </c>
      <c r="BK44" s="2" t="s">
        <v>34</v>
      </c>
      <c r="BL44" s="2">
        <v>916.52</v>
      </c>
      <c r="BM44" s="2" t="s">
        <v>34</v>
      </c>
      <c r="BN44" s="2">
        <v>1473.18</v>
      </c>
      <c r="BO44" s="2" t="s">
        <v>34</v>
      </c>
      <c r="BP44" s="2">
        <v>1986.79</v>
      </c>
      <c r="BQ44" s="2" t="s">
        <v>34</v>
      </c>
      <c r="BR44" s="2">
        <v>159.91999999999999</v>
      </c>
      <c r="BS44" s="2" t="s">
        <v>34</v>
      </c>
      <c r="BT44" s="2">
        <v>151.15</v>
      </c>
      <c r="BU44" s="2" t="s">
        <v>34</v>
      </c>
      <c r="BV44" s="2">
        <v>162.71</v>
      </c>
      <c r="BW44" s="2" t="s">
        <v>34</v>
      </c>
      <c r="BX44" s="2">
        <v>108.42</v>
      </c>
      <c r="BY44" s="2" t="s">
        <v>34</v>
      </c>
      <c r="BZ44" s="2">
        <v>263.26</v>
      </c>
      <c r="CA44" s="2" t="s">
        <v>34</v>
      </c>
      <c r="CB44" s="2">
        <v>406.19</v>
      </c>
      <c r="CC44" s="2" t="s">
        <v>34</v>
      </c>
      <c r="CD44" s="2">
        <v>211.54</v>
      </c>
      <c r="CF44" s="2">
        <v>572770.81000000006</v>
      </c>
      <c r="CG44" s="2">
        <v>993.11</v>
      </c>
    </row>
    <row r="45" spans="1:85" ht="75" x14ac:dyDescent="0.25">
      <c r="A45" s="2" t="s">
        <v>127</v>
      </c>
      <c r="B45" s="2" t="s">
        <v>12</v>
      </c>
      <c r="C45" s="3" t="s">
        <v>174</v>
      </c>
      <c r="D45" s="7">
        <v>42601</v>
      </c>
      <c r="E45" s="8">
        <v>0.51260416666666664</v>
      </c>
      <c r="F45" s="2" t="s">
        <v>28</v>
      </c>
      <c r="G45" s="2">
        <v>59.08</v>
      </c>
      <c r="H45" s="2">
        <v>59.93</v>
      </c>
      <c r="I45" s="2">
        <v>119.01</v>
      </c>
      <c r="J45" s="1" t="s">
        <v>135</v>
      </c>
      <c r="K45" s="2" t="s">
        <v>34</v>
      </c>
      <c r="L45" s="2">
        <v>9183.85</v>
      </c>
      <c r="M45" s="2" t="s">
        <v>34</v>
      </c>
      <c r="N45" s="2">
        <v>1609.29</v>
      </c>
      <c r="O45" s="2">
        <v>430225.52</v>
      </c>
      <c r="P45" s="2">
        <v>993.96</v>
      </c>
      <c r="Q45" s="2" t="s">
        <v>34</v>
      </c>
      <c r="R45" s="2">
        <v>238.98</v>
      </c>
      <c r="S45" s="2" t="s">
        <v>34</v>
      </c>
      <c r="T45" s="2">
        <v>117.67</v>
      </c>
      <c r="U45" s="2" t="s">
        <v>34</v>
      </c>
      <c r="V45" s="2">
        <v>804.92</v>
      </c>
      <c r="W45" s="2" t="s">
        <v>34</v>
      </c>
      <c r="X45" s="2">
        <v>260.35000000000002</v>
      </c>
      <c r="Y45" s="2" t="s">
        <v>34</v>
      </c>
      <c r="Z45" s="2">
        <v>421.48</v>
      </c>
      <c r="AA45" s="2" t="s">
        <v>34</v>
      </c>
      <c r="AB45" s="2">
        <v>709.84</v>
      </c>
      <c r="AC45" s="2" t="s">
        <v>34</v>
      </c>
      <c r="AD45" s="2">
        <v>192.64</v>
      </c>
      <c r="AE45" s="2" t="s">
        <v>34</v>
      </c>
      <c r="AF45" s="2">
        <v>117.39</v>
      </c>
      <c r="AG45" s="2" t="s">
        <v>34</v>
      </c>
      <c r="AH45" s="2">
        <v>1232.96</v>
      </c>
      <c r="AI45" s="2" t="s">
        <v>34</v>
      </c>
      <c r="AJ45" s="2">
        <v>103.93</v>
      </c>
      <c r="AK45" s="2" t="s">
        <v>34</v>
      </c>
      <c r="AL45" s="2">
        <v>9.16</v>
      </c>
      <c r="AM45" s="2" t="s">
        <v>34</v>
      </c>
      <c r="AN45" s="2">
        <v>53.17</v>
      </c>
      <c r="AO45" s="2" t="s">
        <v>34</v>
      </c>
      <c r="AP45" s="2">
        <v>55.32</v>
      </c>
      <c r="AQ45" s="2" t="s">
        <v>34</v>
      </c>
      <c r="AR45" s="2">
        <v>27.81</v>
      </c>
      <c r="AS45" s="2" t="s">
        <v>34</v>
      </c>
      <c r="AT45" s="2">
        <v>33.090000000000003</v>
      </c>
      <c r="AU45" s="2" t="s">
        <v>34</v>
      </c>
      <c r="AV45" s="2">
        <v>20.46</v>
      </c>
      <c r="AW45" s="2" t="s">
        <v>34</v>
      </c>
      <c r="AX45" s="2">
        <v>24.77</v>
      </c>
      <c r="AY45" s="2" t="s">
        <v>34</v>
      </c>
      <c r="AZ45" s="2">
        <v>29.26</v>
      </c>
      <c r="BA45" s="2" t="s">
        <v>34</v>
      </c>
      <c r="BB45" s="2">
        <v>45.64</v>
      </c>
      <c r="BC45" s="2" t="s">
        <v>34</v>
      </c>
      <c r="BD45" s="2">
        <v>69.09</v>
      </c>
      <c r="BE45" s="2" t="s">
        <v>34</v>
      </c>
      <c r="BF45" s="2">
        <v>75.040000000000006</v>
      </c>
      <c r="BG45" s="2" t="s">
        <v>34</v>
      </c>
      <c r="BH45" s="2">
        <v>96.74</v>
      </c>
      <c r="BI45" s="2" t="s">
        <v>34</v>
      </c>
      <c r="BJ45" s="2">
        <v>765.76</v>
      </c>
      <c r="BK45" s="2" t="s">
        <v>34</v>
      </c>
      <c r="BL45" s="2">
        <v>922.33</v>
      </c>
      <c r="BM45" s="2" t="s">
        <v>34</v>
      </c>
      <c r="BN45" s="2">
        <v>1486.89</v>
      </c>
      <c r="BO45" s="2" t="s">
        <v>34</v>
      </c>
      <c r="BP45" s="2">
        <v>1996.93</v>
      </c>
      <c r="BQ45" s="2" t="s">
        <v>34</v>
      </c>
      <c r="BR45" s="2">
        <v>164.89</v>
      </c>
      <c r="BS45" s="2" t="s">
        <v>34</v>
      </c>
      <c r="BT45" s="2">
        <v>155.15</v>
      </c>
      <c r="BU45" s="2" t="s">
        <v>34</v>
      </c>
      <c r="BV45" s="2">
        <v>160.15</v>
      </c>
      <c r="BW45" s="2" t="s">
        <v>34</v>
      </c>
      <c r="BX45" s="2">
        <v>112.85</v>
      </c>
      <c r="BY45" s="2" t="s">
        <v>34</v>
      </c>
      <c r="BZ45" s="2">
        <v>265.33</v>
      </c>
      <c r="CA45" s="2" t="s">
        <v>34</v>
      </c>
      <c r="CB45" s="2">
        <v>410.9</v>
      </c>
      <c r="CC45" s="2" t="s">
        <v>34</v>
      </c>
      <c r="CD45" s="2">
        <v>210.61</v>
      </c>
      <c r="CF45" s="2">
        <v>569774.48</v>
      </c>
      <c r="CG45" s="2">
        <v>993.96</v>
      </c>
    </row>
    <row r="46" spans="1:85" ht="60" x14ac:dyDescent="0.25">
      <c r="A46" s="2" t="s">
        <v>127</v>
      </c>
      <c r="B46" s="2" t="s">
        <v>12</v>
      </c>
      <c r="C46" s="3" t="s">
        <v>175</v>
      </c>
      <c r="D46" s="7">
        <v>42601</v>
      </c>
      <c r="E46" s="8">
        <v>0.53362268518518519</v>
      </c>
      <c r="F46" s="2" t="s">
        <v>28</v>
      </c>
      <c r="G46" s="2">
        <v>59.05</v>
      </c>
      <c r="H46" s="2">
        <v>60.24</v>
      </c>
      <c r="I46" s="2">
        <v>119.29</v>
      </c>
      <c r="J46" s="1" t="s">
        <v>139</v>
      </c>
      <c r="K46" s="2" t="s">
        <v>34</v>
      </c>
      <c r="L46" s="2">
        <v>9041.57</v>
      </c>
      <c r="M46" s="2" t="s">
        <v>34</v>
      </c>
      <c r="N46" s="2">
        <v>1624.64</v>
      </c>
      <c r="O46" s="2">
        <v>427898.86</v>
      </c>
      <c r="P46" s="2">
        <v>986.77</v>
      </c>
      <c r="Q46" s="2" t="s">
        <v>34</v>
      </c>
      <c r="R46" s="2">
        <v>239.6</v>
      </c>
      <c r="S46" s="2" t="s">
        <v>34</v>
      </c>
      <c r="T46" s="2">
        <v>116.38</v>
      </c>
      <c r="U46" s="2" t="s">
        <v>34</v>
      </c>
      <c r="V46" s="2">
        <v>816.47</v>
      </c>
      <c r="W46" s="2" t="s">
        <v>34</v>
      </c>
      <c r="X46" s="2">
        <v>263.36</v>
      </c>
      <c r="Y46" s="2" t="s">
        <v>34</v>
      </c>
      <c r="Z46" s="2">
        <v>432.24</v>
      </c>
      <c r="AA46" s="2" t="s">
        <v>34</v>
      </c>
      <c r="AB46" s="2">
        <v>709.14</v>
      </c>
      <c r="AC46" s="2" t="s">
        <v>34</v>
      </c>
      <c r="AD46" s="2">
        <v>198.87</v>
      </c>
      <c r="AE46" s="2" t="s">
        <v>34</v>
      </c>
      <c r="AF46" s="2">
        <v>119.29</v>
      </c>
      <c r="AG46" s="2" t="s">
        <v>34</v>
      </c>
      <c r="AH46" s="2">
        <v>1247.4000000000001</v>
      </c>
      <c r="AI46" s="9">
        <v>29.62</v>
      </c>
      <c r="AJ46" s="2">
        <v>9.26</v>
      </c>
      <c r="AK46" s="2" t="s">
        <v>34</v>
      </c>
      <c r="AL46" s="2">
        <v>8.69</v>
      </c>
      <c r="AM46" s="2" t="s">
        <v>34</v>
      </c>
      <c r="AN46" s="2">
        <v>53.83</v>
      </c>
      <c r="AO46" s="2" t="s">
        <v>34</v>
      </c>
      <c r="AP46" s="2">
        <v>52.99</v>
      </c>
      <c r="AQ46" s="2" t="s">
        <v>34</v>
      </c>
      <c r="AR46" s="2">
        <v>27.6</v>
      </c>
      <c r="AS46" s="2" t="s">
        <v>34</v>
      </c>
      <c r="AT46" s="2">
        <v>31.62</v>
      </c>
      <c r="AU46" s="2" t="s">
        <v>34</v>
      </c>
      <c r="AV46" s="2">
        <v>21.27</v>
      </c>
      <c r="AW46" s="2" t="s">
        <v>34</v>
      </c>
      <c r="AX46" s="2">
        <v>25.38</v>
      </c>
      <c r="AY46" s="2" t="s">
        <v>34</v>
      </c>
      <c r="AZ46" s="2">
        <v>29.46</v>
      </c>
      <c r="BA46" s="2" t="s">
        <v>34</v>
      </c>
      <c r="BB46" s="2">
        <v>45.37</v>
      </c>
      <c r="BC46" s="2" t="s">
        <v>34</v>
      </c>
      <c r="BD46" s="2">
        <v>69.010000000000005</v>
      </c>
      <c r="BE46" s="2" t="s">
        <v>34</v>
      </c>
      <c r="BF46" s="2">
        <v>74.790000000000006</v>
      </c>
      <c r="BG46" s="2" t="s">
        <v>34</v>
      </c>
      <c r="BH46" s="2">
        <v>96.24</v>
      </c>
      <c r="BI46" s="2" t="s">
        <v>34</v>
      </c>
      <c r="BJ46" s="2">
        <v>759.3</v>
      </c>
      <c r="BK46" s="2" t="s">
        <v>34</v>
      </c>
      <c r="BL46" s="2">
        <v>919.37</v>
      </c>
      <c r="BM46" s="2" t="s">
        <v>34</v>
      </c>
      <c r="BN46" s="2">
        <v>1481.07</v>
      </c>
      <c r="BO46" s="2" t="s">
        <v>34</v>
      </c>
      <c r="BP46" s="2">
        <v>1992.19</v>
      </c>
      <c r="BQ46" s="2" t="s">
        <v>34</v>
      </c>
      <c r="BR46" s="2">
        <v>158.12</v>
      </c>
      <c r="BS46" s="2" t="s">
        <v>34</v>
      </c>
      <c r="BT46" s="2">
        <v>156.28</v>
      </c>
      <c r="BU46" s="2" t="s">
        <v>34</v>
      </c>
      <c r="BV46" s="2">
        <v>164.92</v>
      </c>
      <c r="BW46" s="2" t="s">
        <v>34</v>
      </c>
      <c r="BX46" s="2">
        <v>105.24</v>
      </c>
      <c r="BY46" s="2" t="s">
        <v>34</v>
      </c>
      <c r="BZ46" s="2">
        <v>264.39999999999998</v>
      </c>
      <c r="CA46" s="2" t="s">
        <v>34</v>
      </c>
      <c r="CB46" s="2">
        <v>408.83</v>
      </c>
      <c r="CC46" s="2" t="s">
        <v>34</v>
      </c>
      <c r="CD46" s="2">
        <v>207.47</v>
      </c>
      <c r="CF46" s="2">
        <v>572071.53</v>
      </c>
      <c r="CG46" s="2">
        <v>986.83</v>
      </c>
    </row>
    <row r="47" spans="1:85" ht="45" x14ac:dyDescent="0.25">
      <c r="A47" s="2" t="s">
        <v>127</v>
      </c>
      <c r="B47" s="2" t="s">
        <v>12</v>
      </c>
      <c r="C47" s="3" t="s">
        <v>176</v>
      </c>
      <c r="D47" s="7">
        <v>42601</v>
      </c>
      <c r="E47" s="8">
        <v>0.54152777777777772</v>
      </c>
      <c r="F47" s="2" t="s">
        <v>28</v>
      </c>
      <c r="G47" s="2">
        <v>59.07</v>
      </c>
      <c r="H47" s="2">
        <v>59.91</v>
      </c>
      <c r="I47" s="2">
        <v>118.98</v>
      </c>
      <c r="J47" s="1" t="s">
        <v>140</v>
      </c>
      <c r="K47" s="2" t="s">
        <v>34</v>
      </c>
      <c r="L47" s="2">
        <v>8938.15</v>
      </c>
      <c r="M47" s="2" t="s">
        <v>34</v>
      </c>
      <c r="N47" s="2">
        <v>1681.39</v>
      </c>
      <c r="O47" s="2">
        <v>425238.22</v>
      </c>
      <c r="P47" s="2">
        <v>989.55</v>
      </c>
      <c r="Q47" s="2" t="s">
        <v>34</v>
      </c>
      <c r="R47" s="2">
        <v>245.7</v>
      </c>
      <c r="S47" s="2" t="s">
        <v>34</v>
      </c>
      <c r="T47" s="2">
        <v>120.24</v>
      </c>
      <c r="U47" s="2" t="s">
        <v>34</v>
      </c>
      <c r="V47" s="2">
        <v>819.29</v>
      </c>
      <c r="W47" s="2" t="s">
        <v>34</v>
      </c>
      <c r="X47" s="2">
        <v>271</v>
      </c>
      <c r="Y47" s="2" t="s">
        <v>34</v>
      </c>
      <c r="Z47" s="2">
        <v>434.3</v>
      </c>
      <c r="AA47" s="2" t="s">
        <v>34</v>
      </c>
      <c r="AB47" s="2">
        <v>726.9</v>
      </c>
      <c r="AC47" s="2" t="s">
        <v>34</v>
      </c>
      <c r="AD47" s="2">
        <v>192.9</v>
      </c>
      <c r="AE47" s="2" t="s">
        <v>34</v>
      </c>
      <c r="AF47" s="2">
        <v>121.29</v>
      </c>
      <c r="AG47" s="2" t="s">
        <v>34</v>
      </c>
      <c r="AH47" s="2">
        <v>1271.57</v>
      </c>
      <c r="AI47" s="9">
        <v>48.6</v>
      </c>
      <c r="AJ47" s="2">
        <v>9.66</v>
      </c>
      <c r="AK47" s="2" t="s">
        <v>34</v>
      </c>
      <c r="AL47" s="2">
        <v>9.06</v>
      </c>
      <c r="AM47" s="2" t="s">
        <v>34</v>
      </c>
      <c r="AN47" s="2">
        <v>52.2</v>
      </c>
      <c r="AO47" s="2" t="s">
        <v>34</v>
      </c>
      <c r="AP47" s="2">
        <v>53.94</v>
      </c>
      <c r="AQ47" s="9">
        <v>4.51</v>
      </c>
      <c r="AR47" s="2">
        <v>1.28</v>
      </c>
      <c r="AS47" s="2" t="s">
        <v>34</v>
      </c>
      <c r="AT47" s="2">
        <v>32.479999999999997</v>
      </c>
      <c r="AU47" s="2" t="s">
        <v>34</v>
      </c>
      <c r="AV47" s="2">
        <v>20.76</v>
      </c>
      <c r="AW47" s="2" t="s">
        <v>34</v>
      </c>
      <c r="AX47" s="2">
        <v>25.29</v>
      </c>
      <c r="AY47" s="2" t="s">
        <v>34</v>
      </c>
      <c r="AZ47" s="2">
        <v>29.25</v>
      </c>
      <c r="BA47" s="2" t="s">
        <v>34</v>
      </c>
      <c r="BB47" s="2">
        <v>45.24</v>
      </c>
      <c r="BC47" s="2" t="s">
        <v>34</v>
      </c>
      <c r="BD47" s="2">
        <v>69.239999999999995</v>
      </c>
      <c r="BE47" s="2" t="s">
        <v>34</v>
      </c>
      <c r="BF47" s="2">
        <v>75.17</v>
      </c>
      <c r="BG47" s="2" t="s">
        <v>34</v>
      </c>
      <c r="BH47" s="2">
        <v>96.05</v>
      </c>
      <c r="BI47" s="2" t="s">
        <v>34</v>
      </c>
      <c r="BJ47" s="2">
        <v>762.01</v>
      </c>
      <c r="BK47" s="2" t="s">
        <v>34</v>
      </c>
      <c r="BL47" s="2">
        <v>917.8</v>
      </c>
      <c r="BM47" s="2" t="s">
        <v>34</v>
      </c>
      <c r="BN47" s="2">
        <v>1477.01</v>
      </c>
      <c r="BO47" s="2" t="s">
        <v>34</v>
      </c>
      <c r="BP47" s="2">
        <v>1982.09</v>
      </c>
      <c r="BQ47" s="2" t="s">
        <v>34</v>
      </c>
      <c r="BR47" s="2">
        <v>163.30000000000001</v>
      </c>
      <c r="BS47" s="2" t="s">
        <v>34</v>
      </c>
      <c r="BT47" s="2">
        <v>150.35</v>
      </c>
      <c r="BU47" s="2" t="s">
        <v>34</v>
      </c>
      <c r="BV47" s="2">
        <v>161.77000000000001</v>
      </c>
      <c r="BW47" s="2" t="s">
        <v>34</v>
      </c>
      <c r="BX47" s="2">
        <v>110.84</v>
      </c>
      <c r="BY47" s="2" t="s">
        <v>34</v>
      </c>
      <c r="BZ47" s="2">
        <v>265.82</v>
      </c>
      <c r="CA47" s="2" t="s">
        <v>34</v>
      </c>
      <c r="CB47" s="2">
        <v>410.79</v>
      </c>
      <c r="CC47" s="2" t="s">
        <v>34</v>
      </c>
      <c r="CD47" s="2">
        <v>211.46</v>
      </c>
      <c r="CF47" s="2">
        <v>574708.68000000005</v>
      </c>
      <c r="CG47" s="2">
        <v>989.65</v>
      </c>
    </row>
    <row r="48" spans="1:85" x14ac:dyDescent="0.25">
      <c r="A48" s="2" t="s">
        <v>127</v>
      </c>
      <c r="B48" s="2" t="s">
        <v>12</v>
      </c>
      <c r="C48" s="3" t="s">
        <v>177</v>
      </c>
      <c r="D48" s="7">
        <v>42601</v>
      </c>
      <c r="E48" s="8">
        <v>0.54445601851851855</v>
      </c>
      <c r="F48" s="2" t="s">
        <v>28</v>
      </c>
      <c r="G48" s="2">
        <v>59.68</v>
      </c>
      <c r="H48" s="2">
        <v>60.22</v>
      </c>
      <c r="I48" s="2">
        <v>119.9</v>
      </c>
      <c r="J48" s="1" t="s">
        <v>160</v>
      </c>
      <c r="K48" s="2" t="s">
        <v>34</v>
      </c>
      <c r="L48" s="2">
        <v>9503.91</v>
      </c>
      <c r="M48" s="2" t="s">
        <v>34</v>
      </c>
      <c r="N48" s="2">
        <v>1694.78</v>
      </c>
      <c r="O48" s="2">
        <v>415287.21</v>
      </c>
      <c r="P48" s="2">
        <v>991.13</v>
      </c>
      <c r="Q48" s="2" t="s">
        <v>34</v>
      </c>
      <c r="R48" s="2">
        <v>251.7</v>
      </c>
      <c r="S48" s="2" t="s">
        <v>34</v>
      </c>
      <c r="T48" s="2">
        <v>124.84</v>
      </c>
      <c r="U48" s="2" t="s">
        <v>34</v>
      </c>
      <c r="V48" s="2">
        <v>843.83</v>
      </c>
      <c r="W48" s="2" t="s">
        <v>34</v>
      </c>
      <c r="X48" s="2">
        <v>280.61</v>
      </c>
      <c r="Y48" s="2" t="s">
        <v>34</v>
      </c>
      <c r="Z48" s="2">
        <v>450.11</v>
      </c>
      <c r="AA48" s="2" t="s">
        <v>34</v>
      </c>
      <c r="AB48" s="2">
        <v>746.97</v>
      </c>
      <c r="AC48" s="2" t="s">
        <v>34</v>
      </c>
      <c r="AD48" s="2">
        <v>193.45</v>
      </c>
      <c r="AE48" s="2" t="s">
        <v>34</v>
      </c>
      <c r="AF48" s="2">
        <v>126.51</v>
      </c>
      <c r="AG48" s="2" t="s">
        <v>34</v>
      </c>
      <c r="AH48" s="2">
        <v>1294.8</v>
      </c>
      <c r="AI48" s="2" t="s">
        <v>34</v>
      </c>
      <c r="AJ48" s="2">
        <v>104.56</v>
      </c>
      <c r="AK48" s="2" t="s">
        <v>34</v>
      </c>
      <c r="AL48" s="2">
        <v>9.01</v>
      </c>
      <c r="AM48" s="2" t="s">
        <v>34</v>
      </c>
      <c r="AN48" s="2">
        <v>51.82</v>
      </c>
      <c r="AO48" s="2" t="s">
        <v>34</v>
      </c>
      <c r="AP48" s="2">
        <v>52.83</v>
      </c>
      <c r="AQ48" s="2" t="s">
        <v>34</v>
      </c>
      <c r="AR48" s="2">
        <v>26.97</v>
      </c>
      <c r="AS48" s="2" t="s">
        <v>34</v>
      </c>
      <c r="AT48" s="2">
        <v>32.94</v>
      </c>
      <c r="AU48" s="2" t="s">
        <v>34</v>
      </c>
      <c r="AV48" s="2">
        <v>21.89</v>
      </c>
      <c r="AW48" s="2" t="s">
        <v>34</v>
      </c>
      <c r="AX48" s="2">
        <v>25.1</v>
      </c>
      <c r="AY48" s="2" t="s">
        <v>34</v>
      </c>
      <c r="AZ48" s="2">
        <v>29.9</v>
      </c>
      <c r="BA48" s="2" t="s">
        <v>34</v>
      </c>
      <c r="BB48" s="2">
        <v>45.42</v>
      </c>
      <c r="BC48" s="2" t="s">
        <v>34</v>
      </c>
      <c r="BD48" s="2">
        <v>69.930000000000007</v>
      </c>
      <c r="BE48" s="2" t="s">
        <v>34</v>
      </c>
      <c r="BF48" s="2">
        <v>74.52</v>
      </c>
      <c r="BG48" s="2" t="s">
        <v>34</v>
      </c>
      <c r="BH48" s="2">
        <v>97.35</v>
      </c>
      <c r="BI48" s="2" t="s">
        <v>34</v>
      </c>
      <c r="BJ48" s="2">
        <v>767.09</v>
      </c>
      <c r="BK48" s="2" t="s">
        <v>34</v>
      </c>
      <c r="BL48" s="2">
        <v>926.27</v>
      </c>
      <c r="BM48" s="2" t="s">
        <v>34</v>
      </c>
      <c r="BN48" s="2">
        <v>1488.76</v>
      </c>
      <c r="BO48" s="2" t="s">
        <v>34</v>
      </c>
      <c r="BP48" s="2">
        <v>2000.15</v>
      </c>
      <c r="BQ48" s="2" t="s">
        <v>34</v>
      </c>
      <c r="BR48" s="2">
        <v>161.46</v>
      </c>
      <c r="BS48" s="2" t="s">
        <v>34</v>
      </c>
      <c r="BT48" s="2">
        <v>156.04</v>
      </c>
      <c r="BU48" s="2" t="s">
        <v>34</v>
      </c>
      <c r="BV48" s="2">
        <v>168.85</v>
      </c>
      <c r="BW48" s="2" t="s">
        <v>34</v>
      </c>
      <c r="BX48" s="2">
        <v>112.12</v>
      </c>
      <c r="BY48" s="2" t="s">
        <v>34</v>
      </c>
      <c r="BZ48" s="2">
        <v>265.38</v>
      </c>
      <c r="CA48" s="2" t="s">
        <v>34</v>
      </c>
      <c r="CB48" s="2">
        <v>410.57</v>
      </c>
      <c r="CC48" s="2" t="s">
        <v>34</v>
      </c>
      <c r="CD48" s="2">
        <v>214.01</v>
      </c>
      <c r="CF48" s="2">
        <v>584712.79</v>
      </c>
      <c r="CG48" s="2">
        <v>991.13</v>
      </c>
    </row>
    <row r="49" spans="1:85" x14ac:dyDescent="0.25">
      <c r="A49" s="2" t="s">
        <v>127</v>
      </c>
      <c r="B49" s="2" t="s">
        <v>12</v>
      </c>
      <c r="C49" s="3" t="s">
        <v>177</v>
      </c>
      <c r="D49" s="7">
        <v>42601</v>
      </c>
      <c r="E49" s="8">
        <v>0.58994212962962966</v>
      </c>
      <c r="F49" s="2" t="s">
        <v>28</v>
      </c>
      <c r="G49" s="2">
        <v>59.05</v>
      </c>
      <c r="H49" s="2">
        <v>60.14</v>
      </c>
      <c r="I49" s="2">
        <v>119.19</v>
      </c>
      <c r="J49" s="1" t="s">
        <v>162</v>
      </c>
      <c r="K49" s="2" t="s">
        <v>34</v>
      </c>
      <c r="L49" s="2">
        <v>8971.42</v>
      </c>
      <c r="M49" s="2" t="s">
        <v>34</v>
      </c>
      <c r="N49" s="2">
        <v>1538.49</v>
      </c>
      <c r="O49" s="2">
        <v>436029.35</v>
      </c>
      <c r="P49" s="2">
        <v>990.12</v>
      </c>
      <c r="Q49" s="2" t="s">
        <v>34</v>
      </c>
      <c r="R49" s="2">
        <v>230.76</v>
      </c>
      <c r="S49" s="2" t="s">
        <v>34</v>
      </c>
      <c r="T49" s="2">
        <v>114.47</v>
      </c>
      <c r="U49" s="2" t="s">
        <v>34</v>
      </c>
      <c r="V49" s="2">
        <v>782.77</v>
      </c>
      <c r="W49" s="2" t="s">
        <v>34</v>
      </c>
      <c r="X49" s="2">
        <v>262.49</v>
      </c>
      <c r="Y49" s="2" t="s">
        <v>34</v>
      </c>
      <c r="Z49" s="2">
        <v>411.24</v>
      </c>
      <c r="AA49" s="2" t="s">
        <v>34</v>
      </c>
      <c r="AB49" s="2">
        <v>682.7</v>
      </c>
      <c r="AC49" s="2" t="s">
        <v>34</v>
      </c>
      <c r="AD49" s="2">
        <v>196.14</v>
      </c>
      <c r="AE49" s="2" t="s">
        <v>34</v>
      </c>
      <c r="AF49" s="2">
        <v>117.66</v>
      </c>
      <c r="AG49" s="2" t="s">
        <v>34</v>
      </c>
      <c r="AH49" s="2">
        <v>1197.8499999999999</v>
      </c>
      <c r="AI49" s="2" t="s">
        <v>34</v>
      </c>
      <c r="AJ49" s="2">
        <v>101.25</v>
      </c>
      <c r="AK49" s="2" t="s">
        <v>34</v>
      </c>
      <c r="AL49" s="2">
        <v>9.08</v>
      </c>
      <c r="AM49" s="2" t="s">
        <v>34</v>
      </c>
      <c r="AN49" s="2">
        <v>53.2</v>
      </c>
      <c r="AO49" s="2" t="s">
        <v>34</v>
      </c>
      <c r="AP49" s="2">
        <v>52.94</v>
      </c>
      <c r="AQ49" s="2" t="s">
        <v>34</v>
      </c>
      <c r="AR49" s="2">
        <v>27.76</v>
      </c>
      <c r="AS49" s="2" t="s">
        <v>34</v>
      </c>
      <c r="AT49" s="2">
        <v>31.57</v>
      </c>
      <c r="AU49" s="2" t="s">
        <v>34</v>
      </c>
      <c r="AV49" s="2">
        <v>21.21</v>
      </c>
      <c r="AW49" s="2" t="s">
        <v>34</v>
      </c>
      <c r="AX49" s="2">
        <v>24.77</v>
      </c>
      <c r="AY49" s="2" t="s">
        <v>34</v>
      </c>
      <c r="AZ49" s="2">
        <v>29.45</v>
      </c>
      <c r="BA49" s="2" t="s">
        <v>34</v>
      </c>
      <c r="BB49" s="2">
        <v>45.05</v>
      </c>
      <c r="BC49" s="2" t="s">
        <v>34</v>
      </c>
      <c r="BD49" s="2">
        <v>68.400000000000006</v>
      </c>
      <c r="BE49" s="2" t="s">
        <v>34</v>
      </c>
      <c r="BF49" s="2">
        <v>73.45</v>
      </c>
      <c r="BG49" s="2" t="s">
        <v>34</v>
      </c>
      <c r="BH49" s="2">
        <v>95.42</v>
      </c>
      <c r="BI49" s="2" t="s">
        <v>34</v>
      </c>
      <c r="BJ49" s="2">
        <v>756.81</v>
      </c>
      <c r="BK49" s="2" t="s">
        <v>34</v>
      </c>
      <c r="BL49" s="2">
        <v>910.51</v>
      </c>
      <c r="BM49" s="2" t="s">
        <v>34</v>
      </c>
      <c r="BN49" s="2">
        <v>1470.65</v>
      </c>
      <c r="BO49" s="2" t="s">
        <v>34</v>
      </c>
      <c r="BP49" s="2">
        <v>1980.98</v>
      </c>
      <c r="BQ49" s="2" t="s">
        <v>34</v>
      </c>
      <c r="BR49" s="2">
        <v>159.16999999999999</v>
      </c>
      <c r="BS49" s="2" t="s">
        <v>34</v>
      </c>
      <c r="BT49" s="2">
        <v>157.56</v>
      </c>
      <c r="BU49" s="2" t="s">
        <v>34</v>
      </c>
      <c r="BV49" s="2">
        <v>166.67</v>
      </c>
      <c r="BW49" s="2" t="s">
        <v>34</v>
      </c>
      <c r="BX49" s="2">
        <v>105.17</v>
      </c>
      <c r="BY49" s="2" t="s">
        <v>34</v>
      </c>
      <c r="BZ49" s="2">
        <v>263.32</v>
      </c>
      <c r="CA49" s="2" t="s">
        <v>34</v>
      </c>
      <c r="CB49" s="2">
        <v>406.96</v>
      </c>
      <c r="CC49" s="2" t="s">
        <v>34</v>
      </c>
      <c r="CD49" s="2">
        <v>207.13</v>
      </c>
      <c r="CF49" s="2">
        <v>563970.65</v>
      </c>
      <c r="CG49" s="2">
        <v>990.12</v>
      </c>
    </row>
    <row r="50" spans="1:85" ht="45" x14ac:dyDescent="0.25">
      <c r="A50" s="2" t="s">
        <v>127</v>
      </c>
      <c r="B50" s="2" t="s">
        <v>12</v>
      </c>
      <c r="C50" s="3" t="s">
        <v>178</v>
      </c>
      <c r="D50" s="7">
        <v>42601</v>
      </c>
      <c r="E50" s="8">
        <v>0.62346064814814817</v>
      </c>
      <c r="F50" s="2" t="s">
        <v>28</v>
      </c>
      <c r="G50" s="2">
        <v>59.06</v>
      </c>
      <c r="H50" s="2">
        <v>59.93</v>
      </c>
      <c r="I50" s="2">
        <v>118.99</v>
      </c>
      <c r="J50" s="1" t="s">
        <v>141</v>
      </c>
      <c r="K50" s="2" t="s">
        <v>34</v>
      </c>
      <c r="L50" s="2">
        <v>9393.14</v>
      </c>
      <c r="M50" s="9">
        <v>1855.85</v>
      </c>
      <c r="N50" s="2">
        <v>296.05</v>
      </c>
      <c r="O50" s="2">
        <v>422848.1</v>
      </c>
      <c r="P50" s="2">
        <v>997.9</v>
      </c>
      <c r="Q50" s="2" t="s">
        <v>34</v>
      </c>
      <c r="R50" s="2">
        <v>260.83999999999997</v>
      </c>
      <c r="S50" s="2" t="s">
        <v>34</v>
      </c>
      <c r="T50" s="2">
        <v>130.1</v>
      </c>
      <c r="U50" s="2" t="s">
        <v>34</v>
      </c>
      <c r="V50" s="2">
        <v>872.73</v>
      </c>
      <c r="W50" s="2" t="s">
        <v>34</v>
      </c>
      <c r="X50" s="2">
        <v>292.89999999999998</v>
      </c>
      <c r="Y50" s="2" t="s">
        <v>34</v>
      </c>
      <c r="Z50" s="2">
        <v>465.02</v>
      </c>
      <c r="AA50" s="2" t="s">
        <v>34</v>
      </c>
      <c r="AB50" s="2">
        <v>759.81</v>
      </c>
      <c r="AC50" s="2" t="s">
        <v>34</v>
      </c>
      <c r="AD50" s="2">
        <v>196.69</v>
      </c>
      <c r="AE50" s="2" t="s">
        <v>34</v>
      </c>
      <c r="AF50" s="2">
        <v>118.6</v>
      </c>
      <c r="AG50" s="2" t="s">
        <v>34</v>
      </c>
      <c r="AH50" s="2">
        <v>1339.92</v>
      </c>
      <c r="AI50" s="9">
        <v>144.06</v>
      </c>
      <c r="AJ50" s="2">
        <v>11.46</v>
      </c>
      <c r="AK50" s="2" t="s">
        <v>34</v>
      </c>
      <c r="AL50" s="2">
        <v>9.6999999999999993</v>
      </c>
      <c r="AM50" s="2" t="s">
        <v>34</v>
      </c>
      <c r="AN50" s="2">
        <v>52.72</v>
      </c>
      <c r="AO50" s="2" t="s">
        <v>34</v>
      </c>
      <c r="AP50" s="2">
        <v>52.93</v>
      </c>
      <c r="AQ50" s="2" t="s">
        <v>34</v>
      </c>
      <c r="AR50" s="2">
        <v>26.77</v>
      </c>
      <c r="AS50" s="2" t="s">
        <v>34</v>
      </c>
      <c r="AT50" s="2">
        <v>32.1</v>
      </c>
      <c r="AU50" s="2" t="s">
        <v>34</v>
      </c>
      <c r="AV50" s="2">
        <v>20.63</v>
      </c>
      <c r="AW50" s="2" t="s">
        <v>34</v>
      </c>
      <c r="AX50" s="2">
        <v>25.29</v>
      </c>
      <c r="AY50" s="2" t="s">
        <v>34</v>
      </c>
      <c r="AZ50" s="2">
        <v>29.75</v>
      </c>
      <c r="BA50" s="2" t="s">
        <v>34</v>
      </c>
      <c r="BB50" s="2">
        <v>45.54</v>
      </c>
      <c r="BC50" s="2" t="s">
        <v>34</v>
      </c>
      <c r="BD50" s="2">
        <v>69.22</v>
      </c>
      <c r="BE50" s="2" t="s">
        <v>34</v>
      </c>
      <c r="BF50" s="2">
        <v>74.73</v>
      </c>
      <c r="BG50" s="2" t="s">
        <v>34</v>
      </c>
      <c r="BH50" s="2">
        <v>96.35</v>
      </c>
      <c r="BI50" s="2" t="s">
        <v>34</v>
      </c>
      <c r="BJ50" s="2">
        <v>764.36</v>
      </c>
      <c r="BK50" s="2" t="s">
        <v>34</v>
      </c>
      <c r="BL50" s="2">
        <v>923.41</v>
      </c>
      <c r="BM50" s="2" t="s">
        <v>34</v>
      </c>
      <c r="BN50" s="2">
        <v>1485.4</v>
      </c>
      <c r="BO50" s="2" t="s">
        <v>34</v>
      </c>
      <c r="BP50" s="2">
        <v>2001.03</v>
      </c>
      <c r="BQ50" s="2" t="s">
        <v>34</v>
      </c>
      <c r="BR50" s="2">
        <v>157.13</v>
      </c>
      <c r="BS50" s="2" t="s">
        <v>34</v>
      </c>
      <c r="BT50" s="2">
        <v>159.91</v>
      </c>
      <c r="BU50" s="2" t="s">
        <v>34</v>
      </c>
      <c r="BV50" s="2">
        <v>165.95</v>
      </c>
      <c r="BW50" s="2" t="s">
        <v>34</v>
      </c>
      <c r="BX50" s="2">
        <v>106.82</v>
      </c>
      <c r="BY50" s="2" t="s">
        <v>34</v>
      </c>
      <c r="BZ50" s="2">
        <v>265.64999999999998</v>
      </c>
      <c r="CA50" s="2" t="s">
        <v>34</v>
      </c>
      <c r="CB50" s="2">
        <v>411.02</v>
      </c>
      <c r="CC50" s="2" t="s">
        <v>34</v>
      </c>
      <c r="CD50" s="2">
        <v>214.35</v>
      </c>
      <c r="CF50" s="2">
        <v>575152</v>
      </c>
      <c r="CG50" s="2">
        <v>1008.08</v>
      </c>
    </row>
    <row r="51" spans="1:85" x14ac:dyDescent="0.25">
      <c r="A51" s="2" t="s">
        <v>127</v>
      </c>
      <c r="B51" s="2" t="s">
        <v>12</v>
      </c>
      <c r="C51" s="3" t="s">
        <v>177</v>
      </c>
      <c r="D51" s="7">
        <v>42601</v>
      </c>
      <c r="E51" s="8">
        <v>0.65724537037037034</v>
      </c>
      <c r="F51" s="2" t="s">
        <v>28</v>
      </c>
      <c r="G51" s="2">
        <v>59.07</v>
      </c>
      <c r="H51" s="2">
        <v>60.43</v>
      </c>
      <c r="I51" s="2">
        <v>119.5</v>
      </c>
      <c r="J51" s="1" t="s">
        <v>24</v>
      </c>
      <c r="K51" s="2" t="s">
        <v>34</v>
      </c>
      <c r="L51" s="2">
        <v>9397.9699999999993</v>
      </c>
      <c r="M51" s="2" t="s">
        <v>34</v>
      </c>
      <c r="N51" s="2">
        <v>1670.49</v>
      </c>
      <c r="O51" s="2">
        <v>423082.8</v>
      </c>
      <c r="P51" s="2">
        <v>991.85</v>
      </c>
      <c r="Q51" s="2" t="s">
        <v>34</v>
      </c>
      <c r="R51" s="2">
        <v>246.01</v>
      </c>
      <c r="S51" s="2" t="s">
        <v>34</v>
      </c>
      <c r="T51" s="2">
        <v>122.42</v>
      </c>
      <c r="U51" s="2" t="s">
        <v>34</v>
      </c>
      <c r="V51" s="2">
        <v>832.35</v>
      </c>
      <c r="W51" s="2" t="s">
        <v>34</v>
      </c>
      <c r="X51" s="2">
        <v>278.39999999999998</v>
      </c>
      <c r="Y51" s="2" t="s">
        <v>34</v>
      </c>
      <c r="Z51" s="2">
        <v>442.57</v>
      </c>
      <c r="AA51" s="2" t="s">
        <v>34</v>
      </c>
      <c r="AB51" s="2">
        <v>724.43</v>
      </c>
      <c r="AC51" s="2" t="s">
        <v>34</v>
      </c>
      <c r="AD51" s="2">
        <v>193.41</v>
      </c>
      <c r="AE51" s="2" t="s">
        <v>34</v>
      </c>
      <c r="AF51" s="2">
        <v>118.54</v>
      </c>
      <c r="AG51" s="2" t="s">
        <v>34</v>
      </c>
      <c r="AH51" s="2">
        <v>1288.26</v>
      </c>
      <c r="AI51" s="2" t="s">
        <v>34</v>
      </c>
      <c r="AJ51" s="2">
        <v>105.64</v>
      </c>
      <c r="AK51" s="2" t="s">
        <v>34</v>
      </c>
      <c r="AL51" s="2">
        <v>8.84</v>
      </c>
      <c r="AM51" s="2" t="s">
        <v>34</v>
      </c>
      <c r="AN51" s="2">
        <v>53.04</v>
      </c>
      <c r="AO51" s="2" t="s">
        <v>34</v>
      </c>
      <c r="AP51" s="2">
        <v>53.01</v>
      </c>
      <c r="AQ51" s="2" t="s">
        <v>34</v>
      </c>
      <c r="AR51" s="2">
        <v>26.76</v>
      </c>
      <c r="AS51" s="2" t="s">
        <v>34</v>
      </c>
      <c r="AT51" s="2">
        <v>33.56</v>
      </c>
      <c r="AU51" s="2" t="s">
        <v>34</v>
      </c>
      <c r="AV51" s="2">
        <v>20.71</v>
      </c>
      <c r="AW51" s="2" t="s">
        <v>34</v>
      </c>
      <c r="AX51" s="2">
        <v>25.27</v>
      </c>
      <c r="AY51" s="2" t="s">
        <v>34</v>
      </c>
      <c r="AZ51" s="2">
        <v>29.39</v>
      </c>
      <c r="BA51" s="2" t="s">
        <v>34</v>
      </c>
      <c r="BB51" s="2">
        <v>45.76</v>
      </c>
      <c r="BC51" s="2" t="s">
        <v>34</v>
      </c>
      <c r="BD51" s="2">
        <v>69.400000000000006</v>
      </c>
      <c r="BE51" s="2" t="s">
        <v>34</v>
      </c>
      <c r="BF51" s="2">
        <v>75.03</v>
      </c>
      <c r="BG51" s="2" t="s">
        <v>34</v>
      </c>
      <c r="BH51" s="2">
        <v>96.23</v>
      </c>
      <c r="BI51" s="2" t="s">
        <v>34</v>
      </c>
      <c r="BJ51" s="2">
        <v>764.14</v>
      </c>
      <c r="BK51" s="2" t="s">
        <v>34</v>
      </c>
      <c r="BL51" s="2">
        <v>922.64</v>
      </c>
      <c r="BM51" s="2" t="s">
        <v>34</v>
      </c>
      <c r="BN51" s="2">
        <v>1479.48</v>
      </c>
      <c r="BO51" s="2" t="s">
        <v>34</v>
      </c>
      <c r="BP51" s="2">
        <v>1996.76</v>
      </c>
      <c r="BQ51" s="2" t="s">
        <v>34</v>
      </c>
      <c r="BR51" s="2">
        <v>157.04</v>
      </c>
      <c r="BS51" s="2" t="s">
        <v>34</v>
      </c>
      <c r="BT51" s="2">
        <v>157.97999999999999</v>
      </c>
      <c r="BU51" s="2" t="s">
        <v>34</v>
      </c>
      <c r="BV51" s="2">
        <v>163.78</v>
      </c>
      <c r="BW51" s="2" t="s">
        <v>34</v>
      </c>
      <c r="BX51" s="2">
        <v>112.83</v>
      </c>
      <c r="BY51" s="2" t="s">
        <v>34</v>
      </c>
      <c r="BZ51" s="2">
        <v>267.56</v>
      </c>
      <c r="CA51" s="2" t="s">
        <v>34</v>
      </c>
      <c r="CB51" s="2">
        <v>412.91</v>
      </c>
      <c r="CC51" s="2" t="s">
        <v>34</v>
      </c>
      <c r="CD51" s="2">
        <v>210.61</v>
      </c>
      <c r="CF51" s="2">
        <v>576917.19999999995</v>
      </c>
      <c r="CG51" s="2">
        <v>991.85</v>
      </c>
    </row>
    <row r="52" spans="1:85" ht="60" x14ac:dyDescent="0.25">
      <c r="A52" s="2" t="s">
        <v>127</v>
      </c>
      <c r="B52" s="2" t="s">
        <v>12</v>
      </c>
      <c r="C52" s="3" t="s">
        <v>179</v>
      </c>
      <c r="D52" s="7">
        <v>42604</v>
      </c>
      <c r="E52" s="8">
        <v>0.44865740740740739</v>
      </c>
      <c r="F52" s="2" t="s">
        <v>28</v>
      </c>
      <c r="G52" s="2">
        <v>59.06</v>
      </c>
      <c r="H52" s="2">
        <v>59.89</v>
      </c>
      <c r="I52" s="2">
        <v>118.95</v>
      </c>
      <c r="J52" s="1" t="s">
        <v>132</v>
      </c>
      <c r="K52" s="2" t="s">
        <v>34</v>
      </c>
      <c r="L52" s="2">
        <v>8883.24</v>
      </c>
      <c r="M52" s="2" t="s">
        <v>34</v>
      </c>
      <c r="N52" s="2">
        <v>1641.53</v>
      </c>
      <c r="O52" s="2">
        <v>432185.07</v>
      </c>
      <c r="P52" s="2">
        <v>998.09</v>
      </c>
      <c r="Q52" s="2" t="s">
        <v>34</v>
      </c>
      <c r="R52" s="2">
        <v>237.22</v>
      </c>
      <c r="S52" s="2" t="s">
        <v>34</v>
      </c>
      <c r="T52" s="2">
        <v>117.77</v>
      </c>
      <c r="U52" s="2" t="s">
        <v>34</v>
      </c>
      <c r="V52" s="2">
        <v>824.03</v>
      </c>
      <c r="W52" s="2" t="s">
        <v>34</v>
      </c>
      <c r="X52" s="2">
        <v>261.52</v>
      </c>
      <c r="Y52" s="2" t="s">
        <v>34</v>
      </c>
      <c r="Z52" s="2">
        <v>428.88</v>
      </c>
      <c r="AA52" s="2" t="s">
        <v>34</v>
      </c>
      <c r="AB52" s="2">
        <v>702.18</v>
      </c>
      <c r="AC52" s="9">
        <v>124.25</v>
      </c>
      <c r="AD52" s="2">
        <v>30.35</v>
      </c>
      <c r="AE52" s="2" t="s">
        <v>34</v>
      </c>
      <c r="AF52" s="2">
        <v>121.19</v>
      </c>
      <c r="AG52" s="2" t="s">
        <v>34</v>
      </c>
      <c r="AH52" s="2">
        <v>1233.49</v>
      </c>
      <c r="AI52" s="9">
        <v>33.4</v>
      </c>
      <c r="AJ52" s="2">
        <v>9.3000000000000007</v>
      </c>
      <c r="AK52" s="2" t="s">
        <v>34</v>
      </c>
      <c r="AL52" s="2">
        <v>9.19</v>
      </c>
      <c r="AM52" s="2" t="s">
        <v>34</v>
      </c>
      <c r="AN52" s="2">
        <v>53.45</v>
      </c>
      <c r="AO52" s="2" t="s">
        <v>34</v>
      </c>
      <c r="AP52" s="2">
        <v>53.98</v>
      </c>
      <c r="AQ52" s="2" t="s">
        <v>34</v>
      </c>
      <c r="AR52" s="2">
        <v>27.45</v>
      </c>
      <c r="AS52" s="2" t="s">
        <v>34</v>
      </c>
      <c r="AT52" s="2">
        <v>31.77</v>
      </c>
      <c r="AU52" s="2" t="s">
        <v>34</v>
      </c>
      <c r="AV52" s="2">
        <v>20.36</v>
      </c>
      <c r="AW52" s="2" t="s">
        <v>34</v>
      </c>
      <c r="AX52" s="2">
        <v>24.62</v>
      </c>
      <c r="AY52" s="2" t="s">
        <v>34</v>
      </c>
      <c r="AZ52" s="2">
        <v>29.01</v>
      </c>
      <c r="BA52" s="2" t="s">
        <v>34</v>
      </c>
      <c r="BB52" s="2">
        <v>45.55</v>
      </c>
      <c r="BC52" s="2" t="s">
        <v>34</v>
      </c>
      <c r="BD52" s="2">
        <v>68.42</v>
      </c>
      <c r="BE52" s="2" t="s">
        <v>34</v>
      </c>
      <c r="BF52" s="2">
        <v>75.180000000000007</v>
      </c>
      <c r="BG52" s="2" t="s">
        <v>34</v>
      </c>
      <c r="BH52" s="2">
        <v>96.12</v>
      </c>
      <c r="BI52" s="2" t="s">
        <v>34</v>
      </c>
      <c r="BJ52" s="2">
        <v>762.13</v>
      </c>
      <c r="BK52" s="2" t="s">
        <v>34</v>
      </c>
      <c r="BL52" s="2">
        <v>921.55</v>
      </c>
      <c r="BM52" s="2" t="s">
        <v>34</v>
      </c>
      <c r="BN52" s="2">
        <v>1483.67</v>
      </c>
      <c r="BO52" s="2" t="s">
        <v>34</v>
      </c>
      <c r="BP52" s="2">
        <v>1995.57</v>
      </c>
      <c r="BQ52" s="2" t="s">
        <v>34</v>
      </c>
      <c r="BR52" s="2">
        <v>161.09</v>
      </c>
      <c r="BS52" s="2" t="s">
        <v>34</v>
      </c>
      <c r="BT52" s="2">
        <v>157.03</v>
      </c>
      <c r="BU52" s="2" t="s">
        <v>34</v>
      </c>
      <c r="BV52" s="2">
        <v>167.69</v>
      </c>
      <c r="BW52" s="2" t="s">
        <v>34</v>
      </c>
      <c r="BX52" s="2">
        <v>106.14</v>
      </c>
      <c r="BY52" s="2" t="s">
        <v>34</v>
      </c>
      <c r="BZ52" s="2">
        <v>260.56</v>
      </c>
      <c r="CA52" s="2" t="s">
        <v>34</v>
      </c>
      <c r="CB52" s="2">
        <v>402.86</v>
      </c>
      <c r="CC52" s="2" t="s">
        <v>34</v>
      </c>
      <c r="CD52" s="2">
        <v>207.07</v>
      </c>
      <c r="CF52" s="2">
        <v>567657.28</v>
      </c>
      <c r="CG52" s="2">
        <v>998.43</v>
      </c>
    </row>
    <row r="53" spans="1:85" x14ac:dyDescent="0.25">
      <c r="A53" s="2" t="s">
        <v>128</v>
      </c>
      <c r="B53" s="2" t="s">
        <v>12</v>
      </c>
      <c r="C53" s="3" t="s">
        <v>180</v>
      </c>
      <c r="D53" s="7">
        <v>42604</v>
      </c>
      <c r="E53" s="8">
        <v>0.45009259259259254</v>
      </c>
      <c r="F53" s="2" t="s">
        <v>28</v>
      </c>
      <c r="G53" s="2">
        <v>59.05</v>
      </c>
      <c r="H53" s="2">
        <v>59.93</v>
      </c>
      <c r="I53" s="2">
        <v>118.98</v>
      </c>
      <c r="J53" s="1" t="s">
        <v>133</v>
      </c>
      <c r="K53" s="2" t="s">
        <v>34</v>
      </c>
      <c r="L53" s="2">
        <v>9429.5499999999993</v>
      </c>
      <c r="M53" s="2" t="s">
        <v>34</v>
      </c>
      <c r="N53" s="2">
        <v>1649.55</v>
      </c>
      <c r="O53" s="2">
        <v>430807.56</v>
      </c>
      <c r="P53" s="2">
        <v>996.1</v>
      </c>
      <c r="Q53" s="2" t="s">
        <v>34</v>
      </c>
      <c r="R53" s="2">
        <v>237.65</v>
      </c>
      <c r="S53" s="2" t="s">
        <v>34</v>
      </c>
      <c r="T53" s="2">
        <v>119.54</v>
      </c>
      <c r="U53" s="2" t="s">
        <v>34</v>
      </c>
      <c r="V53" s="2">
        <v>827.57</v>
      </c>
      <c r="W53" s="2" t="s">
        <v>34</v>
      </c>
      <c r="X53" s="2">
        <v>261.39999999999998</v>
      </c>
      <c r="Y53" s="2" t="s">
        <v>34</v>
      </c>
      <c r="Z53" s="2">
        <v>430.61</v>
      </c>
      <c r="AA53" s="2" t="s">
        <v>34</v>
      </c>
      <c r="AB53" s="2">
        <v>704.26</v>
      </c>
      <c r="AC53" s="2" t="s">
        <v>34</v>
      </c>
      <c r="AD53" s="2">
        <v>194.86</v>
      </c>
      <c r="AE53" s="2" t="s">
        <v>34</v>
      </c>
      <c r="AF53" s="2">
        <v>120.49</v>
      </c>
      <c r="AG53" s="2" t="s">
        <v>34</v>
      </c>
      <c r="AH53" s="2">
        <v>1239.47</v>
      </c>
      <c r="AI53" s="2" t="s">
        <v>34</v>
      </c>
      <c r="AJ53" s="2">
        <v>104.01</v>
      </c>
      <c r="AK53" s="2" t="s">
        <v>34</v>
      </c>
      <c r="AL53" s="2">
        <v>9.2100000000000009</v>
      </c>
      <c r="AM53" s="2" t="s">
        <v>34</v>
      </c>
      <c r="AN53" s="2">
        <v>51.69</v>
      </c>
      <c r="AO53" s="2" t="s">
        <v>34</v>
      </c>
      <c r="AP53" s="2">
        <v>53.19</v>
      </c>
      <c r="AQ53" s="2" t="s">
        <v>34</v>
      </c>
      <c r="AR53" s="2">
        <v>26.45</v>
      </c>
      <c r="AS53" s="2" t="s">
        <v>34</v>
      </c>
      <c r="AT53" s="2">
        <v>31.58</v>
      </c>
      <c r="AU53" s="2" t="s">
        <v>34</v>
      </c>
      <c r="AV53" s="2">
        <v>20.63</v>
      </c>
      <c r="AW53" s="2" t="s">
        <v>34</v>
      </c>
      <c r="AX53" s="2">
        <v>25.25</v>
      </c>
      <c r="AY53" s="2" t="s">
        <v>34</v>
      </c>
      <c r="AZ53" s="2">
        <v>29.43</v>
      </c>
      <c r="BA53" s="2" t="s">
        <v>34</v>
      </c>
      <c r="BB53" s="2">
        <v>45.49</v>
      </c>
      <c r="BC53" s="2" t="s">
        <v>34</v>
      </c>
      <c r="BD53" s="2">
        <v>68.91</v>
      </c>
      <c r="BE53" s="2" t="s">
        <v>34</v>
      </c>
      <c r="BF53" s="2">
        <v>74.55</v>
      </c>
      <c r="BG53" s="2" t="s">
        <v>34</v>
      </c>
      <c r="BH53" s="2">
        <v>95.55</v>
      </c>
      <c r="BI53" s="2" t="s">
        <v>34</v>
      </c>
      <c r="BJ53" s="2">
        <v>760.39</v>
      </c>
      <c r="BK53" s="2" t="s">
        <v>34</v>
      </c>
      <c r="BL53" s="2">
        <v>918.84</v>
      </c>
      <c r="BM53" s="2" t="s">
        <v>34</v>
      </c>
      <c r="BN53" s="2">
        <v>1480.91</v>
      </c>
      <c r="BO53" s="2" t="s">
        <v>34</v>
      </c>
      <c r="BP53" s="2">
        <v>1997.67</v>
      </c>
      <c r="BQ53" s="2" t="s">
        <v>34</v>
      </c>
      <c r="BR53" s="2">
        <v>163.18</v>
      </c>
      <c r="BS53" s="2" t="s">
        <v>34</v>
      </c>
      <c r="BT53" s="2">
        <v>161.66999999999999</v>
      </c>
      <c r="BU53" s="2" t="s">
        <v>34</v>
      </c>
      <c r="BV53" s="2">
        <v>167.91</v>
      </c>
      <c r="BW53" s="2" t="s">
        <v>34</v>
      </c>
      <c r="BX53" s="2">
        <v>105.13</v>
      </c>
      <c r="BY53" s="2" t="s">
        <v>34</v>
      </c>
      <c r="BZ53" s="2">
        <v>263.58</v>
      </c>
      <c r="CA53" s="2" t="s">
        <v>34</v>
      </c>
      <c r="CB53" s="2">
        <v>406.78</v>
      </c>
      <c r="CC53" s="2" t="s">
        <v>34</v>
      </c>
      <c r="CD53" s="2">
        <v>211.05</v>
      </c>
      <c r="CF53" s="2">
        <v>569192.43999999994</v>
      </c>
      <c r="CG53" s="2">
        <v>996.1</v>
      </c>
    </row>
    <row r="54" spans="1:85" x14ac:dyDescent="0.25">
      <c r="A54" s="2" t="s">
        <v>127</v>
      </c>
      <c r="B54" s="2" t="s">
        <v>12</v>
      </c>
      <c r="D54" s="7">
        <v>42604</v>
      </c>
      <c r="E54" s="8">
        <v>0.55079861111111106</v>
      </c>
      <c r="F54" s="2" t="s">
        <v>28</v>
      </c>
      <c r="G54" s="2">
        <v>59.05</v>
      </c>
      <c r="H54" s="2">
        <v>59.94</v>
      </c>
      <c r="I54" s="2">
        <v>118.99</v>
      </c>
      <c r="J54" s="1" t="s">
        <v>170</v>
      </c>
      <c r="K54" s="2" t="s">
        <v>34</v>
      </c>
      <c r="L54" s="2">
        <v>9205.44</v>
      </c>
      <c r="M54" s="2" t="s">
        <v>34</v>
      </c>
      <c r="N54" s="2">
        <v>1625.3</v>
      </c>
      <c r="O54" s="2">
        <v>423811.41</v>
      </c>
      <c r="P54" s="2">
        <v>991.53</v>
      </c>
      <c r="Q54" s="2" t="s">
        <v>34</v>
      </c>
      <c r="R54" s="2">
        <v>239.24</v>
      </c>
      <c r="S54" s="2" t="s">
        <v>34</v>
      </c>
      <c r="T54" s="2">
        <v>117.83</v>
      </c>
      <c r="U54" s="2" t="s">
        <v>34</v>
      </c>
      <c r="V54" s="2">
        <v>811.08</v>
      </c>
      <c r="W54" s="2" t="s">
        <v>34</v>
      </c>
      <c r="X54" s="2">
        <v>266.05</v>
      </c>
      <c r="Y54" s="2" t="s">
        <v>34</v>
      </c>
      <c r="Z54" s="2">
        <v>431.23</v>
      </c>
      <c r="AA54" s="2" t="s">
        <v>34</v>
      </c>
      <c r="AB54" s="2">
        <v>706.3</v>
      </c>
      <c r="AC54" s="2" t="s">
        <v>34</v>
      </c>
      <c r="AD54" s="2">
        <v>203.72</v>
      </c>
      <c r="AE54" s="2" t="s">
        <v>34</v>
      </c>
      <c r="AF54" s="2">
        <v>122.28</v>
      </c>
      <c r="AG54" s="2" t="s">
        <v>34</v>
      </c>
      <c r="AH54" s="2">
        <v>1252.22</v>
      </c>
      <c r="AI54" s="2" t="s">
        <v>34</v>
      </c>
      <c r="AJ54" s="2">
        <v>103.66</v>
      </c>
      <c r="AK54" s="2" t="s">
        <v>34</v>
      </c>
      <c r="AL54" s="2">
        <v>8.93</v>
      </c>
      <c r="AM54" s="2" t="s">
        <v>34</v>
      </c>
      <c r="AN54" s="2">
        <v>51.76</v>
      </c>
      <c r="AO54" s="2" t="s">
        <v>34</v>
      </c>
      <c r="AP54" s="2">
        <v>52.09</v>
      </c>
      <c r="AQ54" s="2" t="s">
        <v>34</v>
      </c>
      <c r="AR54" s="2">
        <v>27.63</v>
      </c>
      <c r="AS54" s="2" t="s">
        <v>34</v>
      </c>
      <c r="AT54" s="2">
        <v>32.07</v>
      </c>
      <c r="AU54" s="2" t="s">
        <v>34</v>
      </c>
      <c r="AV54" s="2">
        <v>20.82</v>
      </c>
      <c r="AW54" s="2" t="s">
        <v>34</v>
      </c>
      <c r="AX54" s="2">
        <v>25.29</v>
      </c>
      <c r="AY54" s="2" t="s">
        <v>34</v>
      </c>
      <c r="AZ54" s="2">
        <v>29.18</v>
      </c>
      <c r="BA54" s="2" t="s">
        <v>34</v>
      </c>
      <c r="BB54" s="2">
        <v>46.39</v>
      </c>
      <c r="BC54" s="2" t="s">
        <v>34</v>
      </c>
      <c r="BD54" s="2">
        <v>69.290000000000006</v>
      </c>
      <c r="BE54" s="2" t="s">
        <v>34</v>
      </c>
      <c r="BF54" s="2">
        <v>74.760000000000005</v>
      </c>
      <c r="BG54" s="2" t="s">
        <v>34</v>
      </c>
      <c r="BH54" s="2">
        <v>96.39</v>
      </c>
      <c r="BI54" s="2" t="s">
        <v>34</v>
      </c>
      <c r="BJ54" s="2">
        <v>765.03</v>
      </c>
      <c r="BK54" s="2" t="s">
        <v>34</v>
      </c>
      <c r="BL54" s="2">
        <v>925.77</v>
      </c>
      <c r="BM54" s="2" t="s">
        <v>34</v>
      </c>
      <c r="BN54" s="2">
        <v>1492.6</v>
      </c>
      <c r="BO54" s="2" t="s">
        <v>34</v>
      </c>
      <c r="BP54" s="2">
        <v>2009.94</v>
      </c>
      <c r="BQ54" s="2" t="s">
        <v>34</v>
      </c>
      <c r="BR54" s="2">
        <v>163.47</v>
      </c>
      <c r="BS54" s="2" t="s">
        <v>34</v>
      </c>
      <c r="BT54" s="2">
        <v>157.72999999999999</v>
      </c>
      <c r="BU54" s="2" t="s">
        <v>34</v>
      </c>
      <c r="BV54" s="2">
        <v>169.61</v>
      </c>
      <c r="BW54" s="2" t="s">
        <v>34</v>
      </c>
      <c r="BX54" s="2">
        <v>106.48</v>
      </c>
      <c r="BY54" s="2" t="s">
        <v>34</v>
      </c>
      <c r="BZ54" s="2">
        <v>268.55</v>
      </c>
      <c r="CA54" s="2" t="s">
        <v>34</v>
      </c>
      <c r="CB54" s="2">
        <v>414.5</v>
      </c>
      <c r="CC54" s="2" t="s">
        <v>34</v>
      </c>
      <c r="CD54" s="2">
        <v>212.13</v>
      </c>
      <c r="CF54" s="2">
        <v>576188.59</v>
      </c>
      <c r="CG54" s="2">
        <v>991.53</v>
      </c>
    </row>
    <row r="55" spans="1:85" ht="30" x14ac:dyDescent="0.25">
      <c r="A55" s="2" t="s">
        <v>127</v>
      </c>
      <c r="B55" s="2" t="s">
        <v>12</v>
      </c>
      <c r="C55" s="3" t="s">
        <v>181</v>
      </c>
      <c r="D55" s="7">
        <v>42604</v>
      </c>
      <c r="E55" s="8">
        <v>0.59057870370370369</v>
      </c>
      <c r="F55" s="2" t="s">
        <v>28</v>
      </c>
      <c r="G55" s="2">
        <v>59.07</v>
      </c>
      <c r="H55" s="2">
        <v>59.93</v>
      </c>
      <c r="I55" s="2">
        <v>119</v>
      </c>
      <c r="J55" s="1" t="s">
        <v>135</v>
      </c>
      <c r="K55" s="2" t="s">
        <v>34</v>
      </c>
      <c r="L55" s="2">
        <v>9549.2800000000007</v>
      </c>
      <c r="M55" s="2" t="s">
        <v>34</v>
      </c>
      <c r="N55" s="2">
        <v>1631.58</v>
      </c>
      <c r="O55" s="2">
        <v>417369.05</v>
      </c>
      <c r="P55" s="2">
        <v>985.86</v>
      </c>
      <c r="Q55" s="2" t="s">
        <v>34</v>
      </c>
      <c r="R55" s="2">
        <v>244.75</v>
      </c>
      <c r="S55" s="2" t="s">
        <v>34</v>
      </c>
      <c r="T55" s="2">
        <v>122.07</v>
      </c>
      <c r="U55" s="2" t="s">
        <v>34</v>
      </c>
      <c r="V55" s="2">
        <v>845.9</v>
      </c>
      <c r="W55" s="2" t="s">
        <v>34</v>
      </c>
      <c r="X55" s="2">
        <v>272.02</v>
      </c>
      <c r="Y55" s="2" t="s">
        <v>34</v>
      </c>
      <c r="Z55" s="2">
        <v>430.54</v>
      </c>
      <c r="AA55" s="2" t="s">
        <v>34</v>
      </c>
      <c r="AB55" s="2">
        <v>722.61</v>
      </c>
      <c r="AC55" s="2" t="s">
        <v>34</v>
      </c>
      <c r="AD55" s="2">
        <v>193.57</v>
      </c>
      <c r="AE55" s="2" t="s">
        <v>34</v>
      </c>
      <c r="AF55" s="2">
        <v>118.08</v>
      </c>
      <c r="AG55" s="2" t="s">
        <v>34</v>
      </c>
      <c r="AH55" s="2">
        <v>1259.29</v>
      </c>
      <c r="AI55" s="9">
        <v>27.87</v>
      </c>
      <c r="AJ55" s="2">
        <v>9.23</v>
      </c>
      <c r="AK55" s="2" t="s">
        <v>34</v>
      </c>
      <c r="AL55" s="2">
        <v>8.81</v>
      </c>
      <c r="AM55" s="2" t="s">
        <v>34</v>
      </c>
      <c r="AN55" s="2">
        <v>52.71</v>
      </c>
      <c r="AO55" s="2" t="s">
        <v>34</v>
      </c>
      <c r="AP55" s="2">
        <v>54.84</v>
      </c>
      <c r="AQ55" s="2" t="s">
        <v>34</v>
      </c>
      <c r="AR55" s="2">
        <v>27.31</v>
      </c>
      <c r="AS55" s="2" t="s">
        <v>34</v>
      </c>
      <c r="AT55" s="2">
        <v>31.99</v>
      </c>
      <c r="AU55" s="2" t="s">
        <v>34</v>
      </c>
      <c r="AV55" s="2">
        <v>21.8</v>
      </c>
      <c r="AW55" s="2" t="s">
        <v>34</v>
      </c>
      <c r="AX55" s="2">
        <v>25.18</v>
      </c>
      <c r="AY55" s="2" t="s">
        <v>34</v>
      </c>
      <c r="AZ55" s="2">
        <v>29.38</v>
      </c>
      <c r="BA55" s="2" t="s">
        <v>34</v>
      </c>
      <c r="BB55" s="2">
        <v>45.9</v>
      </c>
      <c r="BC55" s="2" t="s">
        <v>34</v>
      </c>
      <c r="BD55" s="2">
        <v>68.69</v>
      </c>
      <c r="BE55" s="2" t="s">
        <v>34</v>
      </c>
      <c r="BF55" s="2">
        <v>73.900000000000006</v>
      </c>
      <c r="BG55" s="2" t="s">
        <v>34</v>
      </c>
      <c r="BH55" s="2">
        <v>96.34</v>
      </c>
      <c r="BI55" s="2" t="s">
        <v>34</v>
      </c>
      <c r="BJ55" s="2">
        <v>761.01</v>
      </c>
      <c r="BK55" s="2" t="s">
        <v>34</v>
      </c>
      <c r="BL55" s="2">
        <v>923.35</v>
      </c>
      <c r="BM55" s="2" t="s">
        <v>34</v>
      </c>
      <c r="BN55" s="2">
        <v>1480.04</v>
      </c>
      <c r="BO55" s="2" t="s">
        <v>34</v>
      </c>
      <c r="BP55" s="2">
        <v>1995.4</v>
      </c>
      <c r="BQ55" s="2" t="s">
        <v>34</v>
      </c>
      <c r="BR55" s="2">
        <v>166.38</v>
      </c>
      <c r="BS55" s="2" t="s">
        <v>34</v>
      </c>
      <c r="BT55" s="2">
        <v>155.09</v>
      </c>
      <c r="BU55" s="2" t="s">
        <v>34</v>
      </c>
      <c r="BV55" s="2">
        <v>171.39</v>
      </c>
      <c r="BW55" s="2" t="s">
        <v>34</v>
      </c>
      <c r="BX55" s="2">
        <v>107.56</v>
      </c>
      <c r="BY55" s="2" t="s">
        <v>34</v>
      </c>
      <c r="BZ55" s="2">
        <v>263.25</v>
      </c>
      <c r="CA55" s="2" t="s">
        <v>34</v>
      </c>
      <c r="CB55" s="2">
        <v>406.19</v>
      </c>
      <c r="CC55" s="2" t="s">
        <v>34</v>
      </c>
      <c r="CD55" s="2">
        <v>212.33</v>
      </c>
      <c r="CF55" s="2">
        <v>582603.07999999996</v>
      </c>
      <c r="CG55" s="2">
        <v>985.92</v>
      </c>
    </row>
    <row r="56" spans="1:85" x14ac:dyDescent="0.25">
      <c r="A56" s="2" t="s">
        <v>127</v>
      </c>
      <c r="B56" s="2" t="s">
        <v>12</v>
      </c>
      <c r="C56" s="3" t="s">
        <v>180</v>
      </c>
      <c r="D56" s="7">
        <v>42604</v>
      </c>
      <c r="E56" s="8">
        <v>0.69094907407407413</v>
      </c>
      <c r="F56" s="2" t="s">
        <v>28</v>
      </c>
      <c r="G56" s="2">
        <v>59.07</v>
      </c>
      <c r="H56" s="2">
        <v>59.92</v>
      </c>
      <c r="I56" s="2">
        <v>118.98</v>
      </c>
      <c r="J56" s="1" t="s">
        <v>137</v>
      </c>
      <c r="K56" s="2" t="s">
        <v>34</v>
      </c>
      <c r="L56" s="2">
        <v>9058.32</v>
      </c>
      <c r="M56" s="2" t="s">
        <v>34</v>
      </c>
      <c r="N56" s="2">
        <v>1553.21</v>
      </c>
      <c r="O56" s="2">
        <v>429023.54</v>
      </c>
      <c r="P56" s="2">
        <v>989.76</v>
      </c>
      <c r="Q56" s="2" t="s">
        <v>34</v>
      </c>
      <c r="R56" s="2">
        <v>236.42</v>
      </c>
      <c r="S56" s="2" t="s">
        <v>34</v>
      </c>
      <c r="T56" s="2">
        <v>117.61</v>
      </c>
      <c r="U56" s="2" t="s">
        <v>34</v>
      </c>
      <c r="V56" s="2">
        <v>782.68</v>
      </c>
      <c r="W56" s="2" t="s">
        <v>34</v>
      </c>
      <c r="X56" s="2">
        <v>262.55</v>
      </c>
      <c r="Y56" s="2" t="s">
        <v>34</v>
      </c>
      <c r="Z56" s="2">
        <v>416.84</v>
      </c>
      <c r="AA56" s="2" t="s">
        <v>34</v>
      </c>
      <c r="AB56" s="2">
        <v>677.92</v>
      </c>
      <c r="AC56" s="2" t="s">
        <v>34</v>
      </c>
      <c r="AD56" s="2">
        <v>195.52</v>
      </c>
      <c r="AE56" s="2" t="s">
        <v>34</v>
      </c>
      <c r="AF56" s="2">
        <v>119.99</v>
      </c>
      <c r="AG56" s="2" t="s">
        <v>34</v>
      </c>
      <c r="AH56" s="2">
        <v>1215.33</v>
      </c>
      <c r="AI56" s="2" t="s">
        <v>34</v>
      </c>
      <c r="AJ56" s="2">
        <v>103.56</v>
      </c>
      <c r="AK56" s="2" t="s">
        <v>34</v>
      </c>
      <c r="AL56" s="2">
        <v>9.07</v>
      </c>
      <c r="AM56" s="2" t="s">
        <v>34</v>
      </c>
      <c r="AN56" s="2">
        <v>53.02</v>
      </c>
      <c r="AO56" s="2" t="s">
        <v>34</v>
      </c>
      <c r="AP56" s="2">
        <v>53.73</v>
      </c>
      <c r="AQ56" s="2" t="s">
        <v>34</v>
      </c>
      <c r="AR56" s="2">
        <v>27.32</v>
      </c>
      <c r="AS56" s="2" t="s">
        <v>34</v>
      </c>
      <c r="AT56" s="2">
        <v>31.97</v>
      </c>
      <c r="AU56" s="2" t="s">
        <v>34</v>
      </c>
      <c r="AV56" s="2">
        <v>20.47</v>
      </c>
      <c r="AW56" s="2" t="s">
        <v>34</v>
      </c>
      <c r="AX56" s="2">
        <v>24.84</v>
      </c>
      <c r="AY56" s="2" t="s">
        <v>34</v>
      </c>
      <c r="AZ56" s="2">
        <v>28.7</v>
      </c>
      <c r="BA56" s="2" t="s">
        <v>34</v>
      </c>
      <c r="BB56" s="2">
        <v>45.03</v>
      </c>
      <c r="BC56" s="2" t="s">
        <v>34</v>
      </c>
      <c r="BD56" s="2">
        <v>67.650000000000006</v>
      </c>
      <c r="BE56" s="2" t="s">
        <v>34</v>
      </c>
      <c r="BF56" s="2">
        <v>73.42</v>
      </c>
      <c r="BG56" s="2" t="s">
        <v>34</v>
      </c>
      <c r="BH56" s="2">
        <v>94.46</v>
      </c>
      <c r="BI56" s="2" t="s">
        <v>34</v>
      </c>
      <c r="BJ56" s="2">
        <v>749.49</v>
      </c>
      <c r="BK56" s="2" t="s">
        <v>34</v>
      </c>
      <c r="BL56" s="2">
        <v>903.93</v>
      </c>
      <c r="BM56" s="2" t="s">
        <v>34</v>
      </c>
      <c r="BN56" s="2">
        <v>1457.1</v>
      </c>
      <c r="BO56" s="2" t="s">
        <v>34</v>
      </c>
      <c r="BP56" s="2">
        <v>1964.67</v>
      </c>
      <c r="BQ56" s="2" t="s">
        <v>34</v>
      </c>
      <c r="BR56" s="2">
        <v>159.91999999999999</v>
      </c>
      <c r="BS56" s="2" t="s">
        <v>34</v>
      </c>
      <c r="BT56" s="2">
        <v>156.44</v>
      </c>
      <c r="BU56" s="2" t="s">
        <v>34</v>
      </c>
      <c r="BV56" s="2">
        <v>160.22</v>
      </c>
      <c r="BW56" s="2" t="s">
        <v>34</v>
      </c>
      <c r="BX56" s="2">
        <v>106.28</v>
      </c>
      <c r="BY56" s="2" t="s">
        <v>34</v>
      </c>
      <c r="BZ56" s="2">
        <v>259.37</v>
      </c>
      <c r="CA56" s="2" t="s">
        <v>34</v>
      </c>
      <c r="CB56" s="2">
        <v>400.35</v>
      </c>
      <c r="CC56" s="2" t="s">
        <v>34</v>
      </c>
      <c r="CD56" s="2">
        <v>203.68</v>
      </c>
      <c r="CF56" s="2">
        <v>570976.46</v>
      </c>
      <c r="CG56" s="2">
        <v>989.76</v>
      </c>
    </row>
    <row r="57" spans="1:85" ht="30" x14ac:dyDescent="0.25">
      <c r="A57" s="10" t="s">
        <v>127</v>
      </c>
      <c r="B57" s="10" t="s">
        <v>12</v>
      </c>
      <c r="C57" s="11" t="s">
        <v>182</v>
      </c>
      <c r="D57" s="7">
        <v>42604</v>
      </c>
      <c r="E57" s="8">
        <v>0.70821759259259265</v>
      </c>
      <c r="F57" s="2" t="s">
        <v>28</v>
      </c>
      <c r="G57" s="2">
        <v>59.26</v>
      </c>
      <c r="H57" s="2">
        <v>59.93</v>
      </c>
      <c r="I57" s="2">
        <v>119.19</v>
      </c>
      <c r="J57" s="1" t="s">
        <v>140</v>
      </c>
      <c r="K57" s="2" t="s">
        <v>34</v>
      </c>
      <c r="L57" s="2">
        <v>9039.6</v>
      </c>
      <c r="M57" s="2" t="s">
        <v>34</v>
      </c>
      <c r="N57" s="2">
        <v>1621.76</v>
      </c>
      <c r="O57" s="2">
        <v>424478.25</v>
      </c>
      <c r="P57" s="2">
        <v>978.94</v>
      </c>
      <c r="Q57" s="2" t="s">
        <v>34</v>
      </c>
      <c r="R57" s="2">
        <v>241.7</v>
      </c>
      <c r="S57" s="2" t="s">
        <v>34</v>
      </c>
      <c r="T57" s="2">
        <v>120.04</v>
      </c>
      <c r="U57" s="2" t="s">
        <v>34</v>
      </c>
      <c r="V57" s="2">
        <v>818.39</v>
      </c>
      <c r="W57" s="2" t="s">
        <v>34</v>
      </c>
      <c r="X57" s="2">
        <v>276.07</v>
      </c>
      <c r="Y57" s="2" t="s">
        <v>34</v>
      </c>
      <c r="Z57" s="2">
        <v>433.83</v>
      </c>
      <c r="AA57" s="2" t="s">
        <v>34</v>
      </c>
      <c r="AB57" s="2">
        <v>712.41</v>
      </c>
      <c r="AC57" s="2" t="s">
        <v>34</v>
      </c>
      <c r="AD57" s="2">
        <v>190.41</v>
      </c>
      <c r="AE57" s="2" t="s">
        <v>34</v>
      </c>
      <c r="AF57" s="2">
        <v>121.83</v>
      </c>
      <c r="AG57" s="2" t="s">
        <v>34</v>
      </c>
      <c r="AH57" s="2">
        <v>1260.22</v>
      </c>
      <c r="AI57" s="9">
        <v>63.04</v>
      </c>
      <c r="AJ57" s="2">
        <v>9.7200000000000006</v>
      </c>
      <c r="AK57" s="2" t="s">
        <v>34</v>
      </c>
      <c r="AL57" s="2">
        <v>9.1999999999999993</v>
      </c>
      <c r="AM57" s="2" t="s">
        <v>34</v>
      </c>
      <c r="AN57" s="2">
        <v>52.8</v>
      </c>
      <c r="AO57" s="2" t="s">
        <v>34</v>
      </c>
      <c r="AP57" s="2">
        <v>51.05</v>
      </c>
      <c r="AQ57" s="2" t="s">
        <v>34</v>
      </c>
      <c r="AR57" s="2">
        <v>27.25</v>
      </c>
      <c r="AS57" s="2" t="s">
        <v>34</v>
      </c>
      <c r="AT57" s="2">
        <v>31.36</v>
      </c>
      <c r="AU57" s="2" t="s">
        <v>34</v>
      </c>
      <c r="AV57" s="2">
        <v>20.75</v>
      </c>
      <c r="AW57" s="2" t="s">
        <v>34</v>
      </c>
      <c r="AX57" s="2">
        <v>24.39</v>
      </c>
      <c r="AY57" s="2" t="s">
        <v>34</v>
      </c>
      <c r="AZ57" s="2">
        <v>28.41</v>
      </c>
      <c r="BA57" s="2" t="s">
        <v>34</v>
      </c>
      <c r="BB57" s="2">
        <v>44.61</v>
      </c>
      <c r="BC57" s="2" t="s">
        <v>34</v>
      </c>
      <c r="BD57" s="2">
        <v>67.540000000000006</v>
      </c>
      <c r="BE57" s="2" t="s">
        <v>34</v>
      </c>
      <c r="BF57" s="2">
        <v>72.739999999999995</v>
      </c>
      <c r="BG57" s="2" t="s">
        <v>34</v>
      </c>
      <c r="BH57" s="2">
        <v>94.41</v>
      </c>
      <c r="BI57" s="2" t="s">
        <v>34</v>
      </c>
      <c r="BJ57" s="2">
        <v>744.45</v>
      </c>
      <c r="BK57" s="2" t="s">
        <v>34</v>
      </c>
      <c r="BL57" s="2">
        <v>897.51</v>
      </c>
      <c r="BM57" s="2" t="s">
        <v>34</v>
      </c>
      <c r="BN57" s="2">
        <v>1448.67</v>
      </c>
      <c r="BO57" s="2" t="s">
        <v>34</v>
      </c>
      <c r="BP57" s="2">
        <v>1953.26</v>
      </c>
      <c r="BQ57" s="2" t="s">
        <v>34</v>
      </c>
      <c r="BR57" s="2">
        <v>151.61000000000001</v>
      </c>
      <c r="BS57" s="2" t="s">
        <v>34</v>
      </c>
      <c r="BT57" s="2">
        <v>146.15</v>
      </c>
      <c r="BU57" s="2" t="s">
        <v>34</v>
      </c>
      <c r="BV57" s="2">
        <v>161.91999999999999</v>
      </c>
      <c r="BW57" s="2" t="s">
        <v>34</v>
      </c>
      <c r="BX57" s="2">
        <v>104.99</v>
      </c>
      <c r="BY57" s="2" t="s">
        <v>34</v>
      </c>
      <c r="BZ57" s="2">
        <v>257.24</v>
      </c>
      <c r="CA57" s="2" t="s">
        <v>34</v>
      </c>
      <c r="CB57" s="2">
        <v>397.06</v>
      </c>
      <c r="CC57" s="2" t="s">
        <v>34</v>
      </c>
      <c r="CD57" s="2">
        <v>202.13</v>
      </c>
      <c r="CF57" s="2">
        <v>575458.69999999995</v>
      </c>
      <c r="CG57" s="2">
        <v>979.06</v>
      </c>
    </row>
    <row r="58" spans="1:85" x14ac:dyDescent="0.25">
      <c r="A58" s="10" t="s">
        <v>127</v>
      </c>
      <c r="B58" s="10" t="s">
        <v>12</v>
      </c>
      <c r="C58" s="11" t="s">
        <v>180</v>
      </c>
      <c r="D58" s="7">
        <v>42604</v>
      </c>
      <c r="E58" s="8">
        <v>0.7107175925925926</v>
      </c>
      <c r="F58" s="2" t="s">
        <v>28</v>
      </c>
      <c r="G58" s="2">
        <v>59.06</v>
      </c>
      <c r="H58" s="2">
        <v>59.94</v>
      </c>
      <c r="I58" s="2">
        <v>119</v>
      </c>
      <c r="J58" s="1" t="s">
        <v>160</v>
      </c>
      <c r="K58" s="2" t="s">
        <v>34</v>
      </c>
      <c r="L58" s="2">
        <v>9846.2900000000009</v>
      </c>
      <c r="M58" s="2" t="s">
        <v>34</v>
      </c>
      <c r="N58" s="2">
        <v>1696.55</v>
      </c>
      <c r="O58" s="2">
        <v>415321.88</v>
      </c>
      <c r="P58" s="2">
        <v>991.38</v>
      </c>
      <c r="Q58" s="2" t="s">
        <v>34</v>
      </c>
      <c r="R58" s="2">
        <v>251.49</v>
      </c>
      <c r="S58" s="2" t="s">
        <v>34</v>
      </c>
      <c r="T58" s="2">
        <v>126.81</v>
      </c>
      <c r="U58" s="2" t="s">
        <v>34</v>
      </c>
      <c r="V58" s="2">
        <v>856.06</v>
      </c>
      <c r="W58" s="2" t="s">
        <v>34</v>
      </c>
      <c r="X58" s="2">
        <v>279.83</v>
      </c>
      <c r="Y58" s="2" t="s">
        <v>34</v>
      </c>
      <c r="Z58" s="2">
        <v>449.6</v>
      </c>
      <c r="AA58" s="2" t="s">
        <v>34</v>
      </c>
      <c r="AB58" s="2">
        <v>737.72</v>
      </c>
      <c r="AC58" s="2" t="s">
        <v>34</v>
      </c>
      <c r="AD58" s="2">
        <v>187.58</v>
      </c>
      <c r="AE58" s="2" t="s">
        <v>34</v>
      </c>
      <c r="AF58" s="2">
        <v>119.04</v>
      </c>
      <c r="AG58" s="2" t="s">
        <v>34</v>
      </c>
      <c r="AH58" s="2">
        <v>1293.5899999999999</v>
      </c>
      <c r="AI58" s="2" t="s">
        <v>34</v>
      </c>
      <c r="AJ58" s="2">
        <v>101.24</v>
      </c>
      <c r="AK58" s="2" t="s">
        <v>34</v>
      </c>
      <c r="AL58" s="2">
        <v>9.0299999999999994</v>
      </c>
      <c r="AM58" s="2" t="s">
        <v>34</v>
      </c>
      <c r="AN58" s="2">
        <v>53.28</v>
      </c>
      <c r="AO58" s="2" t="s">
        <v>34</v>
      </c>
      <c r="AP58" s="2">
        <v>52.83</v>
      </c>
      <c r="AQ58" s="2" t="s">
        <v>34</v>
      </c>
      <c r="AR58" s="2">
        <v>26.99</v>
      </c>
      <c r="AS58" s="2" t="s">
        <v>34</v>
      </c>
      <c r="AT58" s="2">
        <v>32.67</v>
      </c>
      <c r="AU58" s="2" t="s">
        <v>34</v>
      </c>
      <c r="AV58" s="2">
        <v>21.18</v>
      </c>
      <c r="AW58" s="2" t="s">
        <v>34</v>
      </c>
      <c r="AX58" s="2">
        <v>25.38</v>
      </c>
      <c r="AY58" s="2" t="s">
        <v>34</v>
      </c>
      <c r="AZ58" s="2">
        <v>29.51</v>
      </c>
      <c r="BA58" s="2" t="s">
        <v>34</v>
      </c>
      <c r="BB58" s="2">
        <v>45.57</v>
      </c>
      <c r="BC58" s="2" t="s">
        <v>34</v>
      </c>
      <c r="BD58" s="2">
        <v>69.39</v>
      </c>
      <c r="BE58" s="2" t="s">
        <v>34</v>
      </c>
      <c r="BF58" s="2">
        <v>75.13</v>
      </c>
      <c r="BG58" s="2" t="s">
        <v>34</v>
      </c>
      <c r="BH58" s="2">
        <v>95.76</v>
      </c>
      <c r="BI58" s="2" t="s">
        <v>34</v>
      </c>
      <c r="BJ58" s="2">
        <v>761.82</v>
      </c>
      <c r="BK58" s="2" t="s">
        <v>34</v>
      </c>
      <c r="BL58" s="2">
        <v>916.77</v>
      </c>
      <c r="BM58" s="2" t="s">
        <v>34</v>
      </c>
      <c r="BN58" s="2">
        <v>1477.57</v>
      </c>
      <c r="BO58" s="2" t="s">
        <v>34</v>
      </c>
      <c r="BP58" s="2">
        <v>1989.57</v>
      </c>
      <c r="BQ58" s="2" t="s">
        <v>34</v>
      </c>
      <c r="BR58" s="2">
        <v>157.94</v>
      </c>
      <c r="BS58" s="2" t="s">
        <v>34</v>
      </c>
      <c r="BT58" s="2">
        <v>155.86000000000001</v>
      </c>
      <c r="BU58" s="2" t="s">
        <v>34</v>
      </c>
      <c r="BV58" s="2">
        <v>166.35</v>
      </c>
      <c r="BW58" s="2" t="s">
        <v>34</v>
      </c>
      <c r="BX58" s="2">
        <v>109.3</v>
      </c>
      <c r="BY58" s="2" t="s">
        <v>34</v>
      </c>
      <c r="BZ58" s="2">
        <v>265.97000000000003</v>
      </c>
      <c r="CA58" s="2" t="s">
        <v>34</v>
      </c>
      <c r="CB58" s="2">
        <v>411.09</v>
      </c>
      <c r="CC58" s="2" t="s">
        <v>34</v>
      </c>
      <c r="CD58" s="2">
        <v>209.33</v>
      </c>
      <c r="CF58" s="2">
        <v>584678.12</v>
      </c>
      <c r="CG58" s="2">
        <v>991.38</v>
      </c>
    </row>
    <row r="59" spans="1:85" x14ac:dyDescent="0.25">
      <c r="A59" s="10" t="s">
        <v>127</v>
      </c>
      <c r="B59" s="10" t="s">
        <v>12</v>
      </c>
      <c r="C59" s="11" t="s">
        <v>180</v>
      </c>
      <c r="D59" s="7">
        <v>42604</v>
      </c>
      <c r="E59" s="8">
        <v>0.72768518518518521</v>
      </c>
      <c r="F59" s="2" t="s">
        <v>28</v>
      </c>
      <c r="G59" s="2">
        <v>59.06</v>
      </c>
      <c r="H59" s="2">
        <v>59.93</v>
      </c>
      <c r="I59" s="2">
        <v>118.98</v>
      </c>
      <c r="J59" s="1" t="s">
        <v>183</v>
      </c>
      <c r="K59" s="2" t="s">
        <v>34</v>
      </c>
      <c r="L59" s="2">
        <v>9106.52</v>
      </c>
      <c r="M59" s="2" t="s">
        <v>34</v>
      </c>
      <c r="N59" s="2">
        <v>1605.53</v>
      </c>
      <c r="O59" s="2">
        <v>428271.97</v>
      </c>
      <c r="P59" s="2">
        <v>986.16</v>
      </c>
      <c r="Q59" s="2" t="s">
        <v>34</v>
      </c>
      <c r="R59" s="2">
        <v>236.82</v>
      </c>
      <c r="S59" s="2" t="s">
        <v>34</v>
      </c>
      <c r="T59" s="2">
        <v>119</v>
      </c>
      <c r="U59" s="2" t="s">
        <v>34</v>
      </c>
      <c r="V59" s="2">
        <v>807.33</v>
      </c>
      <c r="W59" s="2" t="s">
        <v>34</v>
      </c>
      <c r="X59" s="2">
        <v>264.08999999999997</v>
      </c>
      <c r="Y59" s="2" t="s">
        <v>34</v>
      </c>
      <c r="Z59" s="2">
        <v>429.51</v>
      </c>
      <c r="AA59" s="2" t="s">
        <v>34</v>
      </c>
      <c r="AB59" s="2">
        <v>707.71</v>
      </c>
      <c r="AC59" s="2" t="s">
        <v>34</v>
      </c>
      <c r="AD59" s="2">
        <v>188.52</v>
      </c>
      <c r="AE59" s="2" t="s">
        <v>34</v>
      </c>
      <c r="AF59" s="2">
        <v>116.84</v>
      </c>
      <c r="AG59" s="2" t="s">
        <v>34</v>
      </c>
      <c r="AH59" s="2">
        <v>1234.52</v>
      </c>
      <c r="AI59" s="2" t="s">
        <v>34</v>
      </c>
      <c r="AJ59" s="2">
        <v>102.38</v>
      </c>
      <c r="AK59" s="2" t="s">
        <v>34</v>
      </c>
      <c r="AL59" s="2">
        <v>8.74</v>
      </c>
      <c r="AM59" s="2" t="s">
        <v>34</v>
      </c>
      <c r="AN59" s="2">
        <v>52.32</v>
      </c>
      <c r="AO59" s="2" t="s">
        <v>34</v>
      </c>
      <c r="AP59" s="2">
        <v>51.79</v>
      </c>
      <c r="AQ59" s="2" t="s">
        <v>34</v>
      </c>
      <c r="AR59" s="2">
        <v>27.21</v>
      </c>
      <c r="AS59" s="2" t="s">
        <v>34</v>
      </c>
      <c r="AT59" s="2">
        <v>32.299999999999997</v>
      </c>
      <c r="AU59" s="2" t="s">
        <v>34</v>
      </c>
      <c r="AV59" s="2">
        <v>20.58</v>
      </c>
      <c r="AW59" s="2" t="s">
        <v>34</v>
      </c>
      <c r="AX59" s="2">
        <v>24.58</v>
      </c>
      <c r="AY59" s="2" t="s">
        <v>34</v>
      </c>
      <c r="AZ59" s="2">
        <v>28.74</v>
      </c>
      <c r="BA59" s="2" t="s">
        <v>34</v>
      </c>
      <c r="BB59" s="2">
        <v>44.26</v>
      </c>
      <c r="BC59" s="2" t="s">
        <v>34</v>
      </c>
      <c r="BD59" s="2">
        <v>67.930000000000007</v>
      </c>
      <c r="BE59" s="2" t="s">
        <v>34</v>
      </c>
      <c r="BF59" s="2">
        <v>73.42</v>
      </c>
      <c r="BG59" s="2" t="s">
        <v>34</v>
      </c>
      <c r="BH59" s="2">
        <v>95.26</v>
      </c>
      <c r="BI59" s="2" t="s">
        <v>34</v>
      </c>
      <c r="BJ59" s="2">
        <v>750.5</v>
      </c>
      <c r="BK59" s="2" t="s">
        <v>34</v>
      </c>
      <c r="BL59" s="2">
        <v>905.42</v>
      </c>
      <c r="BM59" s="2" t="s">
        <v>34</v>
      </c>
      <c r="BN59" s="2">
        <v>1460.16</v>
      </c>
      <c r="BO59" s="2" t="s">
        <v>34</v>
      </c>
      <c r="BP59" s="2">
        <v>1965.43</v>
      </c>
      <c r="BQ59" s="2" t="s">
        <v>34</v>
      </c>
      <c r="BR59" s="2">
        <v>158.74</v>
      </c>
      <c r="BS59" s="2" t="s">
        <v>34</v>
      </c>
      <c r="BT59" s="2">
        <v>159.57</v>
      </c>
      <c r="BU59" s="2" t="s">
        <v>34</v>
      </c>
      <c r="BV59" s="2">
        <v>166.58</v>
      </c>
      <c r="BW59" s="2" t="s">
        <v>34</v>
      </c>
      <c r="BX59" s="2">
        <v>107.99</v>
      </c>
      <c r="BY59" s="2" t="s">
        <v>34</v>
      </c>
      <c r="BZ59" s="2">
        <v>259.48</v>
      </c>
      <c r="CA59" s="2" t="s">
        <v>34</v>
      </c>
      <c r="CB59" s="2">
        <v>401.34</v>
      </c>
      <c r="CC59" s="2" t="s">
        <v>34</v>
      </c>
      <c r="CD59" s="2">
        <v>206.98</v>
      </c>
      <c r="CF59" s="2">
        <v>571728.03</v>
      </c>
      <c r="CG59" s="2">
        <v>986.16</v>
      </c>
    </row>
    <row r="60" spans="1:85" x14ac:dyDescent="0.25">
      <c r="A60" s="2" t="s">
        <v>127</v>
      </c>
      <c r="B60" s="2" t="s">
        <v>12</v>
      </c>
      <c r="C60" s="11" t="s">
        <v>180</v>
      </c>
      <c r="D60" s="7">
        <v>42605</v>
      </c>
      <c r="E60" s="8">
        <v>0.40732638888888889</v>
      </c>
      <c r="F60" s="2" t="s">
        <v>28</v>
      </c>
      <c r="G60" s="2">
        <v>59.06</v>
      </c>
      <c r="H60" s="2">
        <v>59.89</v>
      </c>
      <c r="I60" s="2">
        <v>118.95</v>
      </c>
      <c r="J60" s="1" t="s">
        <v>132</v>
      </c>
      <c r="K60" s="2" t="s">
        <v>34</v>
      </c>
      <c r="L60" s="2">
        <v>8914.59</v>
      </c>
      <c r="M60" s="2" t="s">
        <v>34</v>
      </c>
      <c r="N60" s="2">
        <v>1597.36</v>
      </c>
      <c r="O60" s="2">
        <v>441496.59</v>
      </c>
      <c r="P60" s="2">
        <v>994.62</v>
      </c>
      <c r="Q60" s="2" t="s">
        <v>34</v>
      </c>
      <c r="R60" s="2">
        <v>231.07</v>
      </c>
      <c r="S60" s="2" t="s">
        <v>34</v>
      </c>
      <c r="T60" s="2">
        <v>114.09</v>
      </c>
      <c r="U60" s="2" t="s">
        <v>34</v>
      </c>
      <c r="V60" s="2">
        <v>788.86</v>
      </c>
      <c r="W60" s="2" t="s">
        <v>34</v>
      </c>
      <c r="X60" s="2">
        <v>254.47</v>
      </c>
      <c r="Y60" s="2" t="s">
        <v>34</v>
      </c>
      <c r="Z60" s="2">
        <v>415.5</v>
      </c>
      <c r="AA60" s="2" t="s">
        <v>34</v>
      </c>
      <c r="AB60" s="2">
        <v>683.56</v>
      </c>
      <c r="AC60" s="2" t="s">
        <v>34</v>
      </c>
      <c r="AD60" s="2">
        <v>196.03</v>
      </c>
      <c r="AE60" s="2" t="s">
        <v>34</v>
      </c>
      <c r="AF60" s="2">
        <v>121.09</v>
      </c>
      <c r="AG60" s="2" t="s">
        <v>34</v>
      </c>
      <c r="AH60" s="2">
        <v>1202.94</v>
      </c>
      <c r="AI60" s="2" t="s">
        <v>34</v>
      </c>
      <c r="AJ60" s="2">
        <v>104.5</v>
      </c>
      <c r="AK60" s="2" t="s">
        <v>34</v>
      </c>
      <c r="AL60" s="2">
        <v>8.74</v>
      </c>
      <c r="AM60" s="2" t="s">
        <v>34</v>
      </c>
      <c r="AN60" s="2">
        <v>53.86</v>
      </c>
      <c r="AO60" s="2" t="s">
        <v>34</v>
      </c>
      <c r="AP60" s="2">
        <v>54.84</v>
      </c>
      <c r="AQ60" s="2" t="s">
        <v>34</v>
      </c>
      <c r="AR60" s="2">
        <v>27.18</v>
      </c>
      <c r="AS60" s="2" t="s">
        <v>34</v>
      </c>
      <c r="AT60" s="2">
        <v>31.05</v>
      </c>
      <c r="AU60" s="2" t="s">
        <v>34</v>
      </c>
      <c r="AV60" s="2">
        <v>21.31</v>
      </c>
      <c r="AW60" s="2" t="s">
        <v>34</v>
      </c>
      <c r="AX60" s="2">
        <v>24.76</v>
      </c>
      <c r="AY60" s="2" t="s">
        <v>34</v>
      </c>
      <c r="AZ60" s="2">
        <v>29.05</v>
      </c>
      <c r="BA60" s="2" t="s">
        <v>34</v>
      </c>
      <c r="BB60" s="2">
        <v>45.53</v>
      </c>
      <c r="BC60" s="2" t="s">
        <v>34</v>
      </c>
      <c r="BD60" s="2">
        <v>68.87</v>
      </c>
      <c r="BE60" s="2" t="s">
        <v>34</v>
      </c>
      <c r="BF60" s="2">
        <v>73.91</v>
      </c>
      <c r="BG60" s="2" t="s">
        <v>34</v>
      </c>
      <c r="BH60" s="2">
        <v>95.81</v>
      </c>
      <c r="BI60" s="2" t="s">
        <v>34</v>
      </c>
      <c r="BJ60" s="2">
        <v>758.28</v>
      </c>
      <c r="BK60" s="2" t="s">
        <v>34</v>
      </c>
      <c r="BL60" s="2">
        <v>913.58</v>
      </c>
      <c r="BM60" s="2" t="s">
        <v>34</v>
      </c>
      <c r="BN60" s="2">
        <v>1467.97</v>
      </c>
      <c r="BO60" s="2" t="s">
        <v>34</v>
      </c>
      <c r="BP60" s="2">
        <v>1970.75</v>
      </c>
      <c r="BQ60" s="2" t="s">
        <v>34</v>
      </c>
      <c r="BR60" s="2">
        <v>160.85</v>
      </c>
      <c r="BS60" s="2" t="s">
        <v>34</v>
      </c>
      <c r="BT60" s="2">
        <v>162.22</v>
      </c>
      <c r="BU60" s="2" t="s">
        <v>34</v>
      </c>
      <c r="BV60" s="2">
        <v>169.17</v>
      </c>
      <c r="BW60" s="2" t="s">
        <v>34</v>
      </c>
      <c r="BX60" s="2">
        <v>103.13</v>
      </c>
      <c r="BY60" s="2" t="s">
        <v>34</v>
      </c>
      <c r="BZ60" s="2">
        <v>261.22000000000003</v>
      </c>
      <c r="CA60" s="2" t="s">
        <v>34</v>
      </c>
      <c r="CB60" s="2">
        <v>404.02</v>
      </c>
      <c r="CC60" s="2" t="s">
        <v>34</v>
      </c>
      <c r="CD60" s="2">
        <v>205.35</v>
      </c>
      <c r="CF60" s="2">
        <v>558503.41</v>
      </c>
      <c r="CG60" s="2">
        <v>994.62</v>
      </c>
    </row>
    <row r="61" spans="1:85" ht="30" x14ac:dyDescent="0.25">
      <c r="A61" s="2" t="s">
        <v>128</v>
      </c>
      <c r="B61" s="2" t="s">
        <v>12</v>
      </c>
      <c r="C61" s="11" t="s">
        <v>184</v>
      </c>
      <c r="D61" s="7">
        <v>42605</v>
      </c>
      <c r="E61" s="8">
        <v>0.40876157407407404</v>
      </c>
      <c r="F61" s="2" t="s">
        <v>28</v>
      </c>
      <c r="G61" s="2">
        <v>59.07</v>
      </c>
      <c r="H61" s="2">
        <v>60.36</v>
      </c>
      <c r="I61" s="2">
        <v>119.43</v>
      </c>
      <c r="J61" s="1" t="s">
        <v>133</v>
      </c>
      <c r="K61" s="2" t="s">
        <v>34</v>
      </c>
      <c r="L61" s="2">
        <v>8764.42</v>
      </c>
      <c r="M61" s="2" t="s">
        <v>34</v>
      </c>
      <c r="N61" s="2">
        <v>1595</v>
      </c>
      <c r="O61" s="2">
        <v>439884.87</v>
      </c>
      <c r="P61" s="2">
        <v>991.39</v>
      </c>
      <c r="Q61" s="2" t="s">
        <v>34</v>
      </c>
      <c r="R61" s="2">
        <v>232.3</v>
      </c>
      <c r="S61" s="2" t="s">
        <v>34</v>
      </c>
      <c r="T61" s="2">
        <v>114.01</v>
      </c>
      <c r="U61" s="2" t="s">
        <v>34</v>
      </c>
      <c r="V61" s="2">
        <v>787.4</v>
      </c>
      <c r="W61" s="2" t="s">
        <v>34</v>
      </c>
      <c r="X61" s="2">
        <v>253.76</v>
      </c>
      <c r="Y61" s="2" t="s">
        <v>34</v>
      </c>
      <c r="Z61" s="2">
        <v>414.53</v>
      </c>
      <c r="AA61" s="2" t="s">
        <v>34</v>
      </c>
      <c r="AB61" s="2">
        <v>682.72</v>
      </c>
      <c r="AC61" s="2" t="s">
        <v>34</v>
      </c>
      <c r="AD61" s="2">
        <v>186.29</v>
      </c>
      <c r="AE61" s="2" t="s">
        <v>34</v>
      </c>
      <c r="AF61" s="2">
        <v>120.95</v>
      </c>
      <c r="AG61" s="2" t="s">
        <v>34</v>
      </c>
      <c r="AH61" s="2">
        <v>1201.3699999999999</v>
      </c>
      <c r="AI61" s="9">
        <v>37.299999999999997</v>
      </c>
      <c r="AJ61" s="2">
        <v>9.18</v>
      </c>
      <c r="AK61" s="2" t="s">
        <v>34</v>
      </c>
      <c r="AL61" s="2">
        <v>8.8800000000000008</v>
      </c>
      <c r="AM61" s="2" t="s">
        <v>34</v>
      </c>
      <c r="AN61" s="2">
        <v>52.86</v>
      </c>
      <c r="AO61" s="2" t="s">
        <v>34</v>
      </c>
      <c r="AP61" s="2">
        <v>53.69</v>
      </c>
      <c r="AQ61" s="2" t="s">
        <v>34</v>
      </c>
      <c r="AR61" s="2">
        <v>26.16</v>
      </c>
      <c r="AS61" s="2" t="s">
        <v>34</v>
      </c>
      <c r="AT61" s="2">
        <v>31.52</v>
      </c>
      <c r="AU61" s="2" t="s">
        <v>34</v>
      </c>
      <c r="AV61" s="2">
        <v>20.75</v>
      </c>
      <c r="AW61" s="2" t="s">
        <v>34</v>
      </c>
      <c r="AX61" s="2">
        <v>24.48</v>
      </c>
      <c r="AY61" s="2" t="s">
        <v>34</v>
      </c>
      <c r="AZ61" s="2">
        <v>28.92</v>
      </c>
      <c r="BA61" s="2" t="s">
        <v>34</v>
      </c>
      <c r="BB61" s="2">
        <v>44.66</v>
      </c>
      <c r="BC61" s="2" t="s">
        <v>34</v>
      </c>
      <c r="BD61" s="2">
        <v>68.08</v>
      </c>
      <c r="BE61" s="2" t="s">
        <v>34</v>
      </c>
      <c r="BF61" s="2">
        <v>73.73</v>
      </c>
      <c r="BG61" s="2" t="s">
        <v>34</v>
      </c>
      <c r="BH61" s="2">
        <v>94.95</v>
      </c>
      <c r="BI61" s="2" t="s">
        <v>34</v>
      </c>
      <c r="BJ61" s="2">
        <v>753.1</v>
      </c>
      <c r="BK61" s="2" t="s">
        <v>34</v>
      </c>
      <c r="BL61" s="2">
        <v>909.36</v>
      </c>
      <c r="BM61" s="2" t="s">
        <v>34</v>
      </c>
      <c r="BN61" s="2">
        <v>1460.22</v>
      </c>
      <c r="BO61" s="2" t="s">
        <v>34</v>
      </c>
      <c r="BP61" s="2">
        <v>1971.91</v>
      </c>
      <c r="BQ61" s="2" t="s">
        <v>34</v>
      </c>
      <c r="BR61" s="2">
        <v>161.87</v>
      </c>
      <c r="BS61" s="2" t="s">
        <v>34</v>
      </c>
      <c r="BT61" s="2">
        <v>151.68</v>
      </c>
      <c r="BU61" s="2" t="s">
        <v>34</v>
      </c>
      <c r="BV61" s="2">
        <v>161.11000000000001</v>
      </c>
      <c r="BW61" s="2" t="s">
        <v>34</v>
      </c>
      <c r="BX61" s="2">
        <v>104.32</v>
      </c>
      <c r="BY61" s="2" t="s">
        <v>34</v>
      </c>
      <c r="BZ61" s="2">
        <v>260.83999999999997</v>
      </c>
      <c r="CA61" s="2" t="s">
        <v>34</v>
      </c>
      <c r="CB61" s="2">
        <v>402.48</v>
      </c>
      <c r="CC61" s="2" t="s">
        <v>34</v>
      </c>
      <c r="CD61" s="2">
        <v>202.55</v>
      </c>
      <c r="CF61" s="2">
        <v>560077.82999999996</v>
      </c>
      <c r="CG61" s="2">
        <v>991.46</v>
      </c>
    </row>
    <row r="62" spans="1:85" x14ac:dyDescent="0.25">
      <c r="A62" s="2" t="s">
        <v>127</v>
      </c>
      <c r="B62" s="2" t="s">
        <v>12</v>
      </c>
      <c r="D62" s="7">
        <v>42605</v>
      </c>
      <c r="E62" s="8">
        <v>0.46732638888888883</v>
      </c>
      <c r="F62" s="2" t="s">
        <v>28</v>
      </c>
      <c r="G62" s="2">
        <v>59.05</v>
      </c>
      <c r="H62" s="2">
        <v>60.12</v>
      </c>
      <c r="I62" s="2">
        <v>119.17</v>
      </c>
      <c r="J62" s="1" t="s">
        <v>170</v>
      </c>
      <c r="K62" s="2" t="s">
        <v>34</v>
      </c>
      <c r="L62" s="2">
        <v>8811.1</v>
      </c>
      <c r="M62" s="2" t="s">
        <v>34</v>
      </c>
      <c r="N62" s="2">
        <v>1569.88</v>
      </c>
      <c r="O62" s="2">
        <v>433430.27</v>
      </c>
      <c r="P62" s="2">
        <v>987.62</v>
      </c>
      <c r="Q62" s="2" t="s">
        <v>34</v>
      </c>
      <c r="R62" s="2">
        <v>233.12</v>
      </c>
      <c r="S62" s="2" t="s">
        <v>34</v>
      </c>
      <c r="T62" s="2">
        <v>114.41</v>
      </c>
      <c r="U62" s="2" t="s">
        <v>34</v>
      </c>
      <c r="V62" s="2">
        <v>782.91</v>
      </c>
      <c r="W62" s="2" t="s">
        <v>34</v>
      </c>
      <c r="X62" s="2">
        <v>256.04000000000002</v>
      </c>
      <c r="Y62" s="2" t="s">
        <v>34</v>
      </c>
      <c r="Z62" s="2">
        <v>418.27</v>
      </c>
      <c r="AA62" s="2" t="s">
        <v>34</v>
      </c>
      <c r="AB62" s="2">
        <v>682.85</v>
      </c>
      <c r="AC62" s="2" t="s">
        <v>34</v>
      </c>
      <c r="AD62" s="2">
        <v>190.09</v>
      </c>
      <c r="AE62" s="2" t="s">
        <v>34</v>
      </c>
      <c r="AF62" s="2">
        <v>118</v>
      </c>
      <c r="AG62" s="2" t="s">
        <v>34</v>
      </c>
      <c r="AH62" s="2">
        <v>1202.6300000000001</v>
      </c>
      <c r="AI62" s="2" t="s">
        <v>34</v>
      </c>
      <c r="AJ62" s="2">
        <v>102.02</v>
      </c>
      <c r="AK62" s="2" t="s">
        <v>34</v>
      </c>
      <c r="AL62" s="2">
        <v>8.9700000000000006</v>
      </c>
      <c r="AM62" s="2" t="s">
        <v>34</v>
      </c>
      <c r="AN62" s="2">
        <v>53.54</v>
      </c>
      <c r="AO62" s="2" t="s">
        <v>34</v>
      </c>
      <c r="AP62" s="2">
        <v>53.12</v>
      </c>
      <c r="AQ62" s="2" t="s">
        <v>34</v>
      </c>
      <c r="AR62" s="2">
        <v>26.71</v>
      </c>
      <c r="AS62" s="2" t="s">
        <v>34</v>
      </c>
      <c r="AT62" s="2">
        <v>31.85</v>
      </c>
      <c r="AU62" s="2" t="s">
        <v>34</v>
      </c>
      <c r="AV62" s="2">
        <v>20.68</v>
      </c>
      <c r="AW62" s="2" t="s">
        <v>34</v>
      </c>
      <c r="AX62" s="2">
        <v>24.87</v>
      </c>
      <c r="AY62" s="2" t="s">
        <v>34</v>
      </c>
      <c r="AZ62" s="2">
        <v>29.32</v>
      </c>
      <c r="BA62" s="2" t="s">
        <v>34</v>
      </c>
      <c r="BB62" s="2">
        <v>44.64</v>
      </c>
      <c r="BC62" s="2" t="s">
        <v>34</v>
      </c>
      <c r="BD62" s="2">
        <v>68.569999999999993</v>
      </c>
      <c r="BE62" s="2" t="s">
        <v>34</v>
      </c>
      <c r="BF62" s="2">
        <v>74.22</v>
      </c>
      <c r="BG62" s="2" t="s">
        <v>34</v>
      </c>
      <c r="BH62" s="2">
        <v>95.19</v>
      </c>
      <c r="BI62" s="2" t="s">
        <v>34</v>
      </c>
      <c r="BJ62" s="2">
        <v>754.9</v>
      </c>
      <c r="BK62" s="2" t="s">
        <v>34</v>
      </c>
      <c r="BL62" s="2">
        <v>911.68</v>
      </c>
      <c r="BM62" s="2" t="s">
        <v>34</v>
      </c>
      <c r="BN62" s="2">
        <v>1466.66</v>
      </c>
      <c r="BO62" s="2" t="s">
        <v>34</v>
      </c>
      <c r="BP62" s="2">
        <v>1974.67</v>
      </c>
      <c r="BQ62" s="2" t="s">
        <v>34</v>
      </c>
      <c r="BR62" s="2">
        <v>158.25</v>
      </c>
      <c r="BS62" s="2" t="s">
        <v>34</v>
      </c>
      <c r="BT62" s="2">
        <v>158.99</v>
      </c>
      <c r="BU62" s="2" t="s">
        <v>34</v>
      </c>
      <c r="BV62" s="2">
        <v>168.33</v>
      </c>
      <c r="BW62" s="2" t="s">
        <v>34</v>
      </c>
      <c r="BX62" s="2">
        <v>106.09</v>
      </c>
      <c r="BY62" s="2" t="s">
        <v>34</v>
      </c>
      <c r="BZ62" s="2">
        <v>262.61</v>
      </c>
      <c r="CA62" s="2" t="s">
        <v>34</v>
      </c>
      <c r="CB62" s="2">
        <v>405.99</v>
      </c>
      <c r="CC62" s="2" t="s">
        <v>34</v>
      </c>
      <c r="CD62" s="2">
        <v>209.47</v>
      </c>
      <c r="CF62" s="2">
        <v>566569.73</v>
      </c>
      <c r="CG62" s="2">
        <v>987.62</v>
      </c>
    </row>
    <row r="63" spans="1:85" x14ac:dyDescent="0.25">
      <c r="A63" s="2" t="s">
        <v>127</v>
      </c>
      <c r="B63" s="2" t="s">
        <v>12</v>
      </c>
      <c r="C63" s="3" t="s">
        <v>180</v>
      </c>
      <c r="D63" s="7">
        <v>42605</v>
      </c>
      <c r="E63" s="8">
        <v>0.50423611111111111</v>
      </c>
      <c r="F63" s="2" t="s">
        <v>28</v>
      </c>
      <c r="G63" s="2">
        <v>59.05</v>
      </c>
      <c r="H63" s="2">
        <v>59.93</v>
      </c>
      <c r="I63" s="2">
        <v>118.98</v>
      </c>
      <c r="J63" s="1" t="s">
        <v>135</v>
      </c>
      <c r="K63" s="2" t="s">
        <v>34</v>
      </c>
      <c r="L63" s="2">
        <v>9158.6299999999992</v>
      </c>
      <c r="M63" s="2" t="s">
        <v>34</v>
      </c>
      <c r="N63" s="2">
        <v>1591.2</v>
      </c>
      <c r="O63" s="2">
        <v>428859.4</v>
      </c>
      <c r="P63" s="2">
        <v>985</v>
      </c>
      <c r="Q63" s="2" t="s">
        <v>34</v>
      </c>
      <c r="R63" s="2">
        <v>237.41</v>
      </c>
      <c r="S63" s="2" t="s">
        <v>34</v>
      </c>
      <c r="T63" s="2">
        <v>117.58</v>
      </c>
      <c r="U63" s="2" t="s">
        <v>34</v>
      </c>
      <c r="V63" s="2">
        <v>794.85</v>
      </c>
      <c r="W63" s="2" t="s">
        <v>34</v>
      </c>
      <c r="X63" s="2">
        <v>261.52</v>
      </c>
      <c r="Y63" s="2" t="s">
        <v>34</v>
      </c>
      <c r="Z63" s="2">
        <v>425.57</v>
      </c>
      <c r="AA63" s="2" t="s">
        <v>34</v>
      </c>
      <c r="AB63" s="2">
        <v>705.05</v>
      </c>
      <c r="AC63" s="2" t="s">
        <v>34</v>
      </c>
      <c r="AD63" s="2">
        <v>191.54</v>
      </c>
      <c r="AE63" s="2" t="s">
        <v>34</v>
      </c>
      <c r="AF63" s="2">
        <v>118.72</v>
      </c>
      <c r="AG63" s="2" t="s">
        <v>34</v>
      </c>
      <c r="AH63" s="2">
        <v>1229.76</v>
      </c>
      <c r="AI63" s="2" t="s">
        <v>34</v>
      </c>
      <c r="AJ63" s="2">
        <v>102.93</v>
      </c>
      <c r="AK63" s="2" t="s">
        <v>34</v>
      </c>
      <c r="AL63" s="2">
        <v>9.14</v>
      </c>
      <c r="AM63" s="2" t="s">
        <v>34</v>
      </c>
      <c r="AN63" s="2">
        <v>53.66</v>
      </c>
      <c r="AO63" s="2" t="s">
        <v>34</v>
      </c>
      <c r="AP63" s="2">
        <v>52.11</v>
      </c>
      <c r="AQ63" s="2" t="s">
        <v>34</v>
      </c>
      <c r="AR63" s="2">
        <v>26.86</v>
      </c>
      <c r="AS63" s="2" t="s">
        <v>34</v>
      </c>
      <c r="AT63" s="2">
        <v>31.21</v>
      </c>
      <c r="AU63" s="2" t="s">
        <v>34</v>
      </c>
      <c r="AV63" s="2">
        <v>20.99</v>
      </c>
      <c r="AW63" s="2" t="s">
        <v>34</v>
      </c>
      <c r="AX63" s="2">
        <v>24.72</v>
      </c>
      <c r="AY63" s="2" t="s">
        <v>34</v>
      </c>
      <c r="AZ63" s="2">
        <v>28.6</v>
      </c>
      <c r="BA63" s="2" t="s">
        <v>34</v>
      </c>
      <c r="BB63" s="2">
        <v>44.66</v>
      </c>
      <c r="BC63" s="2" t="s">
        <v>34</v>
      </c>
      <c r="BD63" s="2">
        <v>68.59</v>
      </c>
      <c r="BE63" s="2" t="s">
        <v>34</v>
      </c>
      <c r="BF63" s="2">
        <v>74.459999999999994</v>
      </c>
      <c r="BG63" s="2" t="s">
        <v>34</v>
      </c>
      <c r="BH63" s="2">
        <v>94.73</v>
      </c>
      <c r="BI63" s="2" t="s">
        <v>34</v>
      </c>
      <c r="BJ63" s="2">
        <v>753.44</v>
      </c>
      <c r="BK63" s="2" t="s">
        <v>34</v>
      </c>
      <c r="BL63" s="2">
        <v>910.3</v>
      </c>
      <c r="BM63" s="2" t="s">
        <v>34</v>
      </c>
      <c r="BN63" s="2">
        <v>1465.27</v>
      </c>
      <c r="BO63" s="2" t="s">
        <v>34</v>
      </c>
      <c r="BP63" s="2">
        <v>1968.72</v>
      </c>
      <c r="BQ63" s="2" t="s">
        <v>34</v>
      </c>
      <c r="BR63" s="2">
        <v>155.59</v>
      </c>
      <c r="BS63" s="2" t="s">
        <v>34</v>
      </c>
      <c r="BT63" s="2">
        <v>158.47</v>
      </c>
      <c r="BU63" s="2" t="s">
        <v>34</v>
      </c>
      <c r="BV63" s="2">
        <v>170.07</v>
      </c>
      <c r="BW63" s="2" t="s">
        <v>34</v>
      </c>
      <c r="BX63" s="2">
        <v>104.25</v>
      </c>
      <c r="BY63" s="2" t="s">
        <v>34</v>
      </c>
      <c r="BZ63" s="2">
        <v>262.63</v>
      </c>
      <c r="CA63" s="2" t="s">
        <v>34</v>
      </c>
      <c r="CB63" s="2">
        <v>405.62</v>
      </c>
      <c r="CC63" s="2" t="s">
        <v>34</v>
      </c>
      <c r="CD63" s="2">
        <v>208.5</v>
      </c>
      <c r="CF63" s="2">
        <v>571140.6</v>
      </c>
      <c r="CG63" s="2">
        <v>985</v>
      </c>
    </row>
    <row r="64" spans="1:85" x14ac:dyDescent="0.25">
      <c r="A64" s="2" t="s">
        <v>127</v>
      </c>
      <c r="B64" s="2" t="s">
        <v>12</v>
      </c>
      <c r="C64" s="3" t="s">
        <v>180</v>
      </c>
      <c r="D64" s="7">
        <v>42605</v>
      </c>
      <c r="E64" s="8">
        <v>0.53537037037037039</v>
      </c>
      <c r="F64" s="2" t="s">
        <v>28</v>
      </c>
      <c r="G64" s="2">
        <v>59.06</v>
      </c>
      <c r="H64" s="2">
        <v>59.96</v>
      </c>
      <c r="I64" s="2">
        <v>119.02</v>
      </c>
      <c r="J64" s="1" t="s">
        <v>160</v>
      </c>
      <c r="K64" s="2" t="s">
        <v>34</v>
      </c>
      <c r="L64" s="2">
        <v>9466.94</v>
      </c>
      <c r="M64" s="2" t="s">
        <v>34</v>
      </c>
      <c r="N64" s="2">
        <v>1593.55</v>
      </c>
      <c r="O64" s="2">
        <v>426578.41</v>
      </c>
      <c r="P64" s="2">
        <v>991.91</v>
      </c>
      <c r="Q64" s="2" t="s">
        <v>34</v>
      </c>
      <c r="R64" s="2">
        <v>239.81</v>
      </c>
      <c r="S64" s="2" t="s">
        <v>34</v>
      </c>
      <c r="T64" s="2">
        <v>120.13</v>
      </c>
      <c r="U64" s="2" t="s">
        <v>34</v>
      </c>
      <c r="V64" s="2">
        <v>806.66</v>
      </c>
      <c r="W64" s="2" t="s">
        <v>34</v>
      </c>
      <c r="X64" s="2">
        <v>269.48</v>
      </c>
      <c r="Y64" s="2" t="s">
        <v>34</v>
      </c>
      <c r="Z64" s="2">
        <v>432.33</v>
      </c>
      <c r="AA64" s="2" t="s">
        <v>34</v>
      </c>
      <c r="AB64" s="2">
        <v>714.15</v>
      </c>
      <c r="AC64" s="2" t="s">
        <v>34</v>
      </c>
      <c r="AD64" s="2">
        <v>188.53</v>
      </c>
      <c r="AE64" s="2" t="s">
        <v>34</v>
      </c>
      <c r="AF64" s="2">
        <v>122.28</v>
      </c>
      <c r="AG64" s="2" t="s">
        <v>34</v>
      </c>
      <c r="AH64" s="2">
        <v>1233.8499999999999</v>
      </c>
      <c r="AI64" s="2" t="s">
        <v>34</v>
      </c>
      <c r="AJ64" s="2">
        <v>102.66</v>
      </c>
      <c r="AK64" s="2" t="s">
        <v>34</v>
      </c>
      <c r="AL64" s="2">
        <v>8.7899999999999991</v>
      </c>
      <c r="AM64" s="2" t="s">
        <v>34</v>
      </c>
      <c r="AN64" s="2">
        <v>54.14</v>
      </c>
      <c r="AO64" s="2" t="s">
        <v>34</v>
      </c>
      <c r="AP64" s="2">
        <v>54.06</v>
      </c>
      <c r="AQ64" s="2" t="s">
        <v>34</v>
      </c>
      <c r="AR64" s="2">
        <v>26.77</v>
      </c>
      <c r="AS64" s="2" t="s">
        <v>34</v>
      </c>
      <c r="AT64" s="2">
        <v>32.39</v>
      </c>
      <c r="AU64" s="2" t="s">
        <v>34</v>
      </c>
      <c r="AV64" s="2">
        <v>20.29</v>
      </c>
      <c r="AW64" s="2" t="s">
        <v>34</v>
      </c>
      <c r="AX64" s="2">
        <v>25.54</v>
      </c>
      <c r="AY64" s="2" t="s">
        <v>34</v>
      </c>
      <c r="AZ64" s="2">
        <v>29.41</v>
      </c>
      <c r="BA64" s="2" t="s">
        <v>34</v>
      </c>
      <c r="BB64" s="2">
        <v>45.82</v>
      </c>
      <c r="BC64" s="2" t="s">
        <v>34</v>
      </c>
      <c r="BD64" s="2">
        <v>69.09</v>
      </c>
      <c r="BE64" s="2" t="s">
        <v>34</v>
      </c>
      <c r="BF64" s="2">
        <v>74.73</v>
      </c>
      <c r="BG64" s="2" t="s">
        <v>34</v>
      </c>
      <c r="BH64" s="2">
        <v>96.43</v>
      </c>
      <c r="BI64" s="2" t="s">
        <v>34</v>
      </c>
      <c r="BJ64" s="2">
        <v>766.18</v>
      </c>
      <c r="BK64" s="2" t="s">
        <v>34</v>
      </c>
      <c r="BL64" s="2">
        <v>922.98</v>
      </c>
      <c r="BM64" s="2" t="s">
        <v>34</v>
      </c>
      <c r="BN64" s="2">
        <v>1483.62</v>
      </c>
      <c r="BO64" s="2" t="s">
        <v>34</v>
      </c>
      <c r="BP64" s="2">
        <v>1995.1</v>
      </c>
      <c r="BQ64" s="2" t="s">
        <v>34</v>
      </c>
      <c r="BR64" s="2">
        <v>160.74</v>
      </c>
      <c r="BS64" s="2" t="s">
        <v>34</v>
      </c>
      <c r="BT64" s="2">
        <v>154.26</v>
      </c>
      <c r="BU64" s="2" t="s">
        <v>34</v>
      </c>
      <c r="BV64" s="2">
        <v>166.13</v>
      </c>
      <c r="BW64" s="2" t="s">
        <v>34</v>
      </c>
      <c r="BX64" s="2">
        <v>108.29</v>
      </c>
      <c r="BY64" s="2" t="s">
        <v>34</v>
      </c>
      <c r="BZ64" s="2">
        <v>264.45</v>
      </c>
      <c r="CA64" s="2" t="s">
        <v>34</v>
      </c>
      <c r="CB64" s="2">
        <v>408.99</v>
      </c>
      <c r="CC64" s="2" t="s">
        <v>34</v>
      </c>
      <c r="CD64" s="2">
        <v>205.1</v>
      </c>
      <c r="CF64" s="2">
        <v>573421.59</v>
      </c>
      <c r="CG64" s="2">
        <v>991.91</v>
      </c>
    </row>
    <row r="65" spans="1:85" ht="30" x14ac:dyDescent="0.25">
      <c r="A65" s="2" t="s">
        <v>127</v>
      </c>
      <c r="B65" s="2" t="s">
        <v>12</v>
      </c>
      <c r="C65" s="3" t="s">
        <v>185</v>
      </c>
      <c r="D65" s="7">
        <v>42605</v>
      </c>
      <c r="E65" s="8">
        <v>0.59357638888888886</v>
      </c>
      <c r="F65" s="2" t="s">
        <v>28</v>
      </c>
      <c r="G65" s="2">
        <v>59.07</v>
      </c>
      <c r="H65" s="2">
        <v>59.93</v>
      </c>
      <c r="I65" s="2">
        <v>118.99</v>
      </c>
      <c r="J65" s="1" t="s">
        <v>162</v>
      </c>
      <c r="K65" s="2" t="s">
        <v>34</v>
      </c>
      <c r="L65" s="2">
        <v>8901.7099999999991</v>
      </c>
      <c r="M65" s="2" t="s">
        <v>34</v>
      </c>
      <c r="N65" s="2">
        <v>1512.55</v>
      </c>
      <c r="O65" s="2">
        <v>435738.24</v>
      </c>
      <c r="P65" s="2">
        <v>991.42</v>
      </c>
      <c r="Q65" s="2" t="s">
        <v>34</v>
      </c>
      <c r="R65" s="2">
        <v>227.77</v>
      </c>
      <c r="S65" s="2" t="s">
        <v>34</v>
      </c>
      <c r="T65" s="2">
        <v>114.23</v>
      </c>
      <c r="U65" s="2" t="s">
        <v>34</v>
      </c>
      <c r="V65" s="2">
        <v>777.02</v>
      </c>
      <c r="W65" s="2" t="s">
        <v>34</v>
      </c>
      <c r="X65" s="2">
        <v>253.85</v>
      </c>
      <c r="Y65" s="2" t="s">
        <v>34</v>
      </c>
      <c r="Z65" s="2">
        <v>416.28</v>
      </c>
      <c r="AA65" s="2" t="s">
        <v>34</v>
      </c>
      <c r="AB65" s="2">
        <v>673.26</v>
      </c>
      <c r="AC65" s="2" t="s">
        <v>34</v>
      </c>
      <c r="AD65" s="2">
        <v>191.59</v>
      </c>
      <c r="AE65" s="2" t="s">
        <v>34</v>
      </c>
      <c r="AF65" s="2">
        <v>124.37</v>
      </c>
      <c r="AG65" s="2" t="s">
        <v>34</v>
      </c>
      <c r="AH65" s="2">
        <v>1186.4000000000001</v>
      </c>
      <c r="AI65" s="2" t="s">
        <v>34</v>
      </c>
      <c r="AJ65" s="2">
        <v>101.43</v>
      </c>
      <c r="AK65" s="2" t="s">
        <v>34</v>
      </c>
      <c r="AL65" s="2">
        <v>8.6</v>
      </c>
      <c r="AM65" s="2" t="s">
        <v>34</v>
      </c>
      <c r="AN65" s="2">
        <v>53.46</v>
      </c>
      <c r="AO65" s="2" t="s">
        <v>34</v>
      </c>
      <c r="AP65" s="2">
        <v>52.65</v>
      </c>
      <c r="AQ65" s="2" t="s">
        <v>34</v>
      </c>
      <c r="AR65" s="2">
        <v>27.7</v>
      </c>
      <c r="AS65" s="2" t="s">
        <v>34</v>
      </c>
      <c r="AT65" s="2">
        <v>32.17</v>
      </c>
      <c r="AU65" s="2" t="s">
        <v>34</v>
      </c>
      <c r="AV65" s="2">
        <v>20.51</v>
      </c>
      <c r="AW65" s="2" t="s">
        <v>34</v>
      </c>
      <c r="AX65" s="2">
        <v>24.64</v>
      </c>
      <c r="AY65" s="2" t="s">
        <v>34</v>
      </c>
      <c r="AZ65" s="2">
        <v>28.28</v>
      </c>
      <c r="BA65" s="2" t="s">
        <v>34</v>
      </c>
      <c r="BB65" s="2">
        <v>44.93</v>
      </c>
      <c r="BC65" s="2" t="s">
        <v>34</v>
      </c>
      <c r="BD65" s="2">
        <v>68.2</v>
      </c>
      <c r="BE65" s="2" t="s">
        <v>34</v>
      </c>
      <c r="BF65" s="2">
        <v>73.38</v>
      </c>
      <c r="BG65" s="2" t="s">
        <v>34</v>
      </c>
      <c r="BH65" s="2">
        <v>94.52</v>
      </c>
      <c r="BI65" s="2" t="s">
        <v>34</v>
      </c>
      <c r="BJ65" s="2">
        <v>752.97</v>
      </c>
      <c r="BK65" s="2" t="s">
        <v>34</v>
      </c>
      <c r="BL65" s="2">
        <v>911.81</v>
      </c>
      <c r="BM65" s="2" t="s">
        <v>34</v>
      </c>
      <c r="BN65" s="2">
        <v>1461.69</v>
      </c>
      <c r="BO65" s="2" t="s">
        <v>34</v>
      </c>
      <c r="BP65" s="2">
        <v>1971.65</v>
      </c>
      <c r="BQ65" s="2" t="s">
        <v>34</v>
      </c>
      <c r="BR65" s="2">
        <v>152.13</v>
      </c>
      <c r="BS65" s="2" t="s">
        <v>34</v>
      </c>
      <c r="BT65" s="2">
        <v>156.25</v>
      </c>
      <c r="BU65" s="2" t="s">
        <v>34</v>
      </c>
      <c r="BV65" s="2">
        <v>166.19</v>
      </c>
      <c r="BW65" s="2" t="s">
        <v>34</v>
      </c>
      <c r="BX65" s="2">
        <v>107.93</v>
      </c>
      <c r="BY65" s="2" t="s">
        <v>34</v>
      </c>
      <c r="BZ65" s="2">
        <v>259.95</v>
      </c>
      <c r="CA65" s="2" t="s">
        <v>34</v>
      </c>
      <c r="CB65" s="2">
        <v>402.22</v>
      </c>
      <c r="CC65" s="2" t="s">
        <v>34</v>
      </c>
      <c r="CD65" s="2">
        <v>204.16</v>
      </c>
      <c r="CF65" s="2">
        <v>564261.76</v>
      </c>
      <c r="CG65" s="2">
        <v>991.42</v>
      </c>
    </row>
    <row r="66" spans="1:85" x14ac:dyDescent="0.25">
      <c r="A66" s="2" t="s">
        <v>127</v>
      </c>
      <c r="B66" s="2" t="s">
        <v>12</v>
      </c>
      <c r="C66" s="3" t="s">
        <v>180</v>
      </c>
      <c r="D66" s="7">
        <v>42605</v>
      </c>
      <c r="E66" s="8">
        <v>0.62673611111111105</v>
      </c>
      <c r="F66" s="2" t="s">
        <v>28</v>
      </c>
      <c r="G66" s="2">
        <v>59.03</v>
      </c>
      <c r="H66" s="2">
        <v>59.94</v>
      </c>
      <c r="I66" s="2">
        <v>118.97</v>
      </c>
      <c r="J66" s="1" t="s">
        <v>141</v>
      </c>
      <c r="K66" s="2" t="s">
        <v>34</v>
      </c>
      <c r="L66" s="2">
        <v>8910.09</v>
      </c>
      <c r="M66" s="2" t="s">
        <v>34</v>
      </c>
      <c r="N66" s="2">
        <v>1598.49</v>
      </c>
      <c r="O66" s="2">
        <v>430656.71</v>
      </c>
      <c r="P66" s="2">
        <v>986.35</v>
      </c>
      <c r="Q66" s="2" t="s">
        <v>34</v>
      </c>
      <c r="R66" s="2">
        <v>234.92</v>
      </c>
      <c r="S66" s="2" t="s">
        <v>34</v>
      </c>
      <c r="T66" s="2">
        <v>116.72</v>
      </c>
      <c r="U66" s="2" t="s">
        <v>34</v>
      </c>
      <c r="V66" s="2">
        <v>796.06</v>
      </c>
      <c r="W66" s="2" t="s">
        <v>34</v>
      </c>
      <c r="X66" s="2">
        <v>264.64999999999998</v>
      </c>
      <c r="Y66" s="2" t="s">
        <v>34</v>
      </c>
      <c r="Z66" s="2">
        <v>420.26</v>
      </c>
      <c r="AA66" s="2" t="s">
        <v>34</v>
      </c>
      <c r="AB66" s="2">
        <v>691.48</v>
      </c>
      <c r="AC66" s="2" t="s">
        <v>34</v>
      </c>
      <c r="AD66" s="2">
        <v>193.28</v>
      </c>
      <c r="AE66" s="2" t="s">
        <v>34</v>
      </c>
      <c r="AF66" s="2">
        <v>117.97</v>
      </c>
      <c r="AG66" s="2" t="s">
        <v>34</v>
      </c>
      <c r="AH66" s="2">
        <v>1221.96</v>
      </c>
      <c r="AI66" s="2" t="s">
        <v>34</v>
      </c>
      <c r="AJ66" s="2">
        <v>99.93</v>
      </c>
      <c r="AK66" s="2" t="s">
        <v>34</v>
      </c>
      <c r="AL66" s="2">
        <v>9.17</v>
      </c>
      <c r="AM66" s="2" t="s">
        <v>34</v>
      </c>
      <c r="AN66" s="2">
        <v>52.44</v>
      </c>
      <c r="AO66" s="2" t="s">
        <v>34</v>
      </c>
      <c r="AP66" s="2">
        <v>52.92</v>
      </c>
      <c r="AQ66" s="2" t="s">
        <v>34</v>
      </c>
      <c r="AR66" s="2">
        <v>26.99</v>
      </c>
      <c r="AS66" s="2" t="s">
        <v>34</v>
      </c>
      <c r="AT66" s="2">
        <v>31.56</v>
      </c>
      <c r="AU66" s="2" t="s">
        <v>34</v>
      </c>
      <c r="AV66" s="2">
        <v>20.3</v>
      </c>
      <c r="AW66" s="2" t="s">
        <v>34</v>
      </c>
      <c r="AX66" s="2">
        <v>24.93</v>
      </c>
      <c r="AY66" s="2" t="s">
        <v>34</v>
      </c>
      <c r="AZ66" s="2">
        <v>29.15</v>
      </c>
      <c r="BA66" s="2" t="s">
        <v>34</v>
      </c>
      <c r="BB66" s="2">
        <v>44.97</v>
      </c>
      <c r="BC66" s="2" t="s">
        <v>34</v>
      </c>
      <c r="BD66" s="2">
        <v>68.48</v>
      </c>
      <c r="BE66" s="2" t="s">
        <v>34</v>
      </c>
      <c r="BF66" s="2">
        <v>74.040000000000006</v>
      </c>
      <c r="BG66" s="2" t="s">
        <v>34</v>
      </c>
      <c r="BH66" s="2">
        <v>95.34</v>
      </c>
      <c r="BI66" s="2" t="s">
        <v>34</v>
      </c>
      <c r="BJ66" s="2">
        <v>759.1</v>
      </c>
      <c r="BK66" s="2" t="s">
        <v>34</v>
      </c>
      <c r="BL66" s="2">
        <v>913.78</v>
      </c>
      <c r="BM66" s="2" t="s">
        <v>34</v>
      </c>
      <c r="BN66" s="2">
        <v>1470.07</v>
      </c>
      <c r="BO66" s="2" t="s">
        <v>34</v>
      </c>
      <c r="BP66" s="2">
        <v>1985.76</v>
      </c>
      <c r="BQ66" s="2" t="s">
        <v>34</v>
      </c>
      <c r="BR66" s="2">
        <v>164.74</v>
      </c>
      <c r="BS66" s="2" t="s">
        <v>34</v>
      </c>
      <c r="BT66" s="2">
        <v>154.44999999999999</v>
      </c>
      <c r="BU66" s="2" t="s">
        <v>34</v>
      </c>
      <c r="BV66" s="2">
        <v>162.1</v>
      </c>
      <c r="BW66" s="2" t="s">
        <v>34</v>
      </c>
      <c r="BX66" s="2">
        <v>104.49</v>
      </c>
      <c r="BY66" s="2" t="s">
        <v>34</v>
      </c>
      <c r="BZ66" s="2">
        <v>262.7</v>
      </c>
      <c r="CA66" s="2" t="s">
        <v>34</v>
      </c>
      <c r="CB66" s="2">
        <v>406.23</v>
      </c>
      <c r="CC66" s="2" t="s">
        <v>34</v>
      </c>
      <c r="CD66" s="2">
        <v>206.29</v>
      </c>
      <c r="CF66" s="2">
        <v>569343.29</v>
      </c>
      <c r="CG66" s="2">
        <v>986.35</v>
      </c>
    </row>
    <row r="67" spans="1:85" ht="30" x14ac:dyDescent="0.25">
      <c r="A67" s="2" t="s">
        <v>127</v>
      </c>
      <c r="B67" s="2" t="s">
        <v>12</v>
      </c>
      <c r="C67" s="3" t="s">
        <v>186</v>
      </c>
      <c r="D67" s="7">
        <v>42605</v>
      </c>
      <c r="E67" s="8">
        <v>0.65818287037037038</v>
      </c>
      <c r="F67" s="2" t="s">
        <v>28</v>
      </c>
      <c r="G67" s="2">
        <v>59.65</v>
      </c>
      <c r="H67" s="2">
        <v>59.93</v>
      </c>
      <c r="I67" s="2">
        <v>119.57</v>
      </c>
      <c r="J67" s="1" t="s">
        <v>187</v>
      </c>
      <c r="K67" s="2" t="s">
        <v>34</v>
      </c>
      <c r="L67" s="2">
        <v>9390.9699999999993</v>
      </c>
      <c r="M67" s="2" t="s">
        <v>34</v>
      </c>
      <c r="N67" s="2">
        <v>1606.27</v>
      </c>
      <c r="O67" s="2">
        <v>432223.4</v>
      </c>
      <c r="P67" s="2">
        <v>979.83</v>
      </c>
      <c r="Q67" s="2" t="s">
        <v>34</v>
      </c>
      <c r="R67" s="2">
        <v>240.11</v>
      </c>
      <c r="S67" s="2" t="s">
        <v>34</v>
      </c>
      <c r="T67" s="2">
        <v>115.91</v>
      </c>
      <c r="U67" s="2" t="s">
        <v>34</v>
      </c>
      <c r="V67" s="2">
        <v>806.75</v>
      </c>
      <c r="W67" s="2" t="s">
        <v>34</v>
      </c>
      <c r="X67" s="2">
        <v>260.68</v>
      </c>
      <c r="Y67" s="2" t="s">
        <v>34</v>
      </c>
      <c r="Z67" s="2">
        <v>424.35</v>
      </c>
      <c r="AA67" s="2" t="s">
        <v>34</v>
      </c>
      <c r="AB67" s="2">
        <v>696.95</v>
      </c>
      <c r="AC67" s="2" t="s">
        <v>34</v>
      </c>
      <c r="AD67" s="2">
        <v>190.91</v>
      </c>
      <c r="AE67" s="2" t="s">
        <v>34</v>
      </c>
      <c r="AF67" s="2">
        <v>116.86</v>
      </c>
      <c r="AG67" s="2" t="s">
        <v>34</v>
      </c>
      <c r="AH67" s="2">
        <v>1220.3900000000001</v>
      </c>
      <c r="AI67" s="2" t="s">
        <v>34</v>
      </c>
      <c r="AJ67" s="2">
        <v>102.84</v>
      </c>
      <c r="AK67" s="2" t="s">
        <v>34</v>
      </c>
      <c r="AL67" s="2">
        <v>8.6199999999999992</v>
      </c>
      <c r="AM67" s="2" t="s">
        <v>34</v>
      </c>
      <c r="AN67" s="2">
        <v>52.76</v>
      </c>
      <c r="AO67" s="2" t="s">
        <v>34</v>
      </c>
      <c r="AP67" s="2">
        <v>51.57</v>
      </c>
      <c r="AQ67" s="2" t="s">
        <v>34</v>
      </c>
      <c r="AR67" s="2">
        <v>26.98</v>
      </c>
      <c r="AS67" s="2" t="s">
        <v>34</v>
      </c>
      <c r="AT67" s="2">
        <v>31.17</v>
      </c>
      <c r="AU67" s="2" t="s">
        <v>34</v>
      </c>
      <c r="AV67" s="2">
        <v>20.45</v>
      </c>
      <c r="AW67" s="2" t="s">
        <v>34</v>
      </c>
      <c r="AX67" s="2">
        <v>24.62</v>
      </c>
      <c r="AY67" s="2" t="s">
        <v>34</v>
      </c>
      <c r="AZ67" s="2">
        <v>29.15</v>
      </c>
      <c r="BA67" s="2" t="s">
        <v>34</v>
      </c>
      <c r="BB67" s="2">
        <v>44.24</v>
      </c>
      <c r="BC67" s="2" t="s">
        <v>34</v>
      </c>
      <c r="BD67" s="2">
        <v>67.23</v>
      </c>
      <c r="BE67" s="2" t="s">
        <v>34</v>
      </c>
      <c r="BF67" s="2">
        <v>72.959999999999994</v>
      </c>
      <c r="BG67" s="2" t="s">
        <v>34</v>
      </c>
      <c r="BH67" s="2">
        <v>94.42</v>
      </c>
      <c r="BI67" s="2" t="s">
        <v>34</v>
      </c>
      <c r="BJ67" s="2">
        <v>748.23</v>
      </c>
      <c r="BK67" s="2" t="s">
        <v>34</v>
      </c>
      <c r="BL67" s="2">
        <v>906.66</v>
      </c>
      <c r="BM67" s="2" t="s">
        <v>34</v>
      </c>
      <c r="BN67" s="2">
        <v>1452.5</v>
      </c>
      <c r="BO67" s="2" t="s">
        <v>34</v>
      </c>
      <c r="BP67" s="2">
        <v>1955.64</v>
      </c>
      <c r="BQ67" s="2" t="s">
        <v>34</v>
      </c>
      <c r="BR67" s="2">
        <v>149.97999999999999</v>
      </c>
      <c r="BS67" s="2" t="s">
        <v>34</v>
      </c>
      <c r="BT67" s="2">
        <v>149.21</v>
      </c>
      <c r="BU67" s="2" t="s">
        <v>34</v>
      </c>
      <c r="BV67" s="2">
        <v>163.91</v>
      </c>
      <c r="BW67" s="2" t="s">
        <v>34</v>
      </c>
      <c r="BX67" s="2">
        <v>103.27</v>
      </c>
      <c r="BY67" s="9">
        <v>8.06</v>
      </c>
      <c r="BZ67" s="2">
        <v>2.2599999999999998</v>
      </c>
      <c r="CA67" s="2" t="s">
        <v>34</v>
      </c>
      <c r="CB67" s="2">
        <v>394.75</v>
      </c>
      <c r="CC67" s="2" t="s">
        <v>34</v>
      </c>
      <c r="CD67" s="2">
        <v>206.99</v>
      </c>
      <c r="CF67" s="2">
        <v>567768.54</v>
      </c>
      <c r="CG67" s="2">
        <v>979.84</v>
      </c>
    </row>
    <row r="68" spans="1:85" x14ac:dyDescent="0.25">
      <c r="A68" s="2" t="s">
        <v>127</v>
      </c>
      <c r="B68" s="2" t="s">
        <v>12</v>
      </c>
      <c r="C68" s="3" t="s">
        <v>180</v>
      </c>
      <c r="D68" s="7">
        <v>42605</v>
      </c>
      <c r="E68" s="8">
        <v>0.67909722222222213</v>
      </c>
      <c r="F68" s="2" t="s">
        <v>28</v>
      </c>
      <c r="G68" s="2">
        <v>59.04</v>
      </c>
      <c r="H68" s="2">
        <v>59.92</v>
      </c>
      <c r="I68" s="2">
        <v>118.96</v>
      </c>
      <c r="J68" s="1" t="s">
        <v>188</v>
      </c>
      <c r="K68" s="2" t="s">
        <v>34</v>
      </c>
      <c r="L68" s="2">
        <v>9150.64</v>
      </c>
      <c r="M68" s="2" t="s">
        <v>34</v>
      </c>
      <c r="N68" s="2">
        <v>1588.52</v>
      </c>
      <c r="O68" s="2">
        <v>427688.81</v>
      </c>
      <c r="P68" s="2">
        <v>987.74</v>
      </c>
      <c r="Q68" s="2" t="s">
        <v>34</v>
      </c>
      <c r="R68" s="2">
        <v>235.06</v>
      </c>
      <c r="S68" s="2" t="s">
        <v>34</v>
      </c>
      <c r="T68" s="2">
        <v>117.75</v>
      </c>
      <c r="U68" s="2" t="s">
        <v>34</v>
      </c>
      <c r="V68" s="2">
        <v>796.68</v>
      </c>
      <c r="W68" s="2" t="s">
        <v>34</v>
      </c>
      <c r="X68" s="2">
        <v>264.41000000000003</v>
      </c>
      <c r="Y68" s="2" t="s">
        <v>34</v>
      </c>
      <c r="Z68" s="2">
        <v>422.25</v>
      </c>
      <c r="AA68" s="2" t="s">
        <v>34</v>
      </c>
      <c r="AB68" s="2">
        <v>690.49</v>
      </c>
      <c r="AC68" s="2" t="s">
        <v>34</v>
      </c>
      <c r="AD68" s="2">
        <v>186.18</v>
      </c>
      <c r="AE68" s="2" t="s">
        <v>34</v>
      </c>
      <c r="AF68" s="2">
        <v>118.27</v>
      </c>
      <c r="AG68" s="2" t="s">
        <v>34</v>
      </c>
      <c r="AH68" s="2">
        <v>1221.3399999999999</v>
      </c>
      <c r="AI68" s="2" t="s">
        <v>34</v>
      </c>
      <c r="AJ68" s="2">
        <v>103.8</v>
      </c>
      <c r="AK68" s="2" t="s">
        <v>34</v>
      </c>
      <c r="AL68" s="2">
        <v>8.9</v>
      </c>
      <c r="AM68" s="2" t="s">
        <v>34</v>
      </c>
      <c r="AN68" s="2">
        <v>51.67</v>
      </c>
      <c r="AO68" s="2" t="s">
        <v>34</v>
      </c>
      <c r="AP68" s="2">
        <v>51.12</v>
      </c>
      <c r="AQ68" s="2" t="s">
        <v>34</v>
      </c>
      <c r="AR68" s="2">
        <v>26.54</v>
      </c>
      <c r="AS68" s="2" t="s">
        <v>34</v>
      </c>
      <c r="AT68" s="2">
        <v>32.01</v>
      </c>
      <c r="AU68" s="2" t="s">
        <v>34</v>
      </c>
      <c r="AV68" s="2">
        <v>20.85</v>
      </c>
      <c r="AW68" s="2" t="s">
        <v>34</v>
      </c>
      <c r="AX68" s="2">
        <v>24.68</v>
      </c>
      <c r="AY68" s="2" t="s">
        <v>34</v>
      </c>
      <c r="AZ68" s="2">
        <v>28.62</v>
      </c>
      <c r="BA68" s="2" t="s">
        <v>34</v>
      </c>
      <c r="BB68" s="2">
        <v>44.94</v>
      </c>
      <c r="BC68" s="2" t="s">
        <v>34</v>
      </c>
      <c r="BD68" s="2">
        <v>67.94</v>
      </c>
      <c r="BE68" s="2" t="s">
        <v>34</v>
      </c>
      <c r="BF68" s="2">
        <v>73.349999999999994</v>
      </c>
      <c r="BG68" s="2" t="s">
        <v>34</v>
      </c>
      <c r="BH68" s="2">
        <v>94.6</v>
      </c>
      <c r="BI68" s="2" t="s">
        <v>34</v>
      </c>
      <c r="BJ68" s="2">
        <v>753.75</v>
      </c>
      <c r="BK68" s="2" t="s">
        <v>34</v>
      </c>
      <c r="BL68" s="2">
        <v>907.99</v>
      </c>
      <c r="BM68" s="2" t="s">
        <v>34</v>
      </c>
      <c r="BN68" s="2">
        <v>1461.51</v>
      </c>
      <c r="BO68" s="2" t="s">
        <v>34</v>
      </c>
      <c r="BP68" s="2">
        <v>1972.17</v>
      </c>
      <c r="BQ68" s="2" t="s">
        <v>34</v>
      </c>
      <c r="BR68" s="2">
        <v>154.06</v>
      </c>
      <c r="BS68" s="2" t="s">
        <v>34</v>
      </c>
      <c r="BT68" s="2">
        <v>157.9</v>
      </c>
      <c r="BU68" s="2" t="s">
        <v>34</v>
      </c>
      <c r="BV68" s="2">
        <v>165.11</v>
      </c>
      <c r="BW68" s="2" t="s">
        <v>34</v>
      </c>
      <c r="BX68" s="2">
        <v>106.22</v>
      </c>
      <c r="BY68" s="2" t="s">
        <v>34</v>
      </c>
      <c r="BZ68" s="2">
        <v>259.83</v>
      </c>
      <c r="CA68" s="2" t="s">
        <v>34</v>
      </c>
      <c r="CB68" s="2">
        <v>401.22</v>
      </c>
      <c r="CC68" s="2" t="s">
        <v>34</v>
      </c>
      <c r="CD68" s="2">
        <v>202.67</v>
      </c>
      <c r="CF68" s="2">
        <v>572311.18999999994</v>
      </c>
      <c r="CG68" s="2">
        <v>987.74</v>
      </c>
    </row>
    <row r="69" spans="1:85" x14ac:dyDescent="0.25">
      <c r="A69" s="2" t="s">
        <v>127</v>
      </c>
      <c r="B69" s="2" t="s">
        <v>12</v>
      </c>
      <c r="D69" s="7">
        <v>42606</v>
      </c>
      <c r="E69" s="8">
        <v>0.42715277777777777</v>
      </c>
      <c r="F69" s="2" t="s">
        <v>28</v>
      </c>
      <c r="G69" s="2">
        <v>59.05</v>
      </c>
      <c r="H69" s="2">
        <v>59.91</v>
      </c>
      <c r="I69" s="2">
        <v>118.96</v>
      </c>
      <c r="J69" s="1" t="s">
        <v>132</v>
      </c>
      <c r="K69" s="2" t="s">
        <v>34</v>
      </c>
      <c r="L69" s="2">
        <v>8598.66</v>
      </c>
      <c r="M69" s="2" t="s">
        <v>34</v>
      </c>
      <c r="N69" s="2">
        <v>1651.53</v>
      </c>
      <c r="O69" s="2">
        <v>432970.58</v>
      </c>
      <c r="P69" s="2">
        <v>987.84</v>
      </c>
      <c r="Q69" s="2" t="s">
        <v>34</v>
      </c>
      <c r="R69" s="2">
        <v>235.25</v>
      </c>
      <c r="S69" s="2" t="s">
        <v>34</v>
      </c>
      <c r="T69" s="2">
        <v>115.45</v>
      </c>
      <c r="U69" s="2" t="s">
        <v>34</v>
      </c>
      <c r="V69" s="2">
        <v>824.14</v>
      </c>
      <c r="W69" s="2" t="s">
        <v>34</v>
      </c>
      <c r="X69" s="2">
        <v>260.37</v>
      </c>
      <c r="Y69" s="2" t="s">
        <v>34</v>
      </c>
      <c r="Z69" s="2">
        <v>423.87</v>
      </c>
      <c r="AA69" s="2" t="s">
        <v>34</v>
      </c>
      <c r="AB69" s="2">
        <v>699.97</v>
      </c>
      <c r="AC69" s="2" t="s">
        <v>34</v>
      </c>
      <c r="AD69" s="2">
        <v>189.26</v>
      </c>
      <c r="AE69" s="2" t="s">
        <v>34</v>
      </c>
      <c r="AF69" s="2">
        <v>120.51</v>
      </c>
      <c r="AG69" s="2" t="s">
        <v>34</v>
      </c>
      <c r="AH69" s="2">
        <v>1235.23</v>
      </c>
      <c r="AI69" s="2" t="s">
        <v>34</v>
      </c>
      <c r="AJ69" s="2">
        <v>102.03</v>
      </c>
      <c r="AK69" s="2" t="s">
        <v>34</v>
      </c>
      <c r="AL69" s="2">
        <v>8.76</v>
      </c>
      <c r="AM69" s="2" t="s">
        <v>34</v>
      </c>
      <c r="AN69" s="2">
        <v>52.04</v>
      </c>
      <c r="AO69" s="2" t="s">
        <v>34</v>
      </c>
      <c r="AP69" s="2">
        <v>50.97</v>
      </c>
      <c r="AQ69" s="2" t="s">
        <v>34</v>
      </c>
      <c r="AR69" s="2">
        <v>27.13</v>
      </c>
      <c r="AS69" s="2" t="s">
        <v>34</v>
      </c>
      <c r="AT69" s="2">
        <v>31.05</v>
      </c>
      <c r="AU69" s="2" t="s">
        <v>34</v>
      </c>
      <c r="AV69" s="2">
        <v>20.69</v>
      </c>
      <c r="AW69" s="2" t="s">
        <v>34</v>
      </c>
      <c r="AX69" s="2">
        <v>24.89</v>
      </c>
      <c r="AY69" s="2" t="s">
        <v>34</v>
      </c>
      <c r="AZ69" s="2">
        <v>28.75</v>
      </c>
      <c r="BA69" s="2" t="s">
        <v>34</v>
      </c>
      <c r="BB69" s="2">
        <v>45.02</v>
      </c>
      <c r="BC69" s="2" t="s">
        <v>34</v>
      </c>
      <c r="BD69" s="2">
        <v>67.849999999999994</v>
      </c>
      <c r="BE69" s="2" t="s">
        <v>34</v>
      </c>
      <c r="BF69" s="2">
        <v>73.22</v>
      </c>
      <c r="BG69" s="2" t="s">
        <v>34</v>
      </c>
      <c r="BH69" s="2">
        <v>94.79</v>
      </c>
      <c r="BI69" s="2" t="s">
        <v>34</v>
      </c>
      <c r="BJ69" s="2">
        <v>753.08</v>
      </c>
      <c r="BK69" s="2" t="s">
        <v>34</v>
      </c>
      <c r="BL69" s="2">
        <v>907.06</v>
      </c>
      <c r="BM69" s="2" t="s">
        <v>34</v>
      </c>
      <c r="BN69" s="2">
        <v>1460.5</v>
      </c>
      <c r="BO69" s="2" t="s">
        <v>34</v>
      </c>
      <c r="BP69" s="2">
        <v>1966.09</v>
      </c>
      <c r="BQ69" s="2" t="s">
        <v>34</v>
      </c>
      <c r="BR69" s="2">
        <v>156.02000000000001</v>
      </c>
      <c r="BS69" s="2" t="s">
        <v>34</v>
      </c>
      <c r="BT69" s="2">
        <v>157.19999999999999</v>
      </c>
      <c r="BU69" s="2" t="s">
        <v>34</v>
      </c>
      <c r="BV69" s="2">
        <v>166.19</v>
      </c>
      <c r="BW69" s="2" t="s">
        <v>34</v>
      </c>
      <c r="BX69" s="2">
        <v>103.76</v>
      </c>
      <c r="BY69" s="2" t="s">
        <v>34</v>
      </c>
      <c r="BZ69" s="2">
        <v>259.56</v>
      </c>
      <c r="CA69" s="2" t="s">
        <v>34</v>
      </c>
      <c r="CB69" s="2">
        <v>401.47</v>
      </c>
      <c r="CC69" s="2" t="s">
        <v>34</v>
      </c>
      <c r="CD69" s="2">
        <v>207.15</v>
      </c>
      <c r="CF69" s="2">
        <v>567029.42000000004</v>
      </c>
      <c r="CG69" s="2">
        <v>987.84</v>
      </c>
    </row>
    <row r="70" spans="1:85" x14ac:dyDescent="0.25">
      <c r="A70" s="2" t="s">
        <v>128</v>
      </c>
      <c r="B70" s="2" t="s">
        <v>12</v>
      </c>
      <c r="C70" s="3" t="s">
        <v>189</v>
      </c>
      <c r="D70" s="7">
        <v>42606</v>
      </c>
      <c r="E70" s="8">
        <v>0.42858796296296298</v>
      </c>
      <c r="F70" s="2" t="s">
        <v>28</v>
      </c>
      <c r="G70" s="2">
        <v>59.07</v>
      </c>
      <c r="H70" s="2">
        <v>59.93</v>
      </c>
      <c r="I70" s="2">
        <v>119</v>
      </c>
      <c r="J70" s="1" t="s">
        <v>133</v>
      </c>
      <c r="K70" s="2" t="s">
        <v>34</v>
      </c>
      <c r="L70" s="2">
        <v>8946.27</v>
      </c>
      <c r="M70" s="2" t="s">
        <v>34</v>
      </c>
      <c r="N70" s="2">
        <v>1615.3</v>
      </c>
      <c r="O70" s="2">
        <v>431711.68</v>
      </c>
      <c r="P70" s="2">
        <v>983.73</v>
      </c>
      <c r="Q70" s="2" t="s">
        <v>34</v>
      </c>
      <c r="R70" s="2">
        <v>232.51</v>
      </c>
      <c r="S70" s="2" t="s">
        <v>34</v>
      </c>
      <c r="T70" s="2">
        <v>114.18</v>
      </c>
      <c r="U70" s="2" t="s">
        <v>34</v>
      </c>
      <c r="V70" s="2">
        <v>815.2</v>
      </c>
      <c r="W70" s="2" t="s">
        <v>34</v>
      </c>
      <c r="X70" s="2">
        <v>260.12</v>
      </c>
      <c r="Y70" s="2" t="s">
        <v>34</v>
      </c>
      <c r="Z70" s="2">
        <v>421.24</v>
      </c>
      <c r="AA70" s="2" t="s">
        <v>34</v>
      </c>
      <c r="AB70" s="2">
        <v>696.48</v>
      </c>
      <c r="AC70" s="2" t="s">
        <v>34</v>
      </c>
      <c r="AD70" s="2">
        <v>190.46</v>
      </c>
      <c r="AE70" s="2" t="s">
        <v>34</v>
      </c>
      <c r="AF70" s="2">
        <v>114.13</v>
      </c>
      <c r="AG70" s="2" t="s">
        <v>34</v>
      </c>
      <c r="AH70" s="2">
        <v>1222.8499999999999</v>
      </c>
      <c r="AI70" s="2" t="s">
        <v>34</v>
      </c>
      <c r="AJ70" s="2">
        <v>102.12</v>
      </c>
      <c r="AK70" s="2" t="s">
        <v>34</v>
      </c>
      <c r="AL70" s="2">
        <v>8.91</v>
      </c>
      <c r="AM70" s="2" t="s">
        <v>34</v>
      </c>
      <c r="AN70" s="2">
        <v>50.26</v>
      </c>
      <c r="AO70" s="2" t="s">
        <v>34</v>
      </c>
      <c r="AP70" s="2">
        <v>52.37</v>
      </c>
      <c r="AQ70" s="2" t="s">
        <v>34</v>
      </c>
      <c r="AR70" s="2">
        <v>26.61</v>
      </c>
      <c r="AS70" s="2" t="s">
        <v>34</v>
      </c>
      <c r="AT70" s="2">
        <v>31.26</v>
      </c>
      <c r="AU70" s="2" t="s">
        <v>34</v>
      </c>
      <c r="AV70" s="2">
        <v>20.39</v>
      </c>
      <c r="AW70" s="2" t="s">
        <v>34</v>
      </c>
      <c r="AX70" s="2">
        <v>24.39</v>
      </c>
      <c r="AY70" s="2" t="s">
        <v>34</v>
      </c>
      <c r="AZ70" s="2">
        <v>29.02</v>
      </c>
      <c r="BA70" s="2" t="s">
        <v>34</v>
      </c>
      <c r="BB70" s="2">
        <v>44.9</v>
      </c>
      <c r="BC70" s="2" t="s">
        <v>34</v>
      </c>
      <c r="BD70" s="2">
        <v>67.209999999999994</v>
      </c>
      <c r="BE70" s="2" t="s">
        <v>34</v>
      </c>
      <c r="BF70" s="2">
        <v>72.67</v>
      </c>
      <c r="BG70" s="2" t="s">
        <v>34</v>
      </c>
      <c r="BH70" s="2">
        <v>94.33</v>
      </c>
      <c r="BI70" s="2" t="s">
        <v>34</v>
      </c>
      <c r="BJ70" s="2">
        <v>748.1</v>
      </c>
      <c r="BK70" s="2" t="s">
        <v>34</v>
      </c>
      <c r="BL70" s="2">
        <v>901.5</v>
      </c>
      <c r="BM70" s="2" t="s">
        <v>34</v>
      </c>
      <c r="BN70" s="2">
        <v>1450.79</v>
      </c>
      <c r="BO70" s="2" t="s">
        <v>34</v>
      </c>
      <c r="BP70" s="2">
        <v>1952.9</v>
      </c>
      <c r="BQ70" s="2" t="s">
        <v>34</v>
      </c>
      <c r="BR70" s="2">
        <v>154.61000000000001</v>
      </c>
      <c r="BS70" s="2" t="s">
        <v>34</v>
      </c>
      <c r="BT70" s="2">
        <v>147.85</v>
      </c>
      <c r="BU70" s="2" t="s">
        <v>34</v>
      </c>
      <c r="BV70" s="2">
        <v>161.80000000000001</v>
      </c>
      <c r="BW70" s="2" t="s">
        <v>34</v>
      </c>
      <c r="BX70" s="2">
        <v>106.3</v>
      </c>
      <c r="BY70" s="9">
        <v>7.94</v>
      </c>
      <c r="BZ70" s="2">
        <v>2.27</v>
      </c>
      <c r="CA70" s="2" t="s">
        <v>34</v>
      </c>
      <c r="CB70" s="2">
        <v>396.5</v>
      </c>
      <c r="CC70" s="2" t="s">
        <v>34</v>
      </c>
      <c r="CD70" s="2">
        <v>208.08</v>
      </c>
      <c r="CF70" s="2">
        <v>568280.39</v>
      </c>
      <c r="CG70" s="2">
        <v>983.74</v>
      </c>
    </row>
    <row r="71" spans="1:85" ht="30" x14ac:dyDescent="0.25">
      <c r="A71" s="2" t="s">
        <v>127</v>
      </c>
      <c r="B71" s="2" t="s">
        <v>12</v>
      </c>
      <c r="C71" s="3" t="s">
        <v>190</v>
      </c>
      <c r="D71" s="7">
        <v>42606</v>
      </c>
      <c r="E71" s="8">
        <v>0.48616898148148152</v>
      </c>
      <c r="F71" s="2" t="s">
        <v>28</v>
      </c>
      <c r="G71" s="2">
        <v>59.09</v>
      </c>
      <c r="H71" s="2">
        <v>59.92</v>
      </c>
      <c r="I71" s="2">
        <v>119.01</v>
      </c>
      <c r="J71" s="1" t="s">
        <v>170</v>
      </c>
      <c r="K71" s="2" t="s">
        <v>34</v>
      </c>
      <c r="L71" s="2">
        <v>9193.26</v>
      </c>
      <c r="M71" s="2" t="s">
        <v>34</v>
      </c>
      <c r="N71" s="2">
        <v>1647.55</v>
      </c>
      <c r="O71" s="2">
        <v>425862.26</v>
      </c>
      <c r="P71" s="2">
        <v>986.87</v>
      </c>
      <c r="Q71" s="2" t="s">
        <v>34</v>
      </c>
      <c r="R71" s="2">
        <v>242.42</v>
      </c>
      <c r="S71" s="2" t="s">
        <v>34</v>
      </c>
      <c r="T71" s="2">
        <v>119.81</v>
      </c>
      <c r="U71" s="2" t="s">
        <v>34</v>
      </c>
      <c r="V71" s="2">
        <v>821.94</v>
      </c>
      <c r="W71" s="2" t="s">
        <v>34</v>
      </c>
      <c r="X71" s="2">
        <v>264.91000000000003</v>
      </c>
      <c r="Y71" s="2" t="s">
        <v>34</v>
      </c>
      <c r="Z71" s="2">
        <v>436.3</v>
      </c>
      <c r="AA71" s="2" t="s">
        <v>34</v>
      </c>
      <c r="AB71" s="2">
        <v>719.54</v>
      </c>
      <c r="AC71" s="2" t="s">
        <v>34</v>
      </c>
      <c r="AD71" s="2">
        <v>190.17</v>
      </c>
      <c r="AE71" s="2" t="s">
        <v>34</v>
      </c>
      <c r="AF71" s="2">
        <v>119.19</v>
      </c>
      <c r="AG71" s="2" t="s">
        <v>34</v>
      </c>
      <c r="AH71" s="2">
        <v>1262.05</v>
      </c>
      <c r="AI71" s="9">
        <v>34.03</v>
      </c>
      <c r="AJ71" s="2">
        <v>9.14</v>
      </c>
      <c r="AK71" s="2" t="s">
        <v>34</v>
      </c>
      <c r="AL71" s="2">
        <v>9.15</v>
      </c>
      <c r="AM71" s="2" t="s">
        <v>34</v>
      </c>
      <c r="AN71" s="2">
        <v>50.85</v>
      </c>
      <c r="AO71" s="2" t="s">
        <v>34</v>
      </c>
      <c r="AP71" s="2">
        <v>52.14</v>
      </c>
      <c r="AQ71" s="2" t="s">
        <v>34</v>
      </c>
      <c r="AR71" s="2">
        <v>27.13</v>
      </c>
      <c r="AS71" s="2" t="s">
        <v>34</v>
      </c>
      <c r="AT71" s="2">
        <v>31.83</v>
      </c>
      <c r="AU71" s="2" t="s">
        <v>34</v>
      </c>
      <c r="AV71" s="2">
        <v>20.76</v>
      </c>
      <c r="AW71" s="2" t="s">
        <v>34</v>
      </c>
      <c r="AX71" s="2">
        <v>25.42</v>
      </c>
      <c r="AY71" s="2" t="s">
        <v>34</v>
      </c>
      <c r="AZ71" s="2">
        <v>29.2</v>
      </c>
      <c r="BA71" s="2" t="s">
        <v>34</v>
      </c>
      <c r="BB71" s="2">
        <v>45.3</v>
      </c>
      <c r="BC71" s="2" t="s">
        <v>34</v>
      </c>
      <c r="BD71" s="2">
        <v>68.45</v>
      </c>
      <c r="BE71" s="2" t="s">
        <v>34</v>
      </c>
      <c r="BF71" s="2">
        <v>73.98</v>
      </c>
      <c r="BG71" s="2" t="s">
        <v>34</v>
      </c>
      <c r="BH71" s="2">
        <v>95.21</v>
      </c>
      <c r="BI71" s="2" t="s">
        <v>34</v>
      </c>
      <c r="BJ71" s="2">
        <v>755.74</v>
      </c>
      <c r="BK71" s="2" t="s">
        <v>34</v>
      </c>
      <c r="BL71" s="2">
        <v>910.21</v>
      </c>
      <c r="BM71" s="2" t="s">
        <v>34</v>
      </c>
      <c r="BN71" s="2">
        <v>1458.3</v>
      </c>
      <c r="BO71" s="2" t="s">
        <v>34</v>
      </c>
      <c r="BP71" s="2">
        <v>1964.49</v>
      </c>
      <c r="BQ71" s="2" t="s">
        <v>34</v>
      </c>
      <c r="BR71" s="2">
        <v>160.96</v>
      </c>
      <c r="BS71" s="2" t="s">
        <v>34</v>
      </c>
      <c r="BT71" s="2">
        <v>153.87</v>
      </c>
      <c r="BU71" s="2" t="s">
        <v>34</v>
      </c>
      <c r="BV71" s="2">
        <v>162.09</v>
      </c>
      <c r="BW71" s="2" t="s">
        <v>34</v>
      </c>
      <c r="BX71" s="2">
        <v>104.99</v>
      </c>
      <c r="BY71" s="2" t="s">
        <v>34</v>
      </c>
      <c r="BZ71" s="2">
        <v>261.5</v>
      </c>
      <c r="CA71" s="2" t="s">
        <v>34</v>
      </c>
      <c r="CB71" s="2">
        <v>403.9</v>
      </c>
      <c r="CC71" s="2" t="s">
        <v>34</v>
      </c>
      <c r="CD71" s="2">
        <v>212.78</v>
      </c>
      <c r="CF71" s="2">
        <v>574103.72</v>
      </c>
      <c r="CG71" s="2">
        <v>986.93</v>
      </c>
    </row>
    <row r="72" spans="1:85" x14ac:dyDescent="0.25">
      <c r="A72" s="2" t="s">
        <v>127</v>
      </c>
      <c r="B72" s="2" t="s">
        <v>12</v>
      </c>
      <c r="C72" s="3" t="s">
        <v>191</v>
      </c>
      <c r="D72" s="7">
        <v>42606</v>
      </c>
      <c r="E72" s="8">
        <v>0.48983796296296295</v>
      </c>
      <c r="F72" s="2" t="s">
        <v>28</v>
      </c>
      <c r="G72" s="2">
        <v>59.07</v>
      </c>
      <c r="H72" s="2">
        <v>59.93</v>
      </c>
      <c r="I72" s="2">
        <v>119</v>
      </c>
      <c r="J72" s="1" t="s">
        <v>172</v>
      </c>
      <c r="K72" s="2" t="s">
        <v>34</v>
      </c>
      <c r="L72" s="2">
        <v>8762.51</v>
      </c>
      <c r="M72" s="2" t="s">
        <v>34</v>
      </c>
      <c r="N72" s="2">
        <v>1593.6</v>
      </c>
      <c r="O72" s="2">
        <v>430014.81</v>
      </c>
      <c r="P72" s="2">
        <v>985.11</v>
      </c>
      <c r="Q72" s="2" t="s">
        <v>34</v>
      </c>
      <c r="R72" s="2">
        <v>234.16</v>
      </c>
      <c r="S72" s="2" t="s">
        <v>34</v>
      </c>
      <c r="T72" s="2">
        <v>115.9</v>
      </c>
      <c r="U72" s="2" t="s">
        <v>34</v>
      </c>
      <c r="V72" s="2">
        <v>794.02</v>
      </c>
      <c r="W72" s="2" t="s">
        <v>34</v>
      </c>
      <c r="X72" s="2">
        <v>261</v>
      </c>
      <c r="Y72" s="2" t="s">
        <v>34</v>
      </c>
      <c r="Z72" s="2">
        <v>427.1</v>
      </c>
      <c r="AA72" s="2" t="s">
        <v>34</v>
      </c>
      <c r="AB72" s="2">
        <v>692.32</v>
      </c>
      <c r="AC72" s="2" t="s">
        <v>34</v>
      </c>
      <c r="AD72" s="2">
        <v>187.02</v>
      </c>
      <c r="AE72" s="2" t="s">
        <v>34</v>
      </c>
      <c r="AF72" s="2">
        <v>120.6</v>
      </c>
      <c r="AG72" s="2" t="s">
        <v>34</v>
      </c>
      <c r="AH72" s="2">
        <v>1228.06</v>
      </c>
      <c r="AI72" s="2" t="s">
        <v>34</v>
      </c>
      <c r="AJ72" s="2">
        <v>101.24</v>
      </c>
      <c r="AK72" s="2" t="s">
        <v>34</v>
      </c>
      <c r="AL72" s="2">
        <v>8.9499999999999993</v>
      </c>
      <c r="AM72" s="2" t="s">
        <v>34</v>
      </c>
      <c r="AN72" s="2">
        <v>53.74</v>
      </c>
      <c r="AO72" s="2" t="s">
        <v>34</v>
      </c>
      <c r="AP72" s="2">
        <v>52.38</v>
      </c>
      <c r="AQ72" s="2" t="s">
        <v>34</v>
      </c>
      <c r="AR72" s="2">
        <v>27.66</v>
      </c>
      <c r="AS72" s="2" t="s">
        <v>34</v>
      </c>
      <c r="AT72" s="2">
        <v>31.69</v>
      </c>
      <c r="AU72" s="2" t="s">
        <v>34</v>
      </c>
      <c r="AV72" s="2">
        <v>21.38</v>
      </c>
      <c r="AW72" s="2" t="s">
        <v>34</v>
      </c>
      <c r="AX72" s="2">
        <v>24.69</v>
      </c>
      <c r="AY72" s="2" t="s">
        <v>34</v>
      </c>
      <c r="AZ72" s="2">
        <v>29.3</v>
      </c>
      <c r="BA72" s="2" t="s">
        <v>34</v>
      </c>
      <c r="BB72" s="2">
        <v>45.18</v>
      </c>
      <c r="BC72" s="2" t="s">
        <v>34</v>
      </c>
      <c r="BD72" s="2">
        <v>68.22</v>
      </c>
      <c r="BE72" s="2" t="s">
        <v>34</v>
      </c>
      <c r="BF72" s="2">
        <v>73.88</v>
      </c>
      <c r="BG72" s="2" t="s">
        <v>34</v>
      </c>
      <c r="BH72" s="2">
        <v>94.84</v>
      </c>
      <c r="BI72" s="2" t="s">
        <v>34</v>
      </c>
      <c r="BJ72" s="2">
        <v>756.52</v>
      </c>
      <c r="BK72" s="2" t="s">
        <v>34</v>
      </c>
      <c r="BL72" s="2">
        <v>910.97</v>
      </c>
      <c r="BM72" s="2" t="s">
        <v>34</v>
      </c>
      <c r="BN72" s="2">
        <v>1463.33</v>
      </c>
      <c r="BO72" s="2" t="s">
        <v>34</v>
      </c>
      <c r="BP72" s="2">
        <v>1972.77</v>
      </c>
      <c r="BQ72" s="2" t="s">
        <v>34</v>
      </c>
      <c r="BR72" s="2">
        <v>161.82</v>
      </c>
      <c r="BS72" s="2" t="s">
        <v>34</v>
      </c>
      <c r="BT72" s="2">
        <v>156</v>
      </c>
      <c r="BU72" s="2" t="s">
        <v>34</v>
      </c>
      <c r="BV72" s="2">
        <v>167.93</v>
      </c>
      <c r="BW72" s="2" t="s">
        <v>34</v>
      </c>
      <c r="BX72" s="2">
        <v>107.16</v>
      </c>
      <c r="BY72" s="2" t="s">
        <v>34</v>
      </c>
      <c r="BZ72" s="2">
        <v>261.08</v>
      </c>
      <c r="CA72" s="2" t="s">
        <v>34</v>
      </c>
      <c r="CB72" s="2">
        <v>402.55</v>
      </c>
      <c r="CC72" s="2" t="s">
        <v>34</v>
      </c>
      <c r="CD72" s="2">
        <v>211.2</v>
      </c>
      <c r="CF72" s="2">
        <v>569985.18999999994</v>
      </c>
      <c r="CG72" s="2">
        <v>985.11</v>
      </c>
    </row>
    <row r="73" spans="1:85" ht="30" x14ac:dyDescent="0.25">
      <c r="A73" s="2" t="s">
        <v>127</v>
      </c>
      <c r="B73" s="2" t="s">
        <v>12</v>
      </c>
      <c r="C73" s="3" t="s">
        <v>190</v>
      </c>
      <c r="D73" s="7">
        <v>42606</v>
      </c>
      <c r="E73" s="8">
        <v>0.52104166666666674</v>
      </c>
      <c r="F73" s="2" t="s">
        <v>28</v>
      </c>
      <c r="G73" s="2">
        <v>59.03</v>
      </c>
      <c r="H73" s="2">
        <v>59.94</v>
      </c>
      <c r="I73" s="2">
        <v>118.97</v>
      </c>
      <c r="J73" s="1" t="s">
        <v>137</v>
      </c>
      <c r="K73" s="2" t="s">
        <v>34</v>
      </c>
      <c r="L73" s="2">
        <v>10760.22</v>
      </c>
      <c r="M73" s="2" t="s">
        <v>34</v>
      </c>
      <c r="N73" s="2">
        <v>1756.57</v>
      </c>
      <c r="O73" s="2">
        <v>389515.51</v>
      </c>
      <c r="P73" s="2">
        <v>965.93</v>
      </c>
      <c r="Q73" s="2" t="s">
        <v>34</v>
      </c>
      <c r="R73" s="2">
        <v>267.63</v>
      </c>
      <c r="S73" s="2" t="s">
        <v>34</v>
      </c>
      <c r="T73" s="2">
        <v>141.88</v>
      </c>
      <c r="U73" s="2" t="s">
        <v>34</v>
      </c>
      <c r="V73" s="2">
        <v>935.87</v>
      </c>
      <c r="W73" s="2" t="s">
        <v>34</v>
      </c>
      <c r="X73" s="2">
        <v>313.64</v>
      </c>
      <c r="Y73" s="2" t="s">
        <v>34</v>
      </c>
      <c r="Z73" s="2">
        <v>476.9</v>
      </c>
      <c r="AA73" s="2" t="s">
        <v>34</v>
      </c>
      <c r="AB73" s="2">
        <v>788.47</v>
      </c>
      <c r="AC73" s="2" t="s">
        <v>34</v>
      </c>
      <c r="AD73" s="2">
        <v>189.96</v>
      </c>
      <c r="AE73" s="2" t="s">
        <v>34</v>
      </c>
      <c r="AF73" s="2">
        <v>118.14</v>
      </c>
      <c r="AG73" s="2" t="s">
        <v>34</v>
      </c>
      <c r="AH73" s="2">
        <v>1381.09</v>
      </c>
      <c r="AI73" s="9">
        <v>29.58</v>
      </c>
      <c r="AJ73" s="2">
        <v>8.9600000000000009</v>
      </c>
      <c r="AK73" s="2" t="s">
        <v>34</v>
      </c>
      <c r="AL73" s="2">
        <v>8.94</v>
      </c>
      <c r="AM73" s="2" t="s">
        <v>34</v>
      </c>
      <c r="AN73" s="2">
        <v>51.69</v>
      </c>
      <c r="AO73" s="2" t="s">
        <v>34</v>
      </c>
      <c r="AP73" s="2">
        <v>53.04</v>
      </c>
      <c r="AQ73" s="2" t="s">
        <v>34</v>
      </c>
      <c r="AR73" s="2">
        <v>27.21</v>
      </c>
      <c r="AS73" s="2" t="s">
        <v>34</v>
      </c>
      <c r="AT73" s="2">
        <v>31.23</v>
      </c>
      <c r="AU73" s="2" t="s">
        <v>34</v>
      </c>
      <c r="AV73" s="2">
        <v>21.66</v>
      </c>
      <c r="AW73" s="2" t="s">
        <v>34</v>
      </c>
      <c r="AX73" s="2">
        <v>24.68</v>
      </c>
      <c r="AY73" s="2" t="s">
        <v>34</v>
      </c>
      <c r="AZ73" s="2">
        <v>29.11</v>
      </c>
      <c r="BA73" s="2" t="s">
        <v>34</v>
      </c>
      <c r="BB73" s="2">
        <v>44.88</v>
      </c>
      <c r="BC73" s="2" t="s">
        <v>34</v>
      </c>
      <c r="BD73" s="2">
        <v>67.709999999999994</v>
      </c>
      <c r="BE73" s="2" t="s">
        <v>34</v>
      </c>
      <c r="BF73" s="2">
        <v>73.900000000000006</v>
      </c>
      <c r="BG73" s="2" t="s">
        <v>34</v>
      </c>
      <c r="BH73" s="2">
        <v>94.87</v>
      </c>
      <c r="BI73" s="2" t="s">
        <v>34</v>
      </c>
      <c r="BJ73" s="2">
        <v>750.08</v>
      </c>
      <c r="BK73" s="2" t="s">
        <v>34</v>
      </c>
      <c r="BL73" s="2">
        <v>906.58</v>
      </c>
      <c r="BM73" s="2" t="s">
        <v>34</v>
      </c>
      <c r="BN73" s="2">
        <v>1465.72</v>
      </c>
      <c r="BO73" s="2" t="s">
        <v>34</v>
      </c>
      <c r="BP73" s="2">
        <v>1974.04</v>
      </c>
      <c r="BQ73" s="2" t="s">
        <v>34</v>
      </c>
      <c r="BR73" s="2">
        <v>162.22999999999999</v>
      </c>
      <c r="BS73" s="2" t="s">
        <v>34</v>
      </c>
      <c r="BT73" s="2">
        <v>155.32</v>
      </c>
      <c r="BU73" s="2" t="s">
        <v>34</v>
      </c>
      <c r="BV73" s="2">
        <v>166.22</v>
      </c>
      <c r="BW73" s="2" t="s">
        <v>34</v>
      </c>
      <c r="BX73" s="2">
        <v>102.42</v>
      </c>
      <c r="BY73" s="2" t="s">
        <v>34</v>
      </c>
      <c r="BZ73" s="2">
        <v>260.7</v>
      </c>
      <c r="CA73" s="2" t="s">
        <v>34</v>
      </c>
      <c r="CB73" s="2">
        <v>404.26</v>
      </c>
      <c r="CC73" s="2" t="s">
        <v>34</v>
      </c>
      <c r="CD73" s="2">
        <v>205.86</v>
      </c>
      <c r="CF73" s="2">
        <v>610454.91</v>
      </c>
      <c r="CG73" s="2">
        <v>966</v>
      </c>
    </row>
    <row r="74" spans="1:85" x14ac:dyDescent="0.25">
      <c r="A74" s="2" t="s">
        <v>127</v>
      </c>
      <c r="B74" s="2" t="s">
        <v>12</v>
      </c>
      <c r="C74" s="3" t="s">
        <v>191</v>
      </c>
      <c r="D74" s="7">
        <v>42606</v>
      </c>
      <c r="E74" s="8">
        <v>0.57379629629629625</v>
      </c>
      <c r="F74" s="2" t="s">
        <v>28</v>
      </c>
      <c r="G74" s="2">
        <v>59.04</v>
      </c>
      <c r="H74" s="2">
        <v>60.37</v>
      </c>
      <c r="I74" s="2">
        <v>119.41</v>
      </c>
      <c r="J74" s="1" t="s">
        <v>192</v>
      </c>
      <c r="K74" s="2" t="s">
        <v>34</v>
      </c>
      <c r="L74" s="2">
        <v>8866.98</v>
      </c>
      <c r="M74" s="2" t="s">
        <v>34</v>
      </c>
      <c r="N74" s="2">
        <v>1529.61</v>
      </c>
      <c r="O74" s="2">
        <v>437062.66</v>
      </c>
      <c r="P74" s="2">
        <v>988.19</v>
      </c>
      <c r="Q74" s="2" t="s">
        <v>34</v>
      </c>
      <c r="R74" s="2">
        <v>227.27</v>
      </c>
      <c r="S74" s="2" t="s">
        <v>34</v>
      </c>
      <c r="T74" s="2">
        <v>114.1</v>
      </c>
      <c r="U74" s="2" t="s">
        <v>34</v>
      </c>
      <c r="V74" s="2">
        <v>775.95</v>
      </c>
      <c r="W74" s="2" t="s">
        <v>34</v>
      </c>
      <c r="X74" s="2">
        <v>255.16</v>
      </c>
      <c r="Y74" s="2" t="s">
        <v>34</v>
      </c>
      <c r="Z74" s="2">
        <v>406.9</v>
      </c>
      <c r="AA74" s="2" t="s">
        <v>34</v>
      </c>
      <c r="AB74" s="2">
        <v>674.78</v>
      </c>
      <c r="AC74" s="2" t="s">
        <v>34</v>
      </c>
      <c r="AD74" s="2">
        <v>186.98</v>
      </c>
      <c r="AE74" s="2" t="s">
        <v>34</v>
      </c>
      <c r="AF74" s="2">
        <v>120.81</v>
      </c>
      <c r="AG74" s="2" t="s">
        <v>34</v>
      </c>
      <c r="AH74" s="2">
        <v>1191.54</v>
      </c>
      <c r="AI74" s="2" t="s">
        <v>34</v>
      </c>
      <c r="AJ74" s="2">
        <v>101.03</v>
      </c>
      <c r="AK74" s="2" t="s">
        <v>34</v>
      </c>
      <c r="AL74" s="2">
        <v>8.75</v>
      </c>
      <c r="AM74" s="2" t="s">
        <v>34</v>
      </c>
      <c r="AN74" s="2">
        <v>51.38</v>
      </c>
      <c r="AO74" s="2" t="s">
        <v>34</v>
      </c>
      <c r="AP74" s="2">
        <v>53.53</v>
      </c>
      <c r="AQ74" s="2" t="s">
        <v>34</v>
      </c>
      <c r="AR74" s="2">
        <v>25.5</v>
      </c>
      <c r="AS74" s="2" t="s">
        <v>34</v>
      </c>
      <c r="AT74" s="2">
        <v>31.52</v>
      </c>
      <c r="AU74" s="2" t="s">
        <v>34</v>
      </c>
      <c r="AV74" s="2">
        <v>20.56</v>
      </c>
      <c r="AW74" s="2" t="s">
        <v>34</v>
      </c>
      <c r="AX74" s="2">
        <v>24.56</v>
      </c>
      <c r="AY74" s="2" t="s">
        <v>34</v>
      </c>
      <c r="AZ74" s="2">
        <v>28.7</v>
      </c>
      <c r="BA74" s="2" t="s">
        <v>34</v>
      </c>
      <c r="BB74" s="2">
        <v>44.64</v>
      </c>
      <c r="BC74" s="2" t="s">
        <v>34</v>
      </c>
      <c r="BD74" s="2">
        <v>68.28</v>
      </c>
      <c r="BE74" s="2" t="s">
        <v>34</v>
      </c>
      <c r="BF74" s="2">
        <v>73.27</v>
      </c>
      <c r="BG74" s="2" t="s">
        <v>34</v>
      </c>
      <c r="BH74" s="2">
        <v>94.47</v>
      </c>
      <c r="BI74" s="2" t="s">
        <v>34</v>
      </c>
      <c r="BJ74" s="2">
        <v>751.75</v>
      </c>
      <c r="BK74" s="2" t="s">
        <v>34</v>
      </c>
      <c r="BL74" s="2">
        <v>907.91</v>
      </c>
      <c r="BM74" s="2" t="s">
        <v>34</v>
      </c>
      <c r="BN74" s="2">
        <v>1455.03</v>
      </c>
      <c r="BO74" s="2" t="s">
        <v>34</v>
      </c>
      <c r="BP74" s="2">
        <v>1963.17</v>
      </c>
      <c r="BQ74" s="2" t="s">
        <v>34</v>
      </c>
      <c r="BR74" s="2">
        <v>156.08000000000001</v>
      </c>
      <c r="BS74" s="2" t="s">
        <v>34</v>
      </c>
      <c r="BT74" s="2">
        <v>152.35</v>
      </c>
      <c r="BU74" s="2" t="s">
        <v>34</v>
      </c>
      <c r="BV74" s="2">
        <v>157.69</v>
      </c>
      <c r="BW74" s="2" t="s">
        <v>34</v>
      </c>
      <c r="BX74" s="2">
        <v>103.9</v>
      </c>
      <c r="BY74" s="2" t="s">
        <v>34</v>
      </c>
      <c r="BZ74" s="2">
        <v>259.2</v>
      </c>
      <c r="CA74" s="2" t="s">
        <v>34</v>
      </c>
      <c r="CB74" s="2">
        <v>400.91</v>
      </c>
      <c r="CC74" s="2" t="s">
        <v>34</v>
      </c>
      <c r="CD74" s="2">
        <v>201.92</v>
      </c>
      <c r="CF74" s="2">
        <v>562937.34</v>
      </c>
      <c r="CG74" s="2">
        <v>988.19</v>
      </c>
    </row>
    <row r="75" spans="1:85" ht="30" x14ac:dyDescent="0.25">
      <c r="A75" s="2" t="s">
        <v>127</v>
      </c>
      <c r="B75" s="2" t="s">
        <v>12</v>
      </c>
      <c r="C75" s="3" t="s">
        <v>193</v>
      </c>
      <c r="D75" s="7">
        <v>42606</v>
      </c>
      <c r="E75" s="8">
        <v>0.60973379629629632</v>
      </c>
      <c r="F75" s="2" t="s">
        <v>28</v>
      </c>
      <c r="G75" s="2">
        <v>59.02</v>
      </c>
      <c r="H75" s="2">
        <v>59.93</v>
      </c>
      <c r="I75" s="2">
        <v>118.94</v>
      </c>
      <c r="J75" s="1" t="s">
        <v>194</v>
      </c>
      <c r="K75" s="2" t="s">
        <v>34</v>
      </c>
      <c r="L75" s="2">
        <v>8552.31</v>
      </c>
      <c r="M75" s="2" t="s">
        <v>34</v>
      </c>
      <c r="N75" s="2">
        <v>1604</v>
      </c>
      <c r="O75" s="2">
        <v>433915.62</v>
      </c>
      <c r="P75" s="2">
        <v>977.05</v>
      </c>
      <c r="Q75" s="2" t="s">
        <v>34</v>
      </c>
      <c r="R75" s="2">
        <v>234.55</v>
      </c>
      <c r="S75" s="2" t="s">
        <v>34</v>
      </c>
      <c r="T75" s="2">
        <v>112.73</v>
      </c>
      <c r="U75" s="2" t="s">
        <v>34</v>
      </c>
      <c r="V75" s="2">
        <v>792.5</v>
      </c>
      <c r="W75" s="2" t="s">
        <v>34</v>
      </c>
      <c r="X75" s="2">
        <v>252.3</v>
      </c>
      <c r="Y75" s="2" t="s">
        <v>34</v>
      </c>
      <c r="Z75" s="2">
        <v>418.84</v>
      </c>
      <c r="AA75" s="2" t="s">
        <v>34</v>
      </c>
      <c r="AB75" s="2">
        <v>687.38</v>
      </c>
      <c r="AC75" s="2" t="s">
        <v>34</v>
      </c>
      <c r="AD75" s="2">
        <v>187.66</v>
      </c>
      <c r="AE75" s="2" t="s">
        <v>34</v>
      </c>
      <c r="AF75" s="2">
        <v>113.94</v>
      </c>
      <c r="AG75" s="2" t="s">
        <v>34</v>
      </c>
      <c r="AH75" s="2">
        <v>1217.08</v>
      </c>
      <c r="AI75" s="9">
        <v>41.75</v>
      </c>
      <c r="AJ75" s="2">
        <v>9.27</v>
      </c>
      <c r="AK75" s="2" t="s">
        <v>34</v>
      </c>
      <c r="AL75" s="2">
        <v>8.86</v>
      </c>
      <c r="AM75" s="2" t="s">
        <v>34</v>
      </c>
      <c r="AN75" s="2">
        <v>52.77</v>
      </c>
      <c r="AO75" s="2" t="s">
        <v>34</v>
      </c>
      <c r="AP75" s="2">
        <v>51.65</v>
      </c>
      <c r="AQ75" s="2" t="s">
        <v>34</v>
      </c>
      <c r="AR75" s="2">
        <v>26.7</v>
      </c>
      <c r="AS75" s="2" t="s">
        <v>34</v>
      </c>
      <c r="AT75" s="2">
        <v>31.5</v>
      </c>
      <c r="AU75" s="2" t="s">
        <v>34</v>
      </c>
      <c r="AV75" s="2">
        <v>20.99</v>
      </c>
      <c r="AW75" s="2" t="s">
        <v>34</v>
      </c>
      <c r="AX75" s="2">
        <v>24.35</v>
      </c>
      <c r="AY75" s="2" t="s">
        <v>34</v>
      </c>
      <c r="AZ75" s="2">
        <v>28.43</v>
      </c>
      <c r="BA75" s="2" t="s">
        <v>34</v>
      </c>
      <c r="BB75" s="2">
        <v>44.04</v>
      </c>
      <c r="BC75" s="2" t="s">
        <v>34</v>
      </c>
      <c r="BD75" s="2">
        <v>66.900000000000006</v>
      </c>
      <c r="BE75" s="2" t="s">
        <v>34</v>
      </c>
      <c r="BF75" s="2">
        <v>72.739999999999995</v>
      </c>
      <c r="BG75" s="2" t="s">
        <v>34</v>
      </c>
      <c r="BH75" s="2">
        <v>93.48</v>
      </c>
      <c r="BI75" s="2" t="s">
        <v>34</v>
      </c>
      <c r="BJ75" s="2">
        <v>745.7</v>
      </c>
      <c r="BK75" s="2" t="s">
        <v>34</v>
      </c>
      <c r="BL75" s="2">
        <v>898.39</v>
      </c>
      <c r="BM75" s="2" t="s">
        <v>34</v>
      </c>
      <c r="BN75" s="2">
        <v>1448.35</v>
      </c>
      <c r="BO75" s="2" t="s">
        <v>34</v>
      </c>
      <c r="BP75" s="2">
        <v>1951.89</v>
      </c>
      <c r="BQ75" s="2" t="s">
        <v>34</v>
      </c>
      <c r="BR75" s="2">
        <v>154.41</v>
      </c>
      <c r="BS75" s="2" t="s">
        <v>34</v>
      </c>
      <c r="BT75" s="2">
        <v>152.26</v>
      </c>
      <c r="BU75" s="2" t="s">
        <v>34</v>
      </c>
      <c r="BV75" s="2">
        <v>163.07</v>
      </c>
      <c r="BW75" s="2" t="s">
        <v>34</v>
      </c>
      <c r="BX75" s="2">
        <v>106.42</v>
      </c>
      <c r="BY75" s="2" t="s">
        <v>34</v>
      </c>
      <c r="BZ75" s="2">
        <v>256.75</v>
      </c>
      <c r="CA75" s="2" t="s">
        <v>34</v>
      </c>
      <c r="CB75" s="2">
        <v>396.71</v>
      </c>
      <c r="CC75" s="2" t="s">
        <v>34</v>
      </c>
      <c r="CD75" s="2">
        <v>199.68</v>
      </c>
      <c r="CF75" s="2">
        <v>566042.63</v>
      </c>
      <c r="CG75" s="2">
        <v>977.13</v>
      </c>
    </row>
    <row r="76" spans="1:85" x14ac:dyDescent="0.25">
      <c r="A76" s="2" t="s">
        <v>127</v>
      </c>
      <c r="B76" s="2" t="s">
        <v>12</v>
      </c>
      <c r="C76" s="3" t="s">
        <v>191</v>
      </c>
      <c r="D76" s="7">
        <v>42606</v>
      </c>
      <c r="E76" s="8">
        <v>0.61259259259259258</v>
      </c>
      <c r="F76" s="2" t="s">
        <v>28</v>
      </c>
      <c r="G76" s="2">
        <v>59.1</v>
      </c>
      <c r="H76" s="2">
        <v>59.93</v>
      </c>
      <c r="I76" s="2">
        <v>119.03</v>
      </c>
      <c r="J76" s="1" t="s">
        <v>183</v>
      </c>
      <c r="K76" s="2" t="s">
        <v>34</v>
      </c>
      <c r="L76" s="2">
        <v>9766.61</v>
      </c>
      <c r="M76" s="2" t="s">
        <v>34</v>
      </c>
      <c r="N76" s="2">
        <v>1729.87</v>
      </c>
      <c r="O76" s="2">
        <v>409262.69</v>
      </c>
      <c r="P76" s="2">
        <v>988.82</v>
      </c>
      <c r="Q76" s="2" t="s">
        <v>34</v>
      </c>
      <c r="R76" s="2">
        <v>257.68</v>
      </c>
      <c r="S76" s="2" t="s">
        <v>34</v>
      </c>
      <c r="T76" s="2">
        <v>131.4</v>
      </c>
      <c r="U76" s="2" t="s">
        <v>34</v>
      </c>
      <c r="V76" s="2">
        <v>882.89</v>
      </c>
      <c r="W76" s="2" t="s">
        <v>34</v>
      </c>
      <c r="X76" s="2">
        <v>287.49</v>
      </c>
      <c r="Y76" s="2" t="s">
        <v>34</v>
      </c>
      <c r="Z76" s="2">
        <v>456.33</v>
      </c>
      <c r="AA76" s="2" t="s">
        <v>34</v>
      </c>
      <c r="AB76" s="2">
        <v>745.17</v>
      </c>
      <c r="AC76" s="2" t="s">
        <v>34</v>
      </c>
      <c r="AD76" s="2">
        <v>190.71</v>
      </c>
      <c r="AE76" s="2" t="s">
        <v>34</v>
      </c>
      <c r="AF76" s="2">
        <v>116.92</v>
      </c>
      <c r="AG76" s="2" t="s">
        <v>34</v>
      </c>
      <c r="AH76" s="2">
        <v>1309.99</v>
      </c>
      <c r="AI76" s="2" t="s">
        <v>34</v>
      </c>
      <c r="AJ76" s="2">
        <v>105.41</v>
      </c>
      <c r="AK76" s="2" t="s">
        <v>34</v>
      </c>
      <c r="AL76" s="2">
        <v>8.69</v>
      </c>
      <c r="AM76" s="2" t="s">
        <v>34</v>
      </c>
      <c r="AN76" s="2">
        <v>50.28</v>
      </c>
      <c r="AO76" s="2" t="s">
        <v>34</v>
      </c>
      <c r="AP76" s="2">
        <v>52.25</v>
      </c>
      <c r="AQ76" s="2" t="s">
        <v>34</v>
      </c>
      <c r="AR76" s="2">
        <v>26.82</v>
      </c>
      <c r="AS76" s="2" t="s">
        <v>34</v>
      </c>
      <c r="AT76" s="2">
        <v>32.700000000000003</v>
      </c>
      <c r="AU76" s="2" t="s">
        <v>34</v>
      </c>
      <c r="AV76" s="2">
        <v>20.79</v>
      </c>
      <c r="AW76" s="2" t="s">
        <v>34</v>
      </c>
      <c r="AX76" s="2">
        <v>25</v>
      </c>
      <c r="AY76" s="2" t="s">
        <v>34</v>
      </c>
      <c r="AZ76" s="2">
        <v>29.66</v>
      </c>
      <c r="BA76" s="2" t="s">
        <v>34</v>
      </c>
      <c r="BB76" s="2">
        <v>45.12</v>
      </c>
      <c r="BC76" s="2" t="s">
        <v>34</v>
      </c>
      <c r="BD76" s="2">
        <v>68.739999999999995</v>
      </c>
      <c r="BE76" s="2" t="s">
        <v>34</v>
      </c>
      <c r="BF76" s="2">
        <v>74.540000000000006</v>
      </c>
      <c r="BG76" s="2" t="s">
        <v>34</v>
      </c>
      <c r="BH76" s="2">
        <v>96.75</v>
      </c>
      <c r="BI76" s="2" t="s">
        <v>34</v>
      </c>
      <c r="BJ76" s="2">
        <v>759.03</v>
      </c>
      <c r="BK76" s="2" t="s">
        <v>34</v>
      </c>
      <c r="BL76" s="2">
        <v>917.59</v>
      </c>
      <c r="BM76" s="2" t="s">
        <v>34</v>
      </c>
      <c r="BN76" s="2">
        <v>1469.08</v>
      </c>
      <c r="BO76" s="2" t="s">
        <v>34</v>
      </c>
      <c r="BP76" s="2">
        <v>1975.07</v>
      </c>
      <c r="BQ76" s="2" t="s">
        <v>34</v>
      </c>
      <c r="BR76" s="2">
        <v>164.35</v>
      </c>
      <c r="BS76" s="2" t="s">
        <v>34</v>
      </c>
      <c r="BT76" s="2">
        <v>157.06</v>
      </c>
      <c r="BU76" s="2" t="s">
        <v>34</v>
      </c>
      <c r="BV76" s="2">
        <v>166.89</v>
      </c>
      <c r="BW76" s="2" t="s">
        <v>34</v>
      </c>
      <c r="BX76" s="2">
        <v>110.2</v>
      </c>
      <c r="BY76" s="2" t="s">
        <v>34</v>
      </c>
      <c r="BZ76" s="2">
        <v>264.11</v>
      </c>
      <c r="CA76" s="2" t="s">
        <v>34</v>
      </c>
      <c r="CB76" s="2">
        <v>407.87</v>
      </c>
      <c r="CC76" s="2" t="s">
        <v>34</v>
      </c>
      <c r="CD76" s="2">
        <v>212.58</v>
      </c>
      <c r="CF76" s="2">
        <v>590737.31000000006</v>
      </c>
      <c r="CG76" s="2">
        <v>988.82</v>
      </c>
    </row>
    <row r="77" spans="1:85" x14ac:dyDescent="0.25">
      <c r="A77" s="2" t="s">
        <v>127</v>
      </c>
      <c r="B77" s="2" t="s">
        <v>12</v>
      </c>
      <c r="D77" s="7">
        <v>42606</v>
      </c>
      <c r="E77" s="8">
        <v>0.67575231481481479</v>
      </c>
      <c r="F77" s="2" t="s">
        <v>28</v>
      </c>
      <c r="G77" s="2">
        <v>59.07</v>
      </c>
      <c r="H77" s="2">
        <v>59.92</v>
      </c>
      <c r="I77" s="2">
        <v>118.99</v>
      </c>
      <c r="J77" s="1" t="s">
        <v>24</v>
      </c>
      <c r="K77" s="2" t="s">
        <v>34</v>
      </c>
      <c r="L77" s="2">
        <v>8957.26</v>
      </c>
      <c r="M77" s="2" t="s">
        <v>34</v>
      </c>
      <c r="N77" s="2">
        <v>1573.22</v>
      </c>
      <c r="O77" s="2">
        <v>435782.37</v>
      </c>
      <c r="P77" s="2">
        <v>992.04</v>
      </c>
      <c r="Q77" s="2" t="s">
        <v>34</v>
      </c>
      <c r="R77" s="2">
        <v>231.28</v>
      </c>
      <c r="S77" s="2" t="s">
        <v>34</v>
      </c>
      <c r="T77" s="2">
        <v>114.39</v>
      </c>
      <c r="U77" s="2" t="s">
        <v>34</v>
      </c>
      <c r="V77" s="2">
        <v>788</v>
      </c>
      <c r="W77" s="2" t="s">
        <v>34</v>
      </c>
      <c r="X77" s="2">
        <v>256.89999999999998</v>
      </c>
      <c r="Y77" s="2" t="s">
        <v>34</v>
      </c>
      <c r="Z77" s="2">
        <v>416.71</v>
      </c>
      <c r="AA77" s="2" t="s">
        <v>34</v>
      </c>
      <c r="AB77" s="2">
        <v>695.95</v>
      </c>
      <c r="AC77" s="2" t="s">
        <v>34</v>
      </c>
      <c r="AD77" s="2">
        <v>191.19</v>
      </c>
      <c r="AE77" s="2" t="s">
        <v>34</v>
      </c>
      <c r="AF77" s="2">
        <v>120.8</v>
      </c>
      <c r="AG77" s="2" t="s">
        <v>34</v>
      </c>
      <c r="AH77" s="2">
        <v>1216.76</v>
      </c>
      <c r="AI77" s="2" t="s">
        <v>34</v>
      </c>
      <c r="AJ77" s="2">
        <v>103.52</v>
      </c>
      <c r="AK77" s="2" t="s">
        <v>34</v>
      </c>
      <c r="AL77" s="2">
        <v>9.19</v>
      </c>
      <c r="AM77" s="2" t="s">
        <v>34</v>
      </c>
      <c r="AN77" s="2">
        <v>52.22</v>
      </c>
      <c r="AO77" s="2" t="s">
        <v>34</v>
      </c>
      <c r="AP77" s="2">
        <v>52.3</v>
      </c>
      <c r="AQ77" s="2" t="s">
        <v>34</v>
      </c>
      <c r="AR77" s="2">
        <v>26.98</v>
      </c>
      <c r="AS77" s="2" t="s">
        <v>34</v>
      </c>
      <c r="AT77" s="2">
        <v>32.42</v>
      </c>
      <c r="AU77" s="2" t="s">
        <v>34</v>
      </c>
      <c r="AV77" s="2">
        <v>20.87</v>
      </c>
      <c r="AW77" s="2" t="s">
        <v>34</v>
      </c>
      <c r="AX77" s="2">
        <v>25.17</v>
      </c>
      <c r="AY77" s="2" t="s">
        <v>34</v>
      </c>
      <c r="AZ77" s="2">
        <v>29.02</v>
      </c>
      <c r="BA77" s="2" t="s">
        <v>34</v>
      </c>
      <c r="BB77" s="2">
        <v>45.58</v>
      </c>
      <c r="BC77" s="2" t="s">
        <v>34</v>
      </c>
      <c r="BD77" s="2">
        <v>68.92</v>
      </c>
      <c r="BE77" s="2" t="s">
        <v>34</v>
      </c>
      <c r="BF77" s="2">
        <v>74.150000000000006</v>
      </c>
      <c r="BG77" s="2" t="s">
        <v>34</v>
      </c>
      <c r="BH77" s="2">
        <v>95.67</v>
      </c>
      <c r="BI77" s="2" t="s">
        <v>34</v>
      </c>
      <c r="BJ77" s="2">
        <v>757.85</v>
      </c>
      <c r="BK77" s="2" t="s">
        <v>34</v>
      </c>
      <c r="BL77" s="2">
        <v>916.21</v>
      </c>
      <c r="BM77" s="2" t="s">
        <v>34</v>
      </c>
      <c r="BN77" s="2">
        <v>1474.38</v>
      </c>
      <c r="BO77" s="2" t="s">
        <v>34</v>
      </c>
      <c r="BP77" s="2">
        <v>1981.79</v>
      </c>
      <c r="BQ77" s="2" t="s">
        <v>34</v>
      </c>
      <c r="BR77" s="2">
        <v>157.33000000000001</v>
      </c>
      <c r="BS77" s="2" t="s">
        <v>34</v>
      </c>
      <c r="BT77" s="2">
        <v>162.91</v>
      </c>
      <c r="BU77" s="2" t="s">
        <v>34</v>
      </c>
      <c r="BV77" s="2">
        <v>169.29</v>
      </c>
      <c r="BW77" s="2" t="s">
        <v>34</v>
      </c>
      <c r="BX77" s="2">
        <v>108.61</v>
      </c>
      <c r="BY77" s="2" t="s">
        <v>34</v>
      </c>
      <c r="BZ77" s="2">
        <v>263.07</v>
      </c>
      <c r="CA77" s="2" t="s">
        <v>34</v>
      </c>
      <c r="CB77" s="2">
        <v>406.92</v>
      </c>
      <c r="CC77" s="2" t="s">
        <v>34</v>
      </c>
      <c r="CD77" s="2">
        <v>211.34</v>
      </c>
      <c r="CF77" s="2">
        <v>564217.63</v>
      </c>
      <c r="CG77" s="2">
        <v>992.04</v>
      </c>
    </row>
    <row r="78" spans="1:85" x14ac:dyDescent="0.25">
      <c r="A78" s="2" t="s">
        <v>127</v>
      </c>
      <c r="B78" s="2" t="s">
        <v>12</v>
      </c>
      <c r="C78" s="3" t="s">
        <v>180</v>
      </c>
      <c r="D78" s="7">
        <v>42607</v>
      </c>
      <c r="E78" s="8">
        <v>0.40194444444444444</v>
      </c>
      <c r="F78" s="2" t="s">
        <v>28</v>
      </c>
      <c r="G78" s="2">
        <v>59.04</v>
      </c>
      <c r="H78" s="2">
        <v>59.89</v>
      </c>
      <c r="I78" s="2">
        <v>118.93</v>
      </c>
      <c r="J78" s="1" t="s">
        <v>132</v>
      </c>
      <c r="K78" s="2" t="s">
        <v>34</v>
      </c>
      <c r="L78" s="2">
        <v>8856.01</v>
      </c>
      <c r="M78" s="2" t="s">
        <v>34</v>
      </c>
      <c r="N78" s="2">
        <v>1707.04</v>
      </c>
      <c r="O78" s="2">
        <v>426991.8</v>
      </c>
      <c r="P78" s="2">
        <v>994.02</v>
      </c>
      <c r="Q78" s="2" t="s">
        <v>34</v>
      </c>
      <c r="R78" s="2">
        <v>240.39</v>
      </c>
      <c r="S78" s="2" t="s">
        <v>34</v>
      </c>
      <c r="T78" s="2">
        <v>121.22</v>
      </c>
      <c r="U78" s="2" t="s">
        <v>34</v>
      </c>
      <c r="V78" s="2">
        <v>838.55</v>
      </c>
      <c r="W78" s="2" t="s">
        <v>34</v>
      </c>
      <c r="X78" s="2">
        <v>270.52999999999997</v>
      </c>
      <c r="Y78" s="2" t="s">
        <v>34</v>
      </c>
      <c r="Z78" s="2">
        <v>436</v>
      </c>
      <c r="AA78" s="2" t="s">
        <v>34</v>
      </c>
      <c r="AB78" s="2">
        <v>717.45</v>
      </c>
      <c r="AC78" s="2" t="s">
        <v>34</v>
      </c>
      <c r="AD78" s="2">
        <v>191.49</v>
      </c>
      <c r="AE78" s="2" t="s">
        <v>34</v>
      </c>
      <c r="AF78" s="2">
        <v>117.27</v>
      </c>
      <c r="AG78" s="2" t="s">
        <v>34</v>
      </c>
      <c r="AH78" s="2">
        <v>1262.82</v>
      </c>
      <c r="AI78" s="2" t="s">
        <v>34</v>
      </c>
      <c r="AJ78" s="2">
        <v>104.7</v>
      </c>
      <c r="AK78" s="2" t="s">
        <v>34</v>
      </c>
      <c r="AL78" s="2">
        <v>9.33</v>
      </c>
      <c r="AM78" s="2" t="s">
        <v>34</v>
      </c>
      <c r="AN78" s="2">
        <v>52.35</v>
      </c>
      <c r="AO78" s="2" t="s">
        <v>34</v>
      </c>
      <c r="AP78" s="2">
        <v>53.29</v>
      </c>
      <c r="AQ78" s="2" t="s">
        <v>34</v>
      </c>
      <c r="AR78" s="2">
        <v>26.05</v>
      </c>
      <c r="AS78" s="2" t="s">
        <v>34</v>
      </c>
      <c r="AT78" s="2">
        <v>31.42</v>
      </c>
      <c r="AU78" s="2" t="s">
        <v>34</v>
      </c>
      <c r="AV78" s="2">
        <v>20.2</v>
      </c>
      <c r="AW78" s="2" t="s">
        <v>34</v>
      </c>
      <c r="AX78" s="2">
        <v>24.47</v>
      </c>
      <c r="AY78" s="2" t="s">
        <v>34</v>
      </c>
      <c r="AZ78" s="2">
        <v>29.03</v>
      </c>
      <c r="BA78" s="2" t="s">
        <v>34</v>
      </c>
      <c r="BB78" s="2">
        <v>44.36</v>
      </c>
      <c r="BC78" s="2" t="s">
        <v>34</v>
      </c>
      <c r="BD78" s="2">
        <v>68.42</v>
      </c>
      <c r="BE78" s="2" t="s">
        <v>34</v>
      </c>
      <c r="BF78" s="2">
        <v>73.790000000000006</v>
      </c>
      <c r="BG78" s="2" t="s">
        <v>34</v>
      </c>
      <c r="BH78" s="2">
        <v>95.08</v>
      </c>
      <c r="BI78" s="2" t="s">
        <v>34</v>
      </c>
      <c r="BJ78" s="2">
        <v>757.16</v>
      </c>
      <c r="BK78" s="2" t="s">
        <v>34</v>
      </c>
      <c r="BL78" s="2">
        <v>912.44</v>
      </c>
      <c r="BM78" s="2" t="s">
        <v>34</v>
      </c>
      <c r="BN78" s="2">
        <v>1466.19</v>
      </c>
      <c r="BO78" s="2" t="s">
        <v>34</v>
      </c>
      <c r="BP78" s="2">
        <v>1974.22</v>
      </c>
      <c r="BQ78" s="2" t="s">
        <v>34</v>
      </c>
      <c r="BR78" s="2">
        <v>153.75</v>
      </c>
      <c r="BS78" s="2" t="s">
        <v>34</v>
      </c>
      <c r="BT78" s="2">
        <v>152.30000000000001</v>
      </c>
      <c r="BU78" s="2" t="s">
        <v>34</v>
      </c>
      <c r="BV78" s="2">
        <v>167.89</v>
      </c>
      <c r="BW78" s="2" t="s">
        <v>34</v>
      </c>
      <c r="BX78" s="2">
        <v>103.04</v>
      </c>
      <c r="BY78" s="2" t="s">
        <v>34</v>
      </c>
      <c r="BZ78" s="2">
        <v>261.64</v>
      </c>
      <c r="CA78" s="2" t="s">
        <v>34</v>
      </c>
      <c r="CB78" s="2">
        <v>404.97</v>
      </c>
      <c r="CC78" s="2" t="s">
        <v>34</v>
      </c>
      <c r="CD78" s="2">
        <v>209.8</v>
      </c>
      <c r="CF78" s="2">
        <v>573008.19999999995</v>
      </c>
      <c r="CG78" s="2">
        <v>994.02</v>
      </c>
    </row>
    <row r="79" spans="1:85" x14ac:dyDescent="0.25">
      <c r="A79" s="2" t="s">
        <v>128</v>
      </c>
      <c r="B79" s="2" t="s">
        <v>12</v>
      </c>
      <c r="C79" s="3" t="s">
        <v>195</v>
      </c>
      <c r="D79" s="7">
        <v>42607</v>
      </c>
      <c r="E79" s="8">
        <v>0.4033680555555556</v>
      </c>
      <c r="F79" s="2" t="s">
        <v>28</v>
      </c>
      <c r="G79" s="2">
        <v>59.08</v>
      </c>
      <c r="H79" s="2">
        <v>59.92</v>
      </c>
      <c r="I79" s="2">
        <v>119</v>
      </c>
      <c r="J79" s="1" t="s">
        <v>133</v>
      </c>
      <c r="K79" s="2" t="s">
        <v>34</v>
      </c>
      <c r="L79" s="2">
        <v>9360.2999999999993</v>
      </c>
      <c r="M79" s="2" t="s">
        <v>34</v>
      </c>
      <c r="N79" s="2">
        <v>1711.42</v>
      </c>
      <c r="O79" s="2">
        <v>426105.68</v>
      </c>
      <c r="P79" s="2">
        <v>990.4</v>
      </c>
      <c r="Q79" s="2" t="s">
        <v>34</v>
      </c>
      <c r="R79" s="2">
        <v>241.81</v>
      </c>
      <c r="S79" s="2" t="s">
        <v>34</v>
      </c>
      <c r="T79" s="2">
        <v>119.88</v>
      </c>
      <c r="U79" s="2" t="s">
        <v>34</v>
      </c>
      <c r="V79" s="2">
        <v>837.91</v>
      </c>
      <c r="W79" s="2" t="s">
        <v>34</v>
      </c>
      <c r="X79" s="2">
        <v>268.77999999999997</v>
      </c>
      <c r="Y79" s="2" t="s">
        <v>34</v>
      </c>
      <c r="Z79" s="2">
        <v>435.34</v>
      </c>
      <c r="AA79" s="2" t="s">
        <v>34</v>
      </c>
      <c r="AB79" s="2">
        <v>717.15</v>
      </c>
      <c r="AC79" s="2" t="s">
        <v>34</v>
      </c>
      <c r="AD79" s="2">
        <v>195.49</v>
      </c>
      <c r="AE79" s="2" t="s">
        <v>34</v>
      </c>
      <c r="AF79" s="2">
        <v>121.32</v>
      </c>
      <c r="AG79" s="2" t="s">
        <v>34</v>
      </c>
      <c r="AH79" s="2">
        <v>1260.54</v>
      </c>
      <c r="AI79" s="9">
        <v>30.86</v>
      </c>
      <c r="AJ79" s="2">
        <v>9.15</v>
      </c>
      <c r="AK79" s="2" t="s">
        <v>34</v>
      </c>
      <c r="AL79" s="2">
        <v>8.86</v>
      </c>
      <c r="AM79" s="2" t="s">
        <v>34</v>
      </c>
      <c r="AN79" s="2">
        <v>51.95</v>
      </c>
      <c r="AO79" s="2" t="s">
        <v>34</v>
      </c>
      <c r="AP79" s="2">
        <v>53.44</v>
      </c>
      <c r="AQ79" s="2" t="s">
        <v>34</v>
      </c>
      <c r="AR79" s="2">
        <v>26.94</v>
      </c>
      <c r="AS79" s="2" t="s">
        <v>34</v>
      </c>
      <c r="AT79" s="2">
        <v>32.35</v>
      </c>
      <c r="AU79" s="2" t="s">
        <v>34</v>
      </c>
      <c r="AV79" s="2">
        <v>20.55</v>
      </c>
      <c r="AW79" s="2" t="s">
        <v>34</v>
      </c>
      <c r="AX79" s="2">
        <v>24.51</v>
      </c>
      <c r="AY79" s="2" t="s">
        <v>34</v>
      </c>
      <c r="AZ79" s="2">
        <v>28.64</v>
      </c>
      <c r="BA79" s="2" t="s">
        <v>34</v>
      </c>
      <c r="BB79" s="2">
        <v>45.19</v>
      </c>
      <c r="BC79" s="2" t="s">
        <v>34</v>
      </c>
      <c r="BD79" s="2">
        <v>68.03</v>
      </c>
      <c r="BE79" s="2" t="s">
        <v>34</v>
      </c>
      <c r="BF79" s="2">
        <v>73.349999999999994</v>
      </c>
      <c r="BG79" s="2" t="s">
        <v>34</v>
      </c>
      <c r="BH79" s="2">
        <v>94.63</v>
      </c>
      <c r="BI79" s="2" t="s">
        <v>34</v>
      </c>
      <c r="BJ79" s="2">
        <v>753.18</v>
      </c>
      <c r="BK79" s="2" t="s">
        <v>34</v>
      </c>
      <c r="BL79" s="2">
        <v>911.23</v>
      </c>
      <c r="BM79" s="2" t="s">
        <v>34</v>
      </c>
      <c r="BN79" s="2">
        <v>1461.49</v>
      </c>
      <c r="BO79" s="2" t="s">
        <v>34</v>
      </c>
      <c r="BP79" s="2">
        <v>1972.41</v>
      </c>
      <c r="BQ79" s="2" t="s">
        <v>34</v>
      </c>
      <c r="BR79" s="2">
        <v>165.32</v>
      </c>
      <c r="BS79" s="2" t="s">
        <v>34</v>
      </c>
      <c r="BT79" s="2">
        <v>149.55000000000001</v>
      </c>
      <c r="BU79" s="2" t="s">
        <v>34</v>
      </c>
      <c r="BV79" s="2">
        <v>162.4</v>
      </c>
      <c r="BW79" s="2" t="s">
        <v>34</v>
      </c>
      <c r="BX79" s="2">
        <v>107.94</v>
      </c>
      <c r="BY79" s="2" t="s">
        <v>34</v>
      </c>
      <c r="BZ79" s="2">
        <v>259.54000000000002</v>
      </c>
      <c r="CA79" s="2" t="s">
        <v>34</v>
      </c>
      <c r="CB79" s="2">
        <v>401.21</v>
      </c>
      <c r="CC79" s="2" t="s">
        <v>34</v>
      </c>
      <c r="CD79" s="2">
        <v>206.61</v>
      </c>
      <c r="CF79" s="2">
        <v>573863.46</v>
      </c>
      <c r="CG79" s="2">
        <v>990.46</v>
      </c>
    </row>
    <row r="80" spans="1:85" x14ac:dyDescent="0.25">
      <c r="A80" s="2" t="s">
        <v>127</v>
      </c>
      <c r="B80" s="2" t="s">
        <v>12</v>
      </c>
      <c r="C80" s="3" t="s">
        <v>180</v>
      </c>
      <c r="D80" s="7">
        <v>42607</v>
      </c>
      <c r="E80" s="8">
        <v>0.47278935185185184</v>
      </c>
      <c r="F80" s="2" t="s">
        <v>28</v>
      </c>
      <c r="G80" s="2">
        <v>59.06</v>
      </c>
      <c r="H80" s="2">
        <v>59.97</v>
      </c>
      <c r="I80" s="2">
        <v>119.03</v>
      </c>
      <c r="J80" s="1" t="s">
        <v>170</v>
      </c>
      <c r="K80" s="2" t="s">
        <v>34</v>
      </c>
      <c r="L80" s="2">
        <v>8921.56</v>
      </c>
      <c r="M80" s="2" t="s">
        <v>34</v>
      </c>
      <c r="N80" s="2">
        <v>1604.92</v>
      </c>
      <c r="O80" s="2">
        <v>430250.63</v>
      </c>
      <c r="P80" s="2">
        <v>988.87</v>
      </c>
      <c r="Q80" s="2" t="s">
        <v>34</v>
      </c>
      <c r="R80" s="2">
        <v>237.13</v>
      </c>
      <c r="S80" s="2" t="s">
        <v>34</v>
      </c>
      <c r="T80" s="2">
        <v>117.03</v>
      </c>
      <c r="U80" s="2" t="s">
        <v>34</v>
      </c>
      <c r="V80" s="2">
        <v>798.39</v>
      </c>
      <c r="W80" s="2" t="s">
        <v>34</v>
      </c>
      <c r="X80" s="2">
        <v>262.43</v>
      </c>
      <c r="Y80" s="2" t="s">
        <v>34</v>
      </c>
      <c r="Z80" s="2">
        <v>419.45</v>
      </c>
      <c r="AA80" s="2" t="s">
        <v>34</v>
      </c>
      <c r="AB80" s="2">
        <v>702.5</v>
      </c>
      <c r="AC80" s="2" t="s">
        <v>34</v>
      </c>
      <c r="AD80" s="2">
        <v>189.37</v>
      </c>
      <c r="AE80" s="2" t="s">
        <v>34</v>
      </c>
      <c r="AF80" s="2">
        <v>120.79</v>
      </c>
      <c r="AG80" s="2" t="s">
        <v>34</v>
      </c>
      <c r="AH80" s="2">
        <v>1225.74</v>
      </c>
      <c r="AI80" s="2" t="s">
        <v>34</v>
      </c>
      <c r="AJ80" s="2">
        <v>99.2</v>
      </c>
      <c r="AK80" s="2" t="s">
        <v>34</v>
      </c>
      <c r="AL80" s="2">
        <v>9.08</v>
      </c>
      <c r="AM80" s="2" t="s">
        <v>34</v>
      </c>
      <c r="AN80" s="2">
        <v>53.11</v>
      </c>
      <c r="AO80" s="2" t="s">
        <v>34</v>
      </c>
      <c r="AP80" s="2">
        <v>52.61</v>
      </c>
      <c r="AQ80" s="2" t="s">
        <v>34</v>
      </c>
      <c r="AR80" s="2">
        <v>27.29</v>
      </c>
      <c r="AS80" s="2" t="s">
        <v>34</v>
      </c>
      <c r="AT80" s="2">
        <v>31.53</v>
      </c>
      <c r="AU80" s="2" t="s">
        <v>34</v>
      </c>
      <c r="AV80" s="2">
        <v>22.08</v>
      </c>
      <c r="AW80" s="2" t="s">
        <v>34</v>
      </c>
      <c r="AX80" s="2">
        <v>25.36</v>
      </c>
      <c r="AY80" s="2" t="s">
        <v>34</v>
      </c>
      <c r="AZ80" s="2">
        <v>29.82</v>
      </c>
      <c r="BA80" s="2" t="s">
        <v>34</v>
      </c>
      <c r="BB80" s="2">
        <v>45.74</v>
      </c>
      <c r="BC80" s="2" t="s">
        <v>34</v>
      </c>
      <c r="BD80" s="2">
        <v>69.290000000000006</v>
      </c>
      <c r="BE80" s="2" t="s">
        <v>34</v>
      </c>
      <c r="BF80" s="2">
        <v>74.150000000000006</v>
      </c>
      <c r="BG80" s="2" t="s">
        <v>34</v>
      </c>
      <c r="BH80" s="2">
        <v>95.95</v>
      </c>
      <c r="BI80" s="2" t="s">
        <v>34</v>
      </c>
      <c r="BJ80" s="2">
        <v>758.93</v>
      </c>
      <c r="BK80" s="2" t="s">
        <v>34</v>
      </c>
      <c r="BL80" s="2">
        <v>914.41</v>
      </c>
      <c r="BM80" s="2" t="s">
        <v>34</v>
      </c>
      <c r="BN80" s="2">
        <v>1474.25</v>
      </c>
      <c r="BO80" s="2" t="s">
        <v>34</v>
      </c>
      <c r="BP80" s="2">
        <v>1986.91</v>
      </c>
      <c r="BQ80" s="2" t="s">
        <v>34</v>
      </c>
      <c r="BR80" s="2">
        <v>159.47</v>
      </c>
      <c r="BS80" s="2" t="s">
        <v>34</v>
      </c>
      <c r="BT80" s="2">
        <v>166.26</v>
      </c>
      <c r="BU80" s="2" t="s">
        <v>34</v>
      </c>
      <c r="BV80" s="2">
        <v>169.22</v>
      </c>
      <c r="BW80" s="2" t="s">
        <v>34</v>
      </c>
      <c r="BX80" s="2">
        <v>107.29</v>
      </c>
      <c r="BY80" s="2" t="s">
        <v>34</v>
      </c>
      <c r="BZ80" s="2">
        <v>262.89</v>
      </c>
      <c r="CA80" s="2" t="s">
        <v>34</v>
      </c>
      <c r="CB80" s="2">
        <v>405.74</v>
      </c>
      <c r="CC80" s="2" t="s">
        <v>34</v>
      </c>
      <c r="CD80" s="2">
        <v>214.16</v>
      </c>
      <c r="CF80" s="2">
        <v>569749.37</v>
      </c>
      <c r="CG80" s="2">
        <v>988.87</v>
      </c>
    </row>
    <row r="81" spans="1:85" x14ac:dyDescent="0.25">
      <c r="A81" s="2" t="s">
        <v>127</v>
      </c>
      <c r="B81" s="2" t="s">
        <v>12</v>
      </c>
      <c r="C81" s="3" t="s">
        <v>180</v>
      </c>
      <c r="D81" s="7">
        <v>42607</v>
      </c>
      <c r="E81" s="8">
        <v>0.53188657407407403</v>
      </c>
      <c r="F81" s="2" t="s">
        <v>28</v>
      </c>
      <c r="G81" s="2">
        <v>59.07</v>
      </c>
      <c r="H81" s="2">
        <v>60.18</v>
      </c>
      <c r="I81" s="2">
        <v>119.25</v>
      </c>
      <c r="J81" s="1" t="s">
        <v>135</v>
      </c>
      <c r="K81" s="2" t="s">
        <v>34</v>
      </c>
      <c r="L81" s="2">
        <v>9021.14</v>
      </c>
      <c r="M81" s="2" t="s">
        <v>34</v>
      </c>
      <c r="N81" s="2">
        <v>1623.2</v>
      </c>
      <c r="O81" s="2">
        <v>429402.31</v>
      </c>
      <c r="P81" s="2">
        <v>982.88</v>
      </c>
      <c r="Q81" s="2" t="s">
        <v>34</v>
      </c>
      <c r="R81" s="2">
        <v>236.98</v>
      </c>
      <c r="S81" s="2" t="s">
        <v>34</v>
      </c>
      <c r="T81" s="2">
        <v>116.57</v>
      </c>
      <c r="U81" s="2" t="s">
        <v>34</v>
      </c>
      <c r="V81" s="2">
        <v>822.57</v>
      </c>
      <c r="W81" s="2" t="s">
        <v>34</v>
      </c>
      <c r="X81" s="2">
        <v>264.66000000000003</v>
      </c>
      <c r="Y81" s="2" t="s">
        <v>34</v>
      </c>
      <c r="Z81" s="2">
        <v>424.64</v>
      </c>
      <c r="AA81" s="2" t="s">
        <v>34</v>
      </c>
      <c r="AB81" s="2">
        <v>712.11</v>
      </c>
      <c r="AC81" s="2" t="s">
        <v>34</v>
      </c>
      <c r="AD81" s="2">
        <v>190.05</v>
      </c>
      <c r="AE81" s="2" t="s">
        <v>34</v>
      </c>
      <c r="AF81" s="2">
        <v>117.72</v>
      </c>
      <c r="AG81" s="2" t="s">
        <v>34</v>
      </c>
      <c r="AH81" s="2">
        <v>1239.82</v>
      </c>
      <c r="AI81" s="2" t="s">
        <v>34</v>
      </c>
      <c r="AJ81" s="2">
        <v>100.14</v>
      </c>
      <c r="AK81" s="2" t="s">
        <v>34</v>
      </c>
      <c r="AL81" s="2">
        <v>8.83</v>
      </c>
      <c r="AM81" s="2" t="s">
        <v>34</v>
      </c>
      <c r="AN81" s="2">
        <v>52.61</v>
      </c>
      <c r="AO81" s="2" t="s">
        <v>34</v>
      </c>
      <c r="AP81" s="2">
        <v>53.83</v>
      </c>
      <c r="AQ81" s="2" t="s">
        <v>34</v>
      </c>
      <c r="AR81" s="2">
        <v>27.37</v>
      </c>
      <c r="AS81" s="2" t="s">
        <v>34</v>
      </c>
      <c r="AT81" s="2">
        <v>31.15</v>
      </c>
      <c r="AU81" s="2" t="s">
        <v>34</v>
      </c>
      <c r="AV81" s="2">
        <v>20.53</v>
      </c>
      <c r="AW81" s="2" t="s">
        <v>34</v>
      </c>
      <c r="AX81" s="2">
        <v>24.78</v>
      </c>
      <c r="AY81" s="2" t="s">
        <v>34</v>
      </c>
      <c r="AZ81" s="2">
        <v>29.03</v>
      </c>
      <c r="BA81" s="2" t="s">
        <v>34</v>
      </c>
      <c r="BB81" s="2">
        <v>44.6</v>
      </c>
      <c r="BC81" s="2" t="s">
        <v>34</v>
      </c>
      <c r="BD81" s="2">
        <v>68.260000000000005</v>
      </c>
      <c r="BE81" s="2" t="s">
        <v>34</v>
      </c>
      <c r="BF81" s="2">
        <v>74.22</v>
      </c>
      <c r="BG81" s="2" t="s">
        <v>34</v>
      </c>
      <c r="BH81" s="2">
        <v>94.52</v>
      </c>
      <c r="BI81" s="2" t="s">
        <v>34</v>
      </c>
      <c r="BJ81" s="2">
        <v>752.64</v>
      </c>
      <c r="BK81" s="2" t="s">
        <v>34</v>
      </c>
      <c r="BL81" s="2">
        <v>910.68</v>
      </c>
      <c r="BM81" s="2" t="s">
        <v>34</v>
      </c>
      <c r="BN81" s="2">
        <v>1461.48</v>
      </c>
      <c r="BO81" s="2" t="s">
        <v>34</v>
      </c>
      <c r="BP81" s="2">
        <v>1965.8</v>
      </c>
      <c r="BQ81" s="2" t="s">
        <v>34</v>
      </c>
      <c r="BR81" s="2">
        <v>159.22999999999999</v>
      </c>
      <c r="BS81" s="2" t="s">
        <v>34</v>
      </c>
      <c r="BT81" s="2">
        <v>152.38</v>
      </c>
      <c r="BU81" s="2" t="s">
        <v>34</v>
      </c>
      <c r="BV81" s="2">
        <v>163.22</v>
      </c>
      <c r="BW81" s="2" t="s">
        <v>34</v>
      </c>
      <c r="BX81" s="2">
        <v>103.78</v>
      </c>
      <c r="BY81" s="2" t="s">
        <v>34</v>
      </c>
      <c r="BZ81" s="2">
        <v>259.13</v>
      </c>
      <c r="CA81" s="2" t="s">
        <v>34</v>
      </c>
      <c r="CB81" s="2">
        <v>400.72</v>
      </c>
      <c r="CC81" s="2" t="s">
        <v>34</v>
      </c>
      <c r="CD81" s="2">
        <v>208.95</v>
      </c>
      <c r="CF81" s="2">
        <v>570597.68999999994</v>
      </c>
      <c r="CG81" s="2">
        <v>982.88</v>
      </c>
    </row>
    <row r="82" spans="1:85" ht="30" x14ac:dyDescent="0.25">
      <c r="A82" s="2" t="s">
        <v>127</v>
      </c>
      <c r="B82" s="2" t="s">
        <v>12</v>
      </c>
      <c r="C82" s="3" t="s">
        <v>196</v>
      </c>
      <c r="D82" s="7">
        <v>42607</v>
      </c>
      <c r="E82" s="8">
        <v>0.61518518518518517</v>
      </c>
      <c r="F82" s="2" t="s">
        <v>28</v>
      </c>
      <c r="G82" s="2">
        <v>59.04</v>
      </c>
      <c r="H82" s="2">
        <v>59.94</v>
      </c>
      <c r="I82" s="2">
        <v>118.97</v>
      </c>
      <c r="J82" s="1" t="s">
        <v>137</v>
      </c>
      <c r="K82" s="2" t="s">
        <v>34</v>
      </c>
      <c r="L82" s="2">
        <v>8781.41</v>
      </c>
      <c r="M82" s="2" t="s">
        <v>34</v>
      </c>
      <c r="N82" s="2">
        <v>1536.01</v>
      </c>
      <c r="O82" s="2">
        <v>436932.65</v>
      </c>
      <c r="P82" s="2">
        <v>990.25</v>
      </c>
      <c r="Q82" s="2" t="s">
        <v>34</v>
      </c>
      <c r="R82" s="2">
        <v>228.76</v>
      </c>
      <c r="S82" s="2" t="s">
        <v>34</v>
      </c>
      <c r="T82" s="2">
        <v>112.82</v>
      </c>
      <c r="U82" s="2" t="s">
        <v>34</v>
      </c>
      <c r="V82" s="2">
        <v>771.79</v>
      </c>
      <c r="W82" s="2" t="s">
        <v>34</v>
      </c>
      <c r="X82" s="2">
        <v>255.86</v>
      </c>
      <c r="Y82" s="2" t="s">
        <v>34</v>
      </c>
      <c r="Z82" s="2">
        <v>409.96</v>
      </c>
      <c r="AA82" s="2" t="s">
        <v>34</v>
      </c>
      <c r="AB82" s="2">
        <v>668.85</v>
      </c>
      <c r="AC82" s="2" t="s">
        <v>34</v>
      </c>
      <c r="AD82" s="2">
        <v>189.69</v>
      </c>
      <c r="AE82" s="2" t="s">
        <v>34</v>
      </c>
      <c r="AF82" s="2">
        <v>116.51</v>
      </c>
      <c r="AG82" s="2" t="s">
        <v>34</v>
      </c>
      <c r="AH82" s="2">
        <v>1183.95</v>
      </c>
      <c r="AI82" s="2" t="s">
        <v>34</v>
      </c>
      <c r="AJ82" s="2">
        <v>103.75</v>
      </c>
      <c r="AK82" s="2" t="s">
        <v>34</v>
      </c>
      <c r="AL82" s="2">
        <v>9.1300000000000008</v>
      </c>
      <c r="AM82" s="2" t="s">
        <v>34</v>
      </c>
      <c r="AN82" s="2">
        <v>52.08</v>
      </c>
      <c r="AO82" s="2" t="s">
        <v>34</v>
      </c>
      <c r="AP82" s="2">
        <v>52.86</v>
      </c>
      <c r="AQ82" s="2" t="s">
        <v>34</v>
      </c>
      <c r="AR82" s="2">
        <v>26.47</v>
      </c>
      <c r="AS82" s="2" t="s">
        <v>34</v>
      </c>
      <c r="AT82" s="2">
        <v>31.93</v>
      </c>
      <c r="AU82" s="2" t="s">
        <v>34</v>
      </c>
      <c r="AV82" s="2">
        <v>20.14</v>
      </c>
      <c r="AW82" s="2" t="s">
        <v>34</v>
      </c>
      <c r="AX82" s="2">
        <v>24.63</v>
      </c>
      <c r="AY82" s="2" t="s">
        <v>34</v>
      </c>
      <c r="AZ82" s="2">
        <v>28.73</v>
      </c>
      <c r="BA82" s="2" t="s">
        <v>34</v>
      </c>
      <c r="BB82" s="2">
        <v>44.99</v>
      </c>
      <c r="BC82" s="2" t="s">
        <v>34</v>
      </c>
      <c r="BD82" s="2">
        <v>67.790000000000006</v>
      </c>
      <c r="BE82" s="2" t="s">
        <v>34</v>
      </c>
      <c r="BF82" s="2">
        <v>73.42</v>
      </c>
      <c r="BG82" s="2" t="s">
        <v>34</v>
      </c>
      <c r="BH82" s="2">
        <v>94.9</v>
      </c>
      <c r="BI82" s="2" t="s">
        <v>34</v>
      </c>
      <c r="BJ82" s="2">
        <v>749.83</v>
      </c>
      <c r="BK82" s="2" t="s">
        <v>34</v>
      </c>
      <c r="BL82" s="2">
        <v>904.64</v>
      </c>
      <c r="BM82" s="2" t="s">
        <v>34</v>
      </c>
      <c r="BN82" s="2">
        <v>1459.54</v>
      </c>
      <c r="BO82" s="2" t="s">
        <v>34</v>
      </c>
      <c r="BP82" s="2">
        <v>1969.34</v>
      </c>
      <c r="BQ82" s="2" t="s">
        <v>34</v>
      </c>
      <c r="BR82" s="2">
        <v>160.9</v>
      </c>
      <c r="BS82" s="2" t="s">
        <v>34</v>
      </c>
      <c r="BT82" s="2">
        <v>157.28</v>
      </c>
      <c r="BU82" s="2" t="s">
        <v>34</v>
      </c>
      <c r="BV82" s="2">
        <v>166.51</v>
      </c>
      <c r="BW82" s="2" t="s">
        <v>34</v>
      </c>
      <c r="BX82" s="2">
        <v>108.15</v>
      </c>
      <c r="BY82" s="2" t="s">
        <v>34</v>
      </c>
      <c r="BZ82" s="2">
        <v>258.93</v>
      </c>
      <c r="CA82" s="2" t="s">
        <v>34</v>
      </c>
      <c r="CB82" s="2">
        <v>400.02</v>
      </c>
      <c r="CC82" s="2" t="s">
        <v>34</v>
      </c>
      <c r="CD82" s="2">
        <v>202.48</v>
      </c>
      <c r="CF82" s="2">
        <v>563067.35</v>
      </c>
      <c r="CG82" s="2">
        <v>990.25</v>
      </c>
    </row>
    <row r="83" spans="1:85" x14ac:dyDescent="0.25">
      <c r="A83" s="2" t="s">
        <v>127</v>
      </c>
      <c r="B83" s="2" t="s">
        <v>12</v>
      </c>
      <c r="C83" s="3" t="s">
        <v>180</v>
      </c>
      <c r="D83" s="7">
        <v>42607</v>
      </c>
      <c r="E83" s="8">
        <v>0.65875000000000006</v>
      </c>
      <c r="F83" s="2" t="s">
        <v>28</v>
      </c>
      <c r="G83" s="2">
        <v>59.04</v>
      </c>
      <c r="H83" s="2">
        <v>59.96</v>
      </c>
      <c r="I83" s="2">
        <v>118.99</v>
      </c>
      <c r="J83" s="1" t="s">
        <v>162</v>
      </c>
      <c r="K83" s="2" t="s">
        <v>34</v>
      </c>
      <c r="L83" s="2">
        <v>9097.9699999999993</v>
      </c>
      <c r="M83" s="2" t="s">
        <v>34</v>
      </c>
      <c r="N83" s="2">
        <v>1591.87</v>
      </c>
      <c r="O83" s="2">
        <v>429704.09</v>
      </c>
      <c r="P83" s="2">
        <v>983.62</v>
      </c>
      <c r="Q83" s="2" t="s">
        <v>34</v>
      </c>
      <c r="R83" s="2">
        <v>235.46</v>
      </c>
      <c r="S83" s="2" t="s">
        <v>34</v>
      </c>
      <c r="T83" s="2">
        <v>116.1</v>
      </c>
      <c r="U83" s="2" t="s">
        <v>34</v>
      </c>
      <c r="V83" s="2">
        <v>800.26</v>
      </c>
      <c r="W83" s="2" t="s">
        <v>34</v>
      </c>
      <c r="X83" s="2">
        <v>259.66000000000003</v>
      </c>
      <c r="Y83" s="2" t="s">
        <v>34</v>
      </c>
      <c r="Z83" s="2">
        <v>430.68</v>
      </c>
      <c r="AA83" s="2" t="s">
        <v>34</v>
      </c>
      <c r="AB83" s="2">
        <v>705.26</v>
      </c>
      <c r="AC83" s="2" t="s">
        <v>34</v>
      </c>
      <c r="AD83" s="2">
        <v>190.56</v>
      </c>
      <c r="AE83" s="2" t="s">
        <v>34</v>
      </c>
      <c r="AF83" s="2">
        <v>118.1</v>
      </c>
      <c r="AG83" s="2" t="s">
        <v>34</v>
      </c>
      <c r="AH83" s="2">
        <v>1223</v>
      </c>
      <c r="AI83" s="2" t="s">
        <v>34</v>
      </c>
      <c r="AJ83" s="2">
        <v>103.33</v>
      </c>
      <c r="AK83" s="2" t="s">
        <v>34</v>
      </c>
      <c r="AL83" s="2">
        <v>9.31</v>
      </c>
      <c r="AM83" s="2" t="s">
        <v>34</v>
      </c>
      <c r="AN83" s="2">
        <v>51.51</v>
      </c>
      <c r="AO83" s="2" t="s">
        <v>34</v>
      </c>
      <c r="AP83" s="2">
        <v>53.89</v>
      </c>
      <c r="AQ83" s="2" t="s">
        <v>34</v>
      </c>
      <c r="AR83" s="2">
        <v>26.7</v>
      </c>
      <c r="AS83" s="2" t="s">
        <v>34</v>
      </c>
      <c r="AT83" s="2">
        <v>31.92</v>
      </c>
      <c r="AU83" s="2" t="s">
        <v>34</v>
      </c>
      <c r="AV83" s="2">
        <v>20</v>
      </c>
      <c r="AW83" s="2" t="s">
        <v>34</v>
      </c>
      <c r="AX83" s="2">
        <v>24.79</v>
      </c>
      <c r="AY83" s="2" t="s">
        <v>34</v>
      </c>
      <c r="AZ83" s="2">
        <v>28.85</v>
      </c>
      <c r="BA83" s="2" t="s">
        <v>34</v>
      </c>
      <c r="BB83" s="2">
        <v>44.67</v>
      </c>
      <c r="BC83" s="2" t="s">
        <v>34</v>
      </c>
      <c r="BD83" s="2">
        <v>67.760000000000005</v>
      </c>
      <c r="BE83" s="2" t="s">
        <v>34</v>
      </c>
      <c r="BF83" s="2">
        <v>73.430000000000007</v>
      </c>
      <c r="BG83" s="2" t="s">
        <v>34</v>
      </c>
      <c r="BH83" s="2">
        <v>94.93</v>
      </c>
      <c r="BI83" s="2" t="s">
        <v>34</v>
      </c>
      <c r="BJ83" s="2">
        <v>753.96</v>
      </c>
      <c r="BK83" s="2" t="s">
        <v>34</v>
      </c>
      <c r="BL83" s="2">
        <v>909.46</v>
      </c>
      <c r="BM83" s="2" t="s">
        <v>34</v>
      </c>
      <c r="BN83" s="2">
        <v>1460.63</v>
      </c>
      <c r="BO83" s="2" t="s">
        <v>34</v>
      </c>
      <c r="BP83" s="2">
        <v>1969.4</v>
      </c>
      <c r="BQ83" s="2" t="s">
        <v>34</v>
      </c>
      <c r="BR83" s="2">
        <v>158.65</v>
      </c>
      <c r="BS83" s="2" t="s">
        <v>34</v>
      </c>
      <c r="BT83" s="2">
        <v>153.84</v>
      </c>
      <c r="BU83" s="2" t="s">
        <v>34</v>
      </c>
      <c r="BV83" s="2">
        <v>165.94</v>
      </c>
      <c r="BW83" s="2" t="s">
        <v>34</v>
      </c>
      <c r="BX83" s="2">
        <v>108.62</v>
      </c>
      <c r="BY83" s="2" t="s">
        <v>34</v>
      </c>
      <c r="BZ83" s="2">
        <v>259.70999999999998</v>
      </c>
      <c r="CA83" s="2" t="s">
        <v>34</v>
      </c>
      <c r="CB83" s="2">
        <v>401.17</v>
      </c>
      <c r="CC83" s="2" t="s">
        <v>34</v>
      </c>
      <c r="CD83" s="2">
        <v>207.33</v>
      </c>
      <c r="CF83" s="2">
        <v>570295.91</v>
      </c>
      <c r="CG83" s="2">
        <v>983.62</v>
      </c>
    </row>
    <row r="84" spans="1:85" x14ac:dyDescent="0.25">
      <c r="A84" s="2" t="s">
        <v>127</v>
      </c>
      <c r="B84" s="2" t="s">
        <v>12</v>
      </c>
      <c r="D84" s="7">
        <v>42607</v>
      </c>
      <c r="E84" s="8">
        <v>0.6918981481481481</v>
      </c>
      <c r="F84" s="2" t="s">
        <v>28</v>
      </c>
      <c r="G84" s="2">
        <v>59.05</v>
      </c>
      <c r="H84" s="2">
        <v>59.92</v>
      </c>
      <c r="I84" s="2">
        <v>118.97</v>
      </c>
      <c r="J84" s="1" t="s">
        <v>141</v>
      </c>
      <c r="K84" s="2" t="s">
        <v>34</v>
      </c>
      <c r="L84" s="2">
        <v>9099.0300000000007</v>
      </c>
      <c r="M84" s="2" t="s">
        <v>34</v>
      </c>
      <c r="N84" s="2">
        <v>1625.71</v>
      </c>
      <c r="O84" s="2">
        <v>428935.34</v>
      </c>
      <c r="P84" s="2">
        <v>988.48</v>
      </c>
      <c r="Q84" s="2" t="s">
        <v>34</v>
      </c>
      <c r="R84" s="2">
        <v>240.68</v>
      </c>
      <c r="S84" s="2" t="s">
        <v>34</v>
      </c>
      <c r="T84" s="2">
        <v>117.4</v>
      </c>
      <c r="U84" s="2" t="s">
        <v>34</v>
      </c>
      <c r="V84" s="2">
        <v>809.47</v>
      </c>
      <c r="W84" s="2" t="s">
        <v>34</v>
      </c>
      <c r="X84" s="2">
        <v>264.95</v>
      </c>
      <c r="Y84" s="2" t="s">
        <v>34</v>
      </c>
      <c r="Z84" s="2">
        <v>428.51</v>
      </c>
      <c r="AA84" s="2" t="s">
        <v>34</v>
      </c>
      <c r="AB84" s="2">
        <v>708.99</v>
      </c>
      <c r="AC84" s="2" t="s">
        <v>34</v>
      </c>
      <c r="AD84" s="2">
        <v>195.54</v>
      </c>
      <c r="AE84" s="2" t="s">
        <v>34</v>
      </c>
      <c r="AF84" s="2">
        <v>122.01</v>
      </c>
      <c r="AG84" s="2" t="s">
        <v>34</v>
      </c>
      <c r="AH84" s="2">
        <v>1254.78</v>
      </c>
      <c r="AI84" s="2" t="s">
        <v>34</v>
      </c>
      <c r="AJ84" s="2">
        <v>104.33</v>
      </c>
      <c r="AK84" s="2" t="s">
        <v>34</v>
      </c>
      <c r="AL84" s="2">
        <v>9.01</v>
      </c>
      <c r="AM84" s="2" t="s">
        <v>34</v>
      </c>
      <c r="AN84" s="2">
        <v>52.96</v>
      </c>
      <c r="AO84" s="2" t="s">
        <v>34</v>
      </c>
      <c r="AP84" s="2">
        <v>53.72</v>
      </c>
      <c r="AQ84" s="2" t="s">
        <v>34</v>
      </c>
      <c r="AR84" s="2">
        <v>27.32</v>
      </c>
      <c r="AS84" s="2" t="s">
        <v>34</v>
      </c>
      <c r="AT84" s="2">
        <v>32.15</v>
      </c>
      <c r="AU84" s="2" t="s">
        <v>34</v>
      </c>
      <c r="AV84" s="2">
        <v>21.08</v>
      </c>
      <c r="AW84" s="2" t="s">
        <v>34</v>
      </c>
      <c r="AX84" s="2">
        <v>25.24</v>
      </c>
      <c r="AY84" s="2" t="s">
        <v>34</v>
      </c>
      <c r="AZ84" s="2">
        <v>29.34</v>
      </c>
      <c r="BA84" s="2" t="s">
        <v>34</v>
      </c>
      <c r="BB84" s="2">
        <v>45.77</v>
      </c>
      <c r="BC84" s="2" t="s">
        <v>34</v>
      </c>
      <c r="BD84" s="2">
        <v>68.8</v>
      </c>
      <c r="BE84" s="2" t="s">
        <v>34</v>
      </c>
      <c r="BF84" s="2">
        <v>74.63</v>
      </c>
      <c r="BG84" s="2" t="s">
        <v>34</v>
      </c>
      <c r="BH84" s="2">
        <v>96.63</v>
      </c>
      <c r="BI84" s="2" t="s">
        <v>34</v>
      </c>
      <c r="BJ84" s="2">
        <v>760.54</v>
      </c>
      <c r="BK84" s="2" t="s">
        <v>34</v>
      </c>
      <c r="BL84" s="2">
        <v>919.11</v>
      </c>
      <c r="BM84" s="2" t="s">
        <v>34</v>
      </c>
      <c r="BN84" s="2">
        <v>1477.5</v>
      </c>
      <c r="BO84" s="2" t="s">
        <v>34</v>
      </c>
      <c r="BP84" s="2">
        <v>1991.71</v>
      </c>
      <c r="BQ84" s="2" t="s">
        <v>34</v>
      </c>
      <c r="BR84" s="2">
        <v>160.63</v>
      </c>
      <c r="BS84" s="2" t="s">
        <v>34</v>
      </c>
      <c r="BT84" s="2">
        <v>156.44999999999999</v>
      </c>
      <c r="BU84" s="2" t="s">
        <v>34</v>
      </c>
      <c r="BV84" s="2">
        <v>166.19</v>
      </c>
      <c r="BW84" s="2" t="s">
        <v>34</v>
      </c>
      <c r="BX84" s="2">
        <v>105.56</v>
      </c>
      <c r="BY84" s="2" t="s">
        <v>34</v>
      </c>
      <c r="BZ84" s="2">
        <v>263.44</v>
      </c>
      <c r="CA84" s="2" t="s">
        <v>34</v>
      </c>
      <c r="CB84" s="2">
        <v>406.73</v>
      </c>
      <c r="CC84" s="2" t="s">
        <v>34</v>
      </c>
      <c r="CD84" s="2">
        <v>205.77</v>
      </c>
      <c r="CF84" s="2">
        <v>571064.66</v>
      </c>
      <c r="CG84" s="2">
        <v>988.48</v>
      </c>
    </row>
    <row r="85" spans="1:85" x14ac:dyDescent="0.25">
      <c r="A85" s="2" t="s">
        <v>127</v>
      </c>
      <c r="B85" s="2" t="s">
        <v>12</v>
      </c>
      <c r="C85" s="3" t="s">
        <v>197</v>
      </c>
      <c r="D85" s="7">
        <v>42608</v>
      </c>
      <c r="E85" s="8">
        <v>0.4291666666666667</v>
      </c>
      <c r="F85" s="2" t="s">
        <v>28</v>
      </c>
      <c r="G85" s="2">
        <v>59.05</v>
      </c>
      <c r="H85" s="2">
        <v>59.91</v>
      </c>
      <c r="I85" s="2">
        <v>118.96</v>
      </c>
      <c r="J85" s="1" t="s">
        <v>132</v>
      </c>
      <c r="K85" s="2" t="s">
        <v>34</v>
      </c>
      <c r="L85" s="2">
        <v>8678.73</v>
      </c>
      <c r="M85" s="2" t="s">
        <v>34</v>
      </c>
      <c r="N85" s="2">
        <v>1662.75</v>
      </c>
      <c r="O85" s="2">
        <v>430240.35</v>
      </c>
      <c r="P85" s="2">
        <v>992.77</v>
      </c>
      <c r="Q85" s="2" t="s">
        <v>34</v>
      </c>
      <c r="R85" s="2">
        <v>239.91</v>
      </c>
      <c r="S85" s="2" t="s">
        <v>34</v>
      </c>
      <c r="T85" s="2">
        <v>117.6</v>
      </c>
      <c r="U85" s="2" t="s">
        <v>34</v>
      </c>
      <c r="V85" s="2">
        <v>813.19</v>
      </c>
      <c r="W85" s="2" t="s">
        <v>34</v>
      </c>
      <c r="X85" s="2">
        <v>266.95</v>
      </c>
      <c r="Y85" s="2" t="s">
        <v>34</v>
      </c>
      <c r="Z85" s="2">
        <v>436.83</v>
      </c>
      <c r="AA85" s="2" t="s">
        <v>34</v>
      </c>
      <c r="AB85" s="2">
        <v>715.27</v>
      </c>
      <c r="AC85" s="2" t="s">
        <v>34</v>
      </c>
      <c r="AD85" s="2">
        <v>194.3</v>
      </c>
      <c r="AE85" s="2" t="s">
        <v>34</v>
      </c>
      <c r="AF85" s="2">
        <v>123.94</v>
      </c>
      <c r="AG85" s="2" t="s">
        <v>34</v>
      </c>
      <c r="AH85" s="2">
        <v>1257.07</v>
      </c>
      <c r="AI85" s="2" t="s">
        <v>34</v>
      </c>
      <c r="AJ85" s="2">
        <v>101.03</v>
      </c>
      <c r="AK85" s="2" t="s">
        <v>34</v>
      </c>
      <c r="AL85" s="2">
        <v>8.82</v>
      </c>
      <c r="AM85" s="2" t="s">
        <v>34</v>
      </c>
      <c r="AN85" s="2">
        <v>53.43</v>
      </c>
      <c r="AO85" s="2" t="s">
        <v>34</v>
      </c>
      <c r="AP85" s="2">
        <v>52.03</v>
      </c>
      <c r="AQ85" s="2" t="s">
        <v>34</v>
      </c>
      <c r="AR85" s="2">
        <v>26.74</v>
      </c>
      <c r="AS85" s="2" t="s">
        <v>34</v>
      </c>
      <c r="AT85" s="2">
        <v>31.09</v>
      </c>
      <c r="AU85" s="2" t="s">
        <v>34</v>
      </c>
      <c r="AV85" s="2">
        <v>20.23</v>
      </c>
      <c r="AW85" s="2" t="s">
        <v>34</v>
      </c>
      <c r="AX85" s="2">
        <v>25.49</v>
      </c>
      <c r="AY85" s="2" t="s">
        <v>34</v>
      </c>
      <c r="AZ85" s="2">
        <v>29.35</v>
      </c>
      <c r="BA85" s="2" t="s">
        <v>34</v>
      </c>
      <c r="BB85" s="2">
        <v>45.11</v>
      </c>
      <c r="BC85" s="2" t="s">
        <v>34</v>
      </c>
      <c r="BD85" s="2">
        <v>68.61</v>
      </c>
      <c r="BE85" s="2" t="s">
        <v>34</v>
      </c>
      <c r="BF85" s="2">
        <v>74.260000000000005</v>
      </c>
      <c r="BG85" s="2" t="s">
        <v>34</v>
      </c>
      <c r="BH85" s="2">
        <v>95.26</v>
      </c>
      <c r="BI85" s="2" t="s">
        <v>34</v>
      </c>
      <c r="BJ85" s="2">
        <v>756.82</v>
      </c>
      <c r="BK85" s="2" t="s">
        <v>34</v>
      </c>
      <c r="BL85" s="2">
        <v>913.9</v>
      </c>
      <c r="BM85" s="2" t="s">
        <v>34</v>
      </c>
      <c r="BN85" s="2">
        <v>1468.94</v>
      </c>
      <c r="BO85" s="2" t="s">
        <v>34</v>
      </c>
      <c r="BP85" s="2">
        <v>1976.82</v>
      </c>
      <c r="BQ85" s="2" t="s">
        <v>34</v>
      </c>
      <c r="BR85" s="2">
        <v>157.22</v>
      </c>
      <c r="BS85" s="2" t="s">
        <v>34</v>
      </c>
      <c r="BT85" s="2">
        <v>151.69999999999999</v>
      </c>
      <c r="BU85" s="2" t="s">
        <v>34</v>
      </c>
      <c r="BV85" s="2">
        <v>160.96</v>
      </c>
      <c r="BW85" s="2" t="s">
        <v>34</v>
      </c>
      <c r="BX85" s="2">
        <v>105.39</v>
      </c>
      <c r="BY85" s="2" t="s">
        <v>34</v>
      </c>
      <c r="BZ85" s="2">
        <v>260.62</v>
      </c>
      <c r="CA85" s="2" t="s">
        <v>34</v>
      </c>
      <c r="CB85" s="2">
        <v>402.47</v>
      </c>
      <c r="CC85" s="2" t="s">
        <v>34</v>
      </c>
      <c r="CD85" s="2">
        <v>209.36</v>
      </c>
      <c r="CF85" s="2">
        <v>569759.65</v>
      </c>
      <c r="CG85" s="2">
        <v>992.77</v>
      </c>
    </row>
    <row r="86" spans="1:85" x14ac:dyDescent="0.25">
      <c r="A86" s="2" t="s">
        <v>128</v>
      </c>
      <c r="B86" s="2" t="s">
        <v>12</v>
      </c>
      <c r="C86" s="3" t="s">
        <v>198</v>
      </c>
      <c r="D86" s="7">
        <v>42608</v>
      </c>
      <c r="E86" s="8">
        <v>0.43059027777777775</v>
      </c>
      <c r="F86" s="2" t="s">
        <v>28</v>
      </c>
      <c r="G86" s="2">
        <v>59.09</v>
      </c>
      <c r="H86" s="2">
        <v>60.14</v>
      </c>
      <c r="I86" s="2">
        <v>119.23</v>
      </c>
      <c r="J86" s="1" t="s">
        <v>133</v>
      </c>
      <c r="K86" s="2" t="s">
        <v>34</v>
      </c>
      <c r="L86" s="2">
        <v>8820.59</v>
      </c>
      <c r="M86" s="2" t="s">
        <v>34</v>
      </c>
      <c r="N86" s="2">
        <v>1648.66</v>
      </c>
      <c r="O86" s="2">
        <v>429531.51</v>
      </c>
      <c r="P86" s="2">
        <v>989.43</v>
      </c>
      <c r="Q86" s="2" t="s">
        <v>34</v>
      </c>
      <c r="R86" s="2">
        <v>239.75</v>
      </c>
      <c r="S86" s="2" t="s">
        <v>34</v>
      </c>
      <c r="T86" s="2">
        <v>117.13</v>
      </c>
      <c r="U86" s="2" t="s">
        <v>34</v>
      </c>
      <c r="V86" s="2">
        <v>808.42</v>
      </c>
      <c r="W86" s="2" t="s">
        <v>34</v>
      </c>
      <c r="X86" s="2">
        <v>266.83</v>
      </c>
      <c r="Y86" s="2" t="s">
        <v>34</v>
      </c>
      <c r="Z86" s="2">
        <v>434.41</v>
      </c>
      <c r="AA86" s="2" t="s">
        <v>34</v>
      </c>
      <c r="AB86" s="2">
        <v>711.32</v>
      </c>
      <c r="AC86" s="2" t="s">
        <v>34</v>
      </c>
      <c r="AD86" s="2">
        <v>192.48</v>
      </c>
      <c r="AE86" s="2" t="s">
        <v>34</v>
      </c>
      <c r="AF86" s="2">
        <v>119.69</v>
      </c>
      <c r="AG86" s="2" t="s">
        <v>34</v>
      </c>
      <c r="AH86" s="2">
        <v>1249.93</v>
      </c>
      <c r="AI86" s="9">
        <v>30.74</v>
      </c>
      <c r="AJ86" s="2">
        <v>9.2100000000000009</v>
      </c>
      <c r="AK86" s="2" t="s">
        <v>34</v>
      </c>
      <c r="AL86" s="2">
        <v>9.32</v>
      </c>
      <c r="AM86" s="2" t="s">
        <v>34</v>
      </c>
      <c r="AN86" s="2">
        <v>52.18</v>
      </c>
      <c r="AO86" s="2" t="s">
        <v>34</v>
      </c>
      <c r="AP86" s="2">
        <v>53.78</v>
      </c>
      <c r="AQ86" s="2" t="s">
        <v>34</v>
      </c>
      <c r="AR86" s="2">
        <v>25.91</v>
      </c>
      <c r="AS86" s="2" t="s">
        <v>34</v>
      </c>
      <c r="AT86" s="2">
        <v>32.369999999999997</v>
      </c>
      <c r="AU86" s="2" t="s">
        <v>34</v>
      </c>
      <c r="AV86" s="2">
        <v>20.25</v>
      </c>
      <c r="AW86" s="2" t="s">
        <v>34</v>
      </c>
      <c r="AX86" s="2">
        <v>24.89</v>
      </c>
      <c r="AY86" s="2" t="s">
        <v>34</v>
      </c>
      <c r="AZ86" s="2">
        <v>29.18</v>
      </c>
      <c r="BA86" s="2" t="s">
        <v>34</v>
      </c>
      <c r="BB86" s="2">
        <v>44.83</v>
      </c>
      <c r="BC86" s="2" t="s">
        <v>34</v>
      </c>
      <c r="BD86" s="2">
        <v>68.319999999999993</v>
      </c>
      <c r="BE86" s="2" t="s">
        <v>34</v>
      </c>
      <c r="BF86" s="2">
        <v>74.13</v>
      </c>
      <c r="BG86" s="2" t="s">
        <v>34</v>
      </c>
      <c r="BH86" s="2">
        <v>95.55</v>
      </c>
      <c r="BI86" s="2" t="s">
        <v>34</v>
      </c>
      <c r="BJ86" s="2">
        <v>753.21</v>
      </c>
      <c r="BK86" s="2" t="s">
        <v>34</v>
      </c>
      <c r="BL86" s="2">
        <v>910.73</v>
      </c>
      <c r="BM86" s="2" t="s">
        <v>34</v>
      </c>
      <c r="BN86" s="2">
        <v>1466.02</v>
      </c>
      <c r="BO86" s="2" t="s">
        <v>34</v>
      </c>
      <c r="BP86" s="2">
        <v>1975.07</v>
      </c>
      <c r="BQ86" s="2" t="s">
        <v>34</v>
      </c>
      <c r="BR86" s="2">
        <v>165.45</v>
      </c>
      <c r="BS86" s="2" t="s">
        <v>34</v>
      </c>
      <c r="BT86" s="2">
        <v>150.78</v>
      </c>
      <c r="BU86" s="2" t="s">
        <v>34</v>
      </c>
      <c r="BV86" s="2">
        <v>164.13</v>
      </c>
      <c r="BW86" s="2" t="s">
        <v>34</v>
      </c>
      <c r="BX86" s="2">
        <v>109.9</v>
      </c>
      <c r="BY86" s="2" t="s">
        <v>34</v>
      </c>
      <c r="BZ86" s="2">
        <v>262.38</v>
      </c>
      <c r="CA86" s="2" t="s">
        <v>34</v>
      </c>
      <c r="CB86" s="2">
        <v>406.4</v>
      </c>
      <c r="CC86" s="2" t="s">
        <v>34</v>
      </c>
      <c r="CD86" s="2">
        <v>206.29</v>
      </c>
      <c r="CF86" s="2">
        <v>570437.75</v>
      </c>
      <c r="CG86" s="2">
        <v>989.49</v>
      </c>
    </row>
    <row r="87" spans="1:85" ht="30" x14ac:dyDescent="0.25">
      <c r="A87" s="2" t="s">
        <v>127</v>
      </c>
      <c r="B87" s="2" t="s">
        <v>12</v>
      </c>
      <c r="C87" s="3" t="s">
        <v>199</v>
      </c>
      <c r="D87" s="7">
        <v>42608</v>
      </c>
      <c r="E87" s="8">
        <v>0.48881944444444447</v>
      </c>
      <c r="F87" s="2" t="s">
        <v>28</v>
      </c>
      <c r="G87" s="2">
        <v>59.06</v>
      </c>
      <c r="H87" s="2">
        <v>59.96</v>
      </c>
      <c r="I87" s="2">
        <v>119.02</v>
      </c>
      <c r="J87" s="1" t="s">
        <v>170</v>
      </c>
      <c r="K87" s="2" t="s">
        <v>34</v>
      </c>
      <c r="L87" s="2">
        <v>9281.44</v>
      </c>
      <c r="M87" s="2" t="s">
        <v>34</v>
      </c>
      <c r="N87" s="2">
        <v>1685.63</v>
      </c>
      <c r="O87" s="2">
        <v>421860.42</v>
      </c>
      <c r="P87" s="2">
        <v>992.87</v>
      </c>
      <c r="Q87" s="2" t="s">
        <v>34</v>
      </c>
      <c r="R87" s="2">
        <v>247.12</v>
      </c>
      <c r="S87" s="2" t="s">
        <v>34</v>
      </c>
      <c r="T87" s="2">
        <v>123.74</v>
      </c>
      <c r="U87" s="2" t="s">
        <v>34</v>
      </c>
      <c r="V87" s="2">
        <v>852.67</v>
      </c>
      <c r="W87" s="2" t="s">
        <v>34</v>
      </c>
      <c r="X87" s="2">
        <v>275.17</v>
      </c>
      <c r="Y87" s="2" t="s">
        <v>34</v>
      </c>
      <c r="Z87" s="2">
        <v>443.3</v>
      </c>
      <c r="AA87" s="2" t="s">
        <v>34</v>
      </c>
      <c r="AB87" s="2">
        <v>723.83</v>
      </c>
      <c r="AC87" s="2" t="s">
        <v>34</v>
      </c>
      <c r="AD87" s="2">
        <v>194.43</v>
      </c>
      <c r="AE87" s="2" t="s">
        <v>34</v>
      </c>
      <c r="AF87" s="2">
        <v>123.98</v>
      </c>
      <c r="AG87" s="2" t="s">
        <v>34</v>
      </c>
      <c r="AH87" s="2">
        <v>1281.82</v>
      </c>
      <c r="AI87" s="9">
        <v>34.31</v>
      </c>
      <c r="AJ87" s="2">
        <v>9.3699999999999992</v>
      </c>
      <c r="AK87" s="2" t="s">
        <v>34</v>
      </c>
      <c r="AL87" s="2">
        <v>9.39</v>
      </c>
      <c r="AM87" s="2" t="s">
        <v>34</v>
      </c>
      <c r="AN87" s="2">
        <v>52.57</v>
      </c>
      <c r="AO87" s="2" t="s">
        <v>34</v>
      </c>
      <c r="AP87" s="2">
        <v>53.57</v>
      </c>
      <c r="AQ87" s="2" t="s">
        <v>34</v>
      </c>
      <c r="AR87" s="2">
        <v>26.32</v>
      </c>
      <c r="AS87" s="2" t="s">
        <v>34</v>
      </c>
      <c r="AT87" s="2">
        <v>31.42</v>
      </c>
      <c r="AU87" s="2" t="s">
        <v>34</v>
      </c>
      <c r="AV87" s="2">
        <v>21.54</v>
      </c>
      <c r="AW87" s="2" t="s">
        <v>34</v>
      </c>
      <c r="AX87" s="2">
        <v>25.5</v>
      </c>
      <c r="AY87" s="2" t="s">
        <v>34</v>
      </c>
      <c r="AZ87" s="2">
        <v>29.25</v>
      </c>
      <c r="BA87" s="2" t="s">
        <v>34</v>
      </c>
      <c r="BB87" s="2">
        <v>46.17</v>
      </c>
      <c r="BC87" s="2" t="s">
        <v>34</v>
      </c>
      <c r="BD87" s="2">
        <v>68.92</v>
      </c>
      <c r="BE87" s="2" t="s">
        <v>34</v>
      </c>
      <c r="BF87" s="2">
        <v>74.41</v>
      </c>
      <c r="BG87" s="2" t="s">
        <v>34</v>
      </c>
      <c r="BH87" s="2">
        <v>96.34</v>
      </c>
      <c r="BI87" s="2" t="s">
        <v>34</v>
      </c>
      <c r="BJ87" s="2">
        <v>763.26</v>
      </c>
      <c r="BK87" s="2" t="s">
        <v>34</v>
      </c>
      <c r="BL87" s="2">
        <v>923.93</v>
      </c>
      <c r="BM87" s="2" t="s">
        <v>34</v>
      </c>
      <c r="BN87" s="2">
        <v>1484.64</v>
      </c>
      <c r="BO87" s="2" t="s">
        <v>34</v>
      </c>
      <c r="BP87" s="2">
        <v>1997.83</v>
      </c>
      <c r="BQ87" s="2" t="s">
        <v>34</v>
      </c>
      <c r="BR87" s="2">
        <v>163.36000000000001</v>
      </c>
      <c r="BS87" s="2" t="s">
        <v>34</v>
      </c>
      <c r="BT87" s="2">
        <v>154.37</v>
      </c>
      <c r="BU87" s="2" t="s">
        <v>34</v>
      </c>
      <c r="BV87" s="2">
        <v>165.63</v>
      </c>
      <c r="BW87" s="2" t="s">
        <v>34</v>
      </c>
      <c r="BX87" s="2">
        <v>107.01</v>
      </c>
      <c r="BY87" s="2" t="s">
        <v>34</v>
      </c>
      <c r="BZ87" s="2">
        <v>265.49</v>
      </c>
      <c r="CA87" s="2" t="s">
        <v>34</v>
      </c>
      <c r="CB87" s="2">
        <v>410.31</v>
      </c>
      <c r="CC87" s="2" t="s">
        <v>34</v>
      </c>
      <c r="CD87" s="2">
        <v>208.56</v>
      </c>
      <c r="CF87" s="2">
        <v>578105.27</v>
      </c>
      <c r="CG87" s="2">
        <v>992.94</v>
      </c>
    </row>
    <row r="88" spans="1:85" ht="45" x14ac:dyDescent="0.25">
      <c r="A88" s="2" t="s">
        <v>127</v>
      </c>
      <c r="B88" s="2" t="s">
        <v>12</v>
      </c>
      <c r="C88" s="3" t="s">
        <v>200</v>
      </c>
      <c r="D88" s="7">
        <v>42608</v>
      </c>
      <c r="E88" s="8">
        <v>0.49178240740740736</v>
      </c>
      <c r="F88" s="2" t="s">
        <v>28</v>
      </c>
      <c r="G88" s="2">
        <v>59.6</v>
      </c>
      <c r="H88" s="2">
        <v>59.93</v>
      </c>
      <c r="I88" s="2">
        <v>119.53</v>
      </c>
      <c r="J88" s="1" t="s">
        <v>172</v>
      </c>
      <c r="K88" s="2" t="s">
        <v>34</v>
      </c>
      <c r="L88" s="2">
        <v>8774.36</v>
      </c>
      <c r="M88" s="2" t="s">
        <v>34</v>
      </c>
      <c r="N88" s="2">
        <v>1626.61</v>
      </c>
      <c r="O88" s="2">
        <v>430290.46</v>
      </c>
      <c r="P88" s="2">
        <v>983.17</v>
      </c>
      <c r="Q88" s="2" t="s">
        <v>34</v>
      </c>
      <c r="R88" s="2">
        <v>242.08</v>
      </c>
      <c r="S88" s="2" t="s">
        <v>34</v>
      </c>
      <c r="T88" s="2">
        <v>116.97</v>
      </c>
      <c r="U88" s="2" t="s">
        <v>34</v>
      </c>
      <c r="V88" s="2">
        <v>814.97</v>
      </c>
      <c r="W88" s="2" t="s">
        <v>34</v>
      </c>
      <c r="X88" s="2">
        <v>261.91000000000003</v>
      </c>
      <c r="Y88" s="2" t="s">
        <v>34</v>
      </c>
      <c r="Z88" s="2">
        <v>431.57</v>
      </c>
      <c r="AA88" s="2" t="s">
        <v>34</v>
      </c>
      <c r="AB88" s="2">
        <v>702.48</v>
      </c>
      <c r="AC88" s="2" t="s">
        <v>34</v>
      </c>
      <c r="AD88" s="2">
        <v>194.62</v>
      </c>
      <c r="AE88" s="2" t="s">
        <v>34</v>
      </c>
      <c r="AF88" s="2">
        <v>120.13</v>
      </c>
      <c r="AG88" s="2" t="s">
        <v>34</v>
      </c>
      <c r="AH88" s="2">
        <v>1236.31</v>
      </c>
      <c r="AI88" s="9">
        <v>40.049999999999997</v>
      </c>
      <c r="AJ88" s="2">
        <v>9.36</v>
      </c>
      <c r="AK88" s="2" t="s">
        <v>34</v>
      </c>
      <c r="AL88" s="2">
        <v>8.4700000000000006</v>
      </c>
      <c r="AM88" s="2" t="s">
        <v>34</v>
      </c>
      <c r="AN88" s="2">
        <v>50.04</v>
      </c>
      <c r="AO88" s="2" t="s">
        <v>34</v>
      </c>
      <c r="AP88" s="2">
        <v>51.6</v>
      </c>
      <c r="AQ88" s="2" t="s">
        <v>34</v>
      </c>
      <c r="AR88" s="2">
        <v>26.53</v>
      </c>
      <c r="AS88" s="2" t="s">
        <v>34</v>
      </c>
      <c r="AT88" s="2">
        <v>32.01</v>
      </c>
      <c r="AU88" s="2" t="s">
        <v>34</v>
      </c>
      <c r="AV88" s="2">
        <v>20.75</v>
      </c>
      <c r="AW88" s="2" t="s">
        <v>34</v>
      </c>
      <c r="AX88" s="2">
        <v>25.24</v>
      </c>
      <c r="AY88" s="2" t="s">
        <v>34</v>
      </c>
      <c r="AZ88" s="2">
        <v>29.33</v>
      </c>
      <c r="BA88" s="2" t="s">
        <v>34</v>
      </c>
      <c r="BB88" s="2">
        <v>44.85</v>
      </c>
      <c r="BC88" s="2" t="s">
        <v>34</v>
      </c>
      <c r="BD88" s="2">
        <v>68.349999999999994</v>
      </c>
      <c r="BE88" s="2" t="s">
        <v>34</v>
      </c>
      <c r="BF88" s="2">
        <v>73.59</v>
      </c>
      <c r="BG88" s="2" t="s">
        <v>34</v>
      </c>
      <c r="BH88" s="2">
        <v>95.27</v>
      </c>
      <c r="BI88" s="2" t="s">
        <v>34</v>
      </c>
      <c r="BJ88" s="2">
        <v>751.47</v>
      </c>
      <c r="BK88" s="2" t="s">
        <v>34</v>
      </c>
      <c r="BL88" s="2">
        <v>910</v>
      </c>
      <c r="BM88" s="2" t="s">
        <v>34</v>
      </c>
      <c r="BN88" s="2">
        <v>1465.24</v>
      </c>
      <c r="BO88" s="2" t="s">
        <v>34</v>
      </c>
      <c r="BP88" s="2">
        <v>1968.15</v>
      </c>
      <c r="BQ88" s="2" t="s">
        <v>34</v>
      </c>
      <c r="BR88" s="2">
        <v>158.82</v>
      </c>
      <c r="BS88" s="2" t="s">
        <v>34</v>
      </c>
      <c r="BT88" s="2">
        <v>154.18</v>
      </c>
      <c r="BU88" s="2" t="s">
        <v>34</v>
      </c>
      <c r="BV88" s="2">
        <v>164.73</v>
      </c>
      <c r="BW88" s="2" t="s">
        <v>34</v>
      </c>
      <c r="BX88" s="2">
        <v>106.91</v>
      </c>
      <c r="BY88" s="2" t="s">
        <v>34</v>
      </c>
      <c r="BZ88" s="2">
        <v>261.89</v>
      </c>
      <c r="CA88" s="2" t="s">
        <v>34</v>
      </c>
      <c r="CB88" s="2">
        <v>404.58</v>
      </c>
      <c r="CC88" s="2" t="s">
        <v>34</v>
      </c>
      <c r="CD88" s="2">
        <v>207.09</v>
      </c>
      <c r="CF88" s="2">
        <v>569669.49</v>
      </c>
      <c r="CG88" s="2">
        <v>983.24</v>
      </c>
    </row>
    <row r="89" spans="1:85" x14ac:dyDescent="0.25">
      <c r="A89" s="2" t="s">
        <v>127</v>
      </c>
      <c r="B89" s="2" t="s">
        <v>12</v>
      </c>
      <c r="C89" s="3" t="s">
        <v>197</v>
      </c>
      <c r="D89" s="7">
        <v>42608</v>
      </c>
      <c r="E89" s="8">
        <v>0.52025462962962965</v>
      </c>
      <c r="F89" s="2" t="s">
        <v>28</v>
      </c>
      <c r="G89" s="2">
        <v>59.05</v>
      </c>
      <c r="H89" s="2">
        <v>59.95</v>
      </c>
      <c r="I89" s="2">
        <v>119</v>
      </c>
      <c r="J89" s="1" t="s">
        <v>137</v>
      </c>
      <c r="K89" s="2" t="s">
        <v>34</v>
      </c>
      <c r="L89" s="2">
        <v>9229.86</v>
      </c>
      <c r="M89" s="2" t="s">
        <v>34</v>
      </c>
      <c r="N89" s="2">
        <v>1655.89</v>
      </c>
      <c r="O89" s="2">
        <v>419965.36</v>
      </c>
      <c r="P89" s="2">
        <v>986.74</v>
      </c>
      <c r="Q89" s="2" t="s">
        <v>34</v>
      </c>
      <c r="R89" s="2">
        <v>245.21</v>
      </c>
      <c r="S89" s="2" t="s">
        <v>34</v>
      </c>
      <c r="T89" s="2">
        <v>123.05</v>
      </c>
      <c r="U89" s="2" t="s">
        <v>34</v>
      </c>
      <c r="V89" s="2">
        <v>835.34</v>
      </c>
      <c r="W89" s="2" t="s">
        <v>34</v>
      </c>
      <c r="X89" s="2">
        <v>271.81</v>
      </c>
      <c r="Y89" s="2" t="s">
        <v>34</v>
      </c>
      <c r="Z89" s="2">
        <v>441.77</v>
      </c>
      <c r="AA89" s="2" t="s">
        <v>34</v>
      </c>
      <c r="AB89" s="2">
        <v>717.67</v>
      </c>
      <c r="AC89" s="2" t="s">
        <v>34</v>
      </c>
      <c r="AD89" s="2">
        <v>194.48</v>
      </c>
      <c r="AE89" s="2" t="s">
        <v>34</v>
      </c>
      <c r="AF89" s="2">
        <v>122.41</v>
      </c>
      <c r="AG89" s="2" t="s">
        <v>34</v>
      </c>
      <c r="AH89" s="2">
        <v>1273.8800000000001</v>
      </c>
      <c r="AI89" s="2" t="s">
        <v>34</v>
      </c>
      <c r="AJ89" s="2">
        <v>103.74</v>
      </c>
      <c r="AK89" s="2" t="s">
        <v>34</v>
      </c>
      <c r="AL89" s="2">
        <v>8.93</v>
      </c>
      <c r="AM89" s="2" t="s">
        <v>34</v>
      </c>
      <c r="AN89" s="2">
        <v>53.23</v>
      </c>
      <c r="AO89" s="2" t="s">
        <v>34</v>
      </c>
      <c r="AP89" s="2">
        <v>53.75</v>
      </c>
      <c r="AQ89" s="2" t="s">
        <v>34</v>
      </c>
      <c r="AR89" s="2">
        <v>27.71</v>
      </c>
      <c r="AS89" s="2" t="s">
        <v>34</v>
      </c>
      <c r="AT89" s="2">
        <v>31.82</v>
      </c>
      <c r="AU89" s="2" t="s">
        <v>34</v>
      </c>
      <c r="AV89" s="2">
        <v>20.5</v>
      </c>
      <c r="AW89" s="2" t="s">
        <v>34</v>
      </c>
      <c r="AX89" s="2">
        <v>25.02</v>
      </c>
      <c r="AY89" s="2" t="s">
        <v>34</v>
      </c>
      <c r="AZ89" s="2">
        <v>29.69</v>
      </c>
      <c r="BA89" s="2" t="s">
        <v>34</v>
      </c>
      <c r="BB89" s="2">
        <v>45.83</v>
      </c>
      <c r="BC89" s="2" t="s">
        <v>34</v>
      </c>
      <c r="BD89" s="2">
        <v>68.75</v>
      </c>
      <c r="BE89" s="2" t="s">
        <v>34</v>
      </c>
      <c r="BF89" s="2">
        <v>74.150000000000006</v>
      </c>
      <c r="BG89" s="2" t="s">
        <v>34</v>
      </c>
      <c r="BH89" s="2">
        <v>96.3</v>
      </c>
      <c r="BI89" s="2" t="s">
        <v>34</v>
      </c>
      <c r="BJ89" s="2">
        <v>758.17</v>
      </c>
      <c r="BK89" s="2" t="s">
        <v>34</v>
      </c>
      <c r="BL89" s="2">
        <v>916.48</v>
      </c>
      <c r="BM89" s="2" t="s">
        <v>34</v>
      </c>
      <c r="BN89" s="2">
        <v>1470.64</v>
      </c>
      <c r="BO89" s="2" t="s">
        <v>34</v>
      </c>
      <c r="BP89" s="2">
        <v>1977.55</v>
      </c>
      <c r="BQ89" s="2" t="s">
        <v>34</v>
      </c>
      <c r="BR89" s="2">
        <v>157.58000000000001</v>
      </c>
      <c r="BS89" s="2" t="s">
        <v>34</v>
      </c>
      <c r="BT89" s="2">
        <v>158.06</v>
      </c>
      <c r="BU89" s="2" t="s">
        <v>34</v>
      </c>
      <c r="BV89" s="2">
        <v>162.88</v>
      </c>
      <c r="BW89" s="2" t="s">
        <v>34</v>
      </c>
      <c r="BX89" s="2">
        <v>106.73</v>
      </c>
      <c r="BY89" s="2" t="s">
        <v>34</v>
      </c>
      <c r="BZ89" s="2">
        <v>263.47000000000003</v>
      </c>
      <c r="CA89" s="2" t="s">
        <v>34</v>
      </c>
      <c r="CB89" s="2">
        <v>407.2</v>
      </c>
      <c r="CC89" s="2" t="s">
        <v>34</v>
      </c>
      <c r="CD89" s="2">
        <v>209.45</v>
      </c>
      <c r="CF89" s="2">
        <v>580034.64</v>
      </c>
      <c r="CG89" s="2">
        <v>986.74</v>
      </c>
    </row>
    <row r="90" spans="1:85" ht="30" x14ac:dyDescent="0.25">
      <c r="A90" s="2" t="s">
        <v>127</v>
      </c>
      <c r="B90" s="2" t="s">
        <v>12</v>
      </c>
      <c r="C90" s="3" t="s">
        <v>201</v>
      </c>
      <c r="D90" s="7">
        <v>42608</v>
      </c>
      <c r="E90" s="8">
        <v>0.58143518518518522</v>
      </c>
      <c r="F90" s="2" t="s">
        <v>28</v>
      </c>
      <c r="G90" s="2">
        <v>59.05</v>
      </c>
      <c r="H90" s="2">
        <v>59.93</v>
      </c>
      <c r="I90" s="2">
        <v>118.98</v>
      </c>
      <c r="J90" s="1" t="s">
        <v>192</v>
      </c>
      <c r="K90" s="2" t="s">
        <v>34</v>
      </c>
      <c r="L90" s="2">
        <v>9065.42</v>
      </c>
      <c r="M90" s="2" t="s">
        <v>34</v>
      </c>
      <c r="N90" s="2">
        <v>1589.77</v>
      </c>
      <c r="O90" s="2">
        <v>427189.84</v>
      </c>
      <c r="P90" s="2">
        <v>992.79</v>
      </c>
      <c r="Q90" s="2" t="s">
        <v>34</v>
      </c>
      <c r="R90" s="2">
        <v>237.87</v>
      </c>
      <c r="S90" s="2" t="s">
        <v>34</v>
      </c>
      <c r="T90" s="2">
        <v>119.86</v>
      </c>
      <c r="U90" s="2" t="s">
        <v>34</v>
      </c>
      <c r="V90" s="2">
        <v>801.32</v>
      </c>
      <c r="W90" s="2" t="s">
        <v>34</v>
      </c>
      <c r="X90" s="2">
        <v>267.91000000000003</v>
      </c>
      <c r="Y90" s="2" t="s">
        <v>34</v>
      </c>
      <c r="Z90" s="2">
        <v>428.17</v>
      </c>
      <c r="AA90" s="2" t="s">
        <v>34</v>
      </c>
      <c r="AB90" s="2">
        <v>703.29</v>
      </c>
      <c r="AC90" s="2" t="s">
        <v>34</v>
      </c>
      <c r="AD90" s="2">
        <v>196.9</v>
      </c>
      <c r="AE90" s="2" t="s">
        <v>34</v>
      </c>
      <c r="AF90" s="2">
        <v>122.34</v>
      </c>
      <c r="AG90" s="2" t="s">
        <v>34</v>
      </c>
      <c r="AH90" s="2">
        <v>1230.01</v>
      </c>
      <c r="AI90" s="9">
        <v>37.74</v>
      </c>
      <c r="AJ90" s="2">
        <v>9.3699999999999992</v>
      </c>
      <c r="AK90" s="2" t="s">
        <v>34</v>
      </c>
      <c r="AL90" s="2">
        <v>9.2899999999999991</v>
      </c>
      <c r="AM90" s="2" t="s">
        <v>34</v>
      </c>
      <c r="AN90" s="2">
        <v>51.6</v>
      </c>
      <c r="AO90" s="2" t="s">
        <v>34</v>
      </c>
      <c r="AP90" s="2">
        <v>54.45</v>
      </c>
      <c r="AQ90" s="2" t="s">
        <v>34</v>
      </c>
      <c r="AR90" s="2">
        <v>27.43</v>
      </c>
      <c r="AS90" s="2" t="s">
        <v>34</v>
      </c>
      <c r="AT90" s="2">
        <v>31.06</v>
      </c>
      <c r="AU90" s="2" t="s">
        <v>34</v>
      </c>
      <c r="AV90" s="2">
        <v>20.43</v>
      </c>
      <c r="AW90" s="2" t="s">
        <v>34</v>
      </c>
      <c r="AX90" s="2">
        <v>24.79</v>
      </c>
      <c r="AY90" s="2" t="s">
        <v>34</v>
      </c>
      <c r="AZ90" s="2">
        <v>28.94</v>
      </c>
      <c r="BA90" s="2" t="s">
        <v>34</v>
      </c>
      <c r="BB90" s="2">
        <v>45.47</v>
      </c>
      <c r="BC90" s="2" t="s">
        <v>34</v>
      </c>
      <c r="BD90" s="2">
        <v>68.400000000000006</v>
      </c>
      <c r="BE90" s="2" t="s">
        <v>34</v>
      </c>
      <c r="BF90" s="2">
        <v>73.78</v>
      </c>
      <c r="BG90" s="2" t="s">
        <v>34</v>
      </c>
      <c r="BH90" s="2">
        <v>95</v>
      </c>
      <c r="BI90" s="2" t="s">
        <v>34</v>
      </c>
      <c r="BJ90" s="2">
        <v>757.53</v>
      </c>
      <c r="BK90" s="2" t="s">
        <v>34</v>
      </c>
      <c r="BL90" s="2">
        <v>915.47</v>
      </c>
      <c r="BM90" s="2" t="s">
        <v>34</v>
      </c>
      <c r="BN90" s="2">
        <v>1473.48</v>
      </c>
      <c r="BO90" s="2" t="s">
        <v>34</v>
      </c>
      <c r="BP90" s="2">
        <v>1991.16</v>
      </c>
      <c r="BQ90" s="2" t="s">
        <v>34</v>
      </c>
      <c r="BR90" s="2">
        <v>166.92</v>
      </c>
      <c r="BS90" s="2" t="s">
        <v>34</v>
      </c>
      <c r="BT90" s="2">
        <v>160.74</v>
      </c>
      <c r="BU90" s="2" t="s">
        <v>34</v>
      </c>
      <c r="BV90" s="2">
        <v>164.47</v>
      </c>
      <c r="BW90" s="2" t="s">
        <v>34</v>
      </c>
      <c r="BX90" s="2">
        <v>103.1</v>
      </c>
      <c r="BY90" s="2" t="s">
        <v>34</v>
      </c>
      <c r="BZ90" s="2">
        <v>261.22000000000003</v>
      </c>
      <c r="CA90" s="2" t="s">
        <v>34</v>
      </c>
      <c r="CB90" s="2">
        <v>403.82</v>
      </c>
      <c r="CC90" s="2" t="s">
        <v>34</v>
      </c>
      <c r="CD90" s="2">
        <v>209.96</v>
      </c>
      <c r="CF90" s="2">
        <v>572772.42000000004</v>
      </c>
      <c r="CG90" s="2">
        <v>992.86</v>
      </c>
    </row>
    <row r="91" spans="1:85" ht="45" x14ac:dyDescent="0.25">
      <c r="A91" s="2" t="s">
        <v>127</v>
      </c>
      <c r="B91" s="2" t="s">
        <v>12</v>
      </c>
      <c r="C91" s="3" t="s">
        <v>202</v>
      </c>
      <c r="D91" s="7">
        <v>42608</v>
      </c>
      <c r="E91" s="8">
        <v>0.67045138888888889</v>
      </c>
      <c r="F91" s="2" t="s">
        <v>28</v>
      </c>
      <c r="G91" s="2">
        <v>59.04</v>
      </c>
      <c r="H91" s="2">
        <v>59.93</v>
      </c>
      <c r="I91" s="2">
        <v>118.97</v>
      </c>
      <c r="J91" s="1" t="s">
        <v>150</v>
      </c>
      <c r="K91" s="2" t="s">
        <v>34</v>
      </c>
      <c r="L91" s="2">
        <v>9100.43</v>
      </c>
      <c r="M91" s="2" t="s">
        <v>34</v>
      </c>
      <c r="N91" s="2">
        <v>1598.99</v>
      </c>
      <c r="O91" s="2">
        <v>430739.31</v>
      </c>
      <c r="P91" s="2">
        <v>989.93</v>
      </c>
      <c r="Q91" s="2" t="s">
        <v>34</v>
      </c>
      <c r="R91" s="2">
        <v>235.53</v>
      </c>
      <c r="S91" s="2" t="s">
        <v>34</v>
      </c>
      <c r="T91" s="2">
        <v>116.47</v>
      </c>
      <c r="U91" s="2" t="s">
        <v>34</v>
      </c>
      <c r="V91" s="2">
        <v>799.25</v>
      </c>
      <c r="W91" s="2" t="s">
        <v>34</v>
      </c>
      <c r="X91" s="2">
        <v>260.43</v>
      </c>
      <c r="Y91" s="2" t="s">
        <v>34</v>
      </c>
      <c r="Z91" s="2">
        <v>420.51</v>
      </c>
      <c r="AA91" s="2" t="s">
        <v>34</v>
      </c>
      <c r="AB91" s="2">
        <v>689.6</v>
      </c>
      <c r="AC91" s="2" t="s">
        <v>34</v>
      </c>
      <c r="AD91" s="2">
        <v>190.17</v>
      </c>
      <c r="AE91" s="2" t="s">
        <v>34</v>
      </c>
      <c r="AF91" s="2">
        <v>118.44</v>
      </c>
      <c r="AG91" s="2" t="s">
        <v>34</v>
      </c>
      <c r="AH91" s="2">
        <v>1229.6300000000001</v>
      </c>
      <c r="AI91" s="9">
        <v>34.42</v>
      </c>
      <c r="AJ91" s="2">
        <v>9.24</v>
      </c>
      <c r="AK91" s="2" t="s">
        <v>34</v>
      </c>
      <c r="AL91" s="2">
        <v>8.99</v>
      </c>
      <c r="AM91" s="2" t="s">
        <v>34</v>
      </c>
      <c r="AN91" s="2">
        <v>53.05</v>
      </c>
      <c r="AO91" s="2" t="s">
        <v>34</v>
      </c>
      <c r="AP91" s="2">
        <v>52.29</v>
      </c>
      <c r="AQ91" s="2" t="s">
        <v>34</v>
      </c>
      <c r="AR91" s="2">
        <v>26.9</v>
      </c>
      <c r="AS91" s="2" t="s">
        <v>34</v>
      </c>
      <c r="AT91" s="2">
        <v>31.88</v>
      </c>
      <c r="AU91" s="2" t="s">
        <v>34</v>
      </c>
      <c r="AV91" s="2">
        <v>20.07</v>
      </c>
      <c r="AW91" s="2" t="s">
        <v>34</v>
      </c>
      <c r="AX91" s="2">
        <v>24.27</v>
      </c>
      <c r="AY91" s="2" t="s">
        <v>34</v>
      </c>
      <c r="AZ91" s="2">
        <v>29.26</v>
      </c>
      <c r="BA91" s="2" t="s">
        <v>34</v>
      </c>
      <c r="BB91" s="2">
        <v>44.82</v>
      </c>
      <c r="BC91" s="2" t="s">
        <v>34</v>
      </c>
      <c r="BD91" s="2">
        <v>67.66</v>
      </c>
      <c r="BE91" s="2" t="s">
        <v>34</v>
      </c>
      <c r="BF91" s="2">
        <v>73.25</v>
      </c>
      <c r="BG91" s="2" t="s">
        <v>34</v>
      </c>
      <c r="BH91" s="2">
        <v>94.71</v>
      </c>
      <c r="BI91" s="2" t="s">
        <v>34</v>
      </c>
      <c r="BJ91" s="2">
        <v>751.69</v>
      </c>
      <c r="BK91" s="2" t="s">
        <v>34</v>
      </c>
      <c r="BL91" s="2">
        <v>906.15</v>
      </c>
      <c r="BM91" s="2" t="s">
        <v>34</v>
      </c>
      <c r="BN91" s="2">
        <v>1458.16</v>
      </c>
      <c r="BO91" s="2" t="s">
        <v>34</v>
      </c>
      <c r="BP91" s="2">
        <v>1969.23</v>
      </c>
      <c r="BQ91" s="2" t="s">
        <v>34</v>
      </c>
      <c r="BR91" s="2">
        <v>155.16999999999999</v>
      </c>
      <c r="BS91" s="2" t="s">
        <v>34</v>
      </c>
      <c r="BT91" s="2">
        <v>152.83000000000001</v>
      </c>
      <c r="BU91" s="2" t="s">
        <v>34</v>
      </c>
      <c r="BV91" s="2">
        <v>162.06</v>
      </c>
      <c r="BW91" s="2" t="s">
        <v>34</v>
      </c>
      <c r="BX91" s="2">
        <v>107.21</v>
      </c>
      <c r="BY91" s="2" t="s">
        <v>34</v>
      </c>
      <c r="BZ91" s="2">
        <v>260.74</v>
      </c>
      <c r="CA91" s="2" t="s">
        <v>34</v>
      </c>
      <c r="CB91" s="2">
        <v>402.83</v>
      </c>
      <c r="CC91" s="2" t="s">
        <v>34</v>
      </c>
      <c r="CD91" s="2">
        <v>205.82</v>
      </c>
      <c r="CF91" s="2">
        <v>569226.27</v>
      </c>
      <c r="CG91" s="2">
        <v>990</v>
      </c>
    </row>
    <row r="92" spans="1:85" ht="30" x14ac:dyDescent="0.25">
      <c r="A92" s="2" t="s">
        <v>127</v>
      </c>
      <c r="B92" s="2" t="s">
        <v>12</v>
      </c>
      <c r="C92" s="3" t="s">
        <v>203</v>
      </c>
      <c r="D92" s="7">
        <v>42608</v>
      </c>
      <c r="E92" s="8">
        <v>0.70892361111111113</v>
      </c>
      <c r="F92" s="2" t="s">
        <v>28</v>
      </c>
      <c r="G92" s="2">
        <v>59.28</v>
      </c>
      <c r="H92" s="2">
        <v>59.98</v>
      </c>
      <c r="I92" s="2">
        <v>119.27</v>
      </c>
      <c r="J92" s="1" t="s">
        <v>204</v>
      </c>
      <c r="K92" s="2" t="s">
        <v>34</v>
      </c>
      <c r="L92" s="2">
        <v>8976.3700000000008</v>
      </c>
      <c r="M92" s="2" t="s">
        <v>34</v>
      </c>
      <c r="N92" s="2">
        <v>1664.99</v>
      </c>
      <c r="O92" s="2">
        <v>427433.74</v>
      </c>
      <c r="P92" s="2">
        <v>984.9</v>
      </c>
      <c r="Q92" s="2" t="s">
        <v>34</v>
      </c>
      <c r="R92" s="2">
        <v>243.12</v>
      </c>
      <c r="S92" s="2" t="s">
        <v>34</v>
      </c>
      <c r="T92" s="2">
        <v>119.65</v>
      </c>
      <c r="U92" s="2" t="s">
        <v>34</v>
      </c>
      <c r="V92" s="2">
        <v>815.82</v>
      </c>
      <c r="W92" s="2" t="s">
        <v>34</v>
      </c>
      <c r="X92" s="2">
        <v>267.45</v>
      </c>
      <c r="Y92" s="2" t="s">
        <v>34</v>
      </c>
      <c r="Z92" s="2">
        <v>438.68</v>
      </c>
      <c r="AA92" s="2" t="s">
        <v>34</v>
      </c>
      <c r="AB92" s="2">
        <v>721.49</v>
      </c>
      <c r="AC92" s="2" t="s">
        <v>34</v>
      </c>
      <c r="AD92" s="2">
        <v>193.91</v>
      </c>
      <c r="AE92" s="2" t="s">
        <v>34</v>
      </c>
      <c r="AF92" s="2">
        <v>121.52</v>
      </c>
      <c r="AG92" s="2" t="s">
        <v>34</v>
      </c>
      <c r="AH92" s="2">
        <v>1265.78</v>
      </c>
      <c r="AI92" s="2" t="s">
        <v>34</v>
      </c>
      <c r="AJ92" s="2">
        <v>102.19</v>
      </c>
      <c r="AK92" s="2" t="s">
        <v>34</v>
      </c>
      <c r="AL92" s="2">
        <v>8.9700000000000006</v>
      </c>
      <c r="AM92" s="9">
        <v>9.77</v>
      </c>
      <c r="AN92" s="2">
        <v>3.22</v>
      </c>
      <c r="AO92" s="2" t="s">
        <v>34</v>
      </c>
      <c r="AP92" s="2">
        <v>51.6</v>
      </c>
      <c r="AQ92" s="2" t="s">
        <v>34</v>
      </c>
      <c r="AR92" s="2">
        <v>27.78</v>
      </c>
      <c r="AS92" s="2" t="s">
        <v>34</v>
      </c>
      <c r="AT92" s="2">
        <v>31.58</v>
      </c>
      <c r="AU92" s="2" t="s">
        <v>34</v>
      </c>
      <c r="AV92" s="2">
        <v>20.37</v>
      </c>
      <c r="AW92" s="2" t="s">
        <v>34</v>
      </c>
      <c r="AX92" s="2">
        <v>24.78</v>
      </c>
      <c r="AY92" s="2" t="s">
        <v>34</v>
      </c>
      <c r="AZ92" s="2">
        <v>29.03</v>
      </c>
      <c r="BA92" s="2" t="s">
        <v>34</v>
      </c>
      <c r="BB92" s="2">
        <v>45.48</v>
      </c>
      <c r="BC92" s="2" t="s">
        <v>34</v>
      </c>
      <c r="BD92" s="2">
        <v>68.16</v>
      </c>
      <c r="BE92" s="2" t="s">
        <v>34</v>
      </c>
      <c r="BF92" s="2">
        <v>73.81</v>
      </c>
      <c r="BG92" s="2" t="s">
        <v>34</v>
      </c>
      <c r="BH92" s="2">
        <v>94.71</v>
      </c>
      <c r="BI92" s="2" t="s">
        <v>34</v>
      </c>
      <c r="BJ92" s="2">
        <v>755.97</v>
      </c>
      <c r="BK92" s="2" t="s">
        <v>34</v>
      </c>
      <c r="BL92" s="2">
        <v>912.59</v>
      </c>
      <c r="BM92" s="2" t="s">
        <v>34</v>
      </c>
      <c r="BN92" s="2">
        <v>1470.88</v>
      </c>
      <c r="BO92" s="2" t="s">
        <v>34</v>
      </c>
      <c r="BP92" s="2">
        <v>1979.44</v>
      </c>
      <c r="BQ92" s="2" t="s">
        <v>34</v>
      </c>
      <c r="BR92" s="2">
        <v>154.72999999999999</v>
      </c>
      <c r="BS92" s="2" t="s">
        <v>34</v>
      </c>
      <c r="BT92" s="2">
        <v>156.58000000000001</v>
      </c>
      <c r="BU92" s="2" t="s">
        <v>34</v>
      </c>
      <c r="BV92" s="2">
        <v>170.06</v>
      </c>
      <c r="BW92" s="2" t="s">
        <v>34</v>
      </c>
      <c r="BX92" s="2">
        <v>105.55</v>
      </c>
      <c r="BY92" s="2" t="s">
        <v>34</v>
      </c>
      <c r="BZ92" s="2">
        <v>262.29000000000002</v>
      </c>
      <c r="CA92" s="2" t="s">
        <v>34</v>
      </c>
      <c r="CB92" s="2">
        <v>405.76</v>
      </c>
      <c r="CC92" s="2" t="s">
        <v>34</v>
      </c>
      <c r="CD92" s="2">
        <v>206.83</v>
      </c>
      <c r="CF92" s="2">
        <v>572556.5</v>
      </c>
      <c r="CG92" s="2">
        <v>984.92</v>
      </c>
    </row>
    <row r="93" spans="1:85" ht="30" x14ac:dyDescent="0.25">
      <c r="A93" s="2" t="s">
        <v>127</v>
      </c>
      <c r="B93" s="2" t="s">
        <v>12</v>
      </c>
      <c r="C93" s="3" t="s">
        <v>205</v>
      </c>
      <c r="D93" s="7">
        <v>42608</v>
      </c>
      <c r="E93" s="8">
        <v>0.71283564814814815</v>
      </c>
      <c r="F93" s="2" t="s">
        <v>28</v>
      </c>
      <c r="G93" s="2">
        <v>59.09</v>
      </c>
      <c r="H93" s="2">
        <v>60.47</v>
      </c>
      <c r="I93" s="2">
        <v>119.56</v>
      </c>
      <c r="J93" s="1" t="s">
        <v>206</v>
      </c>
      <c r="K93" s="2" t="s">
        <v>34</v>
      </c>
      <c r="L93" s="2">
        <v>9951.75</v>
      </c>
      <c r="M93" s="2" t="s">
        <v>34</v>
      </c>
      <c r="N93" s="2">
        <v>1773.02</v>
      </c>
      <c r="O93" s="2">
        <v>404955.05</v>
      </c>
      <c r="P93" s="2">
        <v>989.18</v>
      </c>
      <c r="Q93" s="2" t="s">
        <v>34</v>
      </c>
      <c r="R93" s="2">
        <v>259.06</v>
      </c>
      <c r="S93" s="2" t="s">
        <v>34</v>
      </c>
      <c r="T93" s="2">
        <v>132.44999999999999</v>
      </c>
      <c r="U93" s="2" t="s">
        <v>34</v>
      </c>
      <c r="V93" s="2">
        <v>886.31</v>
      </c>
      <c r="W93" s="2" t="s">
        <v>34</v>
      </c>
      <c r="X93" s="2">
        <v>292.18</v>
      </c>
      <c r="Y93" s="2" t="s">
        <v>34</v>
      </c>
      <c r="Z93" s="2">
        <v>466.41</v>
      </c>
      <c r="AA93" s="2" t="s">
        <v>34</v>
      </c>
      <c r="AB93" s="2">
        <v>752.23</v>
      </c>
      <c r="AC93" s="2" t="s">
        <v>34</v>
      </c>
      <c r="AD93" s="2">
        <v>202.22</v>
      </c>
      <c r="AE93" s="2" t="s">
        <v>34</v>
      </c>
      <c r="AF93" s="2">
        <v>122.29</v>
      </c>
      <c r="AG93" s="2" t="s">
        <v>34</v>
      </c>
      <c r="AH93" s="2">
        <v>1332.67</v>
      </c>
      <c r="AI93" s="2" t="s">
        <v>34</v>
      </c>
      <c r="AJ93" s="2">
        <v>103.06</v>
      </c>
      <c r="AK93" s="2" t="s">
        <v>34</v>
      </c>
      <c r="AL93" s="2">
        <v>9.4499999999999993</v>
      </c>
      <c r="AM93" s="2" t="s">
        <v>34</v>
      </c>
      <c r="AN93" s="2">
        <v>53.86</v>
      </c>
      <c r="AO93" s="2" t="s">
        <v>34</v>
      </c>
      <c r="AP93" s="2">
        <v>54.18</v>
      </c>
      <c r="AQ93" s="2" t="s">
        <v>34</v>
      </c>
      <c r="AR93" s="2">
        <v>27.62</v>
      </c>
      <c r="AS93" s="2" t="s">
        <v>34</v>
      </c>
      <c r="AT93" s="2">
        <v>32.380000000000003</v>
      </c>
      <c r="AU93" s="2" t="s">
        <v>34</v>
      </c>
      <c r="AV93" s="2">
        <v>22.5</v>
      </c>
      <c r="AW93" s="2" t="s">
        <v>34</v>
      </c>
      <c r="AX93" s="2">
        <v>25.27</v>
      </c>
      <c r="AY93" s="2" t="s">
        <v>34</v>
      </c>
      <c r="AZ93" s="2">
        <v>29.82</v>
      </c>
      <c r="BA93" s="2" t="s">
        <v>34</v>
      </c>
      <c r="BB93" s="2">
        <v>45.74</v>
      </c>
      <c r="BC93" s="2" t="s">
        <v>34</v>
      </c>
      <c r="BD93" s="2">
        <v>68.84</v>
      </c>
      <c r="BE93" s="2" t="s">
        <v>34</v>
      </c>
      <c r="BF93" s="2">
        <v>74.959999999999994</v>
      </c>
      <c r="BG93" s="2" t="s">
        <v>34</v>
      </c>
      <c r="BH93" s="2">
        <v>96.79</v>
      </c>
      <c r="BI93" s="2" t="s">
        <v>34</v>
      </c>
      <c r="BJ93" s="2">
        <v>765.16</v>
      </c>
      <c r="BK93" s="2" t="s">
        <v>34</v>
      </c>
      <c r="BL93" s="2">
        <v>923.57</v>
      </c>
      <c r="BM93" s="2" t="s">
        <v>34</v>
      </c>
      <c r="BN93" s="2">
        <v>1486.36</v>
      </c>
      <c r="BO93" s="2" t="s">
        <v>34</v>
      </c>
      <c r="BP93" s="2">
        <v>2003.67</v>
      </c>
      <c r="BQ93" s="2" t="s">
        <v>34</v>
      </c>
      <c r="BR93" s="2">
        <v>165.39</v>
      </c>
      <c r="BS93" s="2" t="s">
        <v>34</v>
      </c>
      <c r="BT93" s="2">
        <v>163.74</v>
      </c>
      <c r="BU93" s="2" t="s">
        <v>34</v>
      </c>
      <c r="BV93" s="2">
        <v>174.49</v>
      </c>
      <c r="BW93" s="2" t="s">
        <v>34</v>
      </c>
      <c r="BX93" s="2">
        <v>109.4</v>
      </c>
      <c r="BY93" s="2" t="s">
        <v>34</v>
      </c>
      <c r="BZ93" s="2">
        <v>265.45</v>
      </c>
      <c r="CA93" s="2" t="s">
        <v>34</v>
      </c>
      <c r="CB93" s="2">
        <v>410.51</v>
      </c>
      <c r="CC93" s="9">
        <v>4.47</v>
      </c>
      <c r="CD93" s="2">
        <v>1.25</v>
      </c>
      <c r="CF93" s="2">
        <v>595040.48</v>
      </c>
      <c r="CG93" s="2">
        <v>989.19</v>
      </c>
    </row>
    <row r="94" spans="1:85" x14ac:dyDescent="0.25">
      <c r="A94" s="2" t="s">
        <v>127</v>
      </c>
      <c r="B94" s="2" t="s">
        <v>12</v>
      </c>
      <c r="C94" s="3" t="s">
        <v>197</v>
      </c>
      <c r="D94" s="7">
        <v>42608</v>
      </c>
      <c r="E94" s="8">
        <v>0.71641203703703704</v>
      </c>
      <c r="F94" s="2" t="s">
        <v>28</v>
      </c>
      <c r="G94" s="2">
        <v>59.1</v>
      </c>
      <c r="H94" s="2">
        <v>59.92</v>
      </c>
      <c r="I94" s="2">
        <v>119.03</v>
      </c>
      <c r="J94" s="1" t="s">
        <v>187</v>
      </c>
      <c r="K94" s="2" t="s">
        <v>34</v>
      </c>
      <c r="L94" s="2">
        <v>9798.4599999999991</v>
      </c>
      <c r="M94" s="2" t="s">
        <v>34</v>
      </c>
      <c r="N94" s="2">
        <v>1760.78</v>
      </c>
      <c r="O94" s="2">
        <v>411304.7</v>
      </c>
      <c r="P94" s="2">
        <v>986.89</v>
      </c>
      <c r="Q94" s="2" t="s">
        <v>34</v>
      </c>
      <c r="R94" s="2">
        <v>257.70999999999998</v>
      </c>
      <c r="S94" s="2" t="s">
        <v>34</v>
      </c>
      <c r="T94" s="2">
        <v>129.57</v>
      </c>
      <c r="U94" s="2" t="s">
        <v>34</v>
      </c>
      <c r="V94" s="2">
        <v>877.31</v>
      </c>
      <c r="W94" s="2" t="s">
        <v>34</v>
      </c>
      <c r="X94" s="2">
        <v>285.57</v>
      </c>
      <c r="Y94" s="2" t="s">
        <v>34</v>
      </c>
      <c r="Z94" s="2">
        <v>455.97</v>
      </c>
      <c r="AA94" s="2" t="s">
        <v>34</v>
      </c>
      <c r="AB94" s="2">
        <v>754.92</v>
      </c>
      <c r="AC94" s="2" t="s">
        <v>34</v>
      </c>
      <c r="AD94" s="2">
        <v>199.05</v>
      </c>
      <c r="AE94" s="2" t="s">
        <v>34</v>
      </c>
      <c r="AF94" s="2">
        <v>122.86</v>
      </c>
      <c r="AG94" s="2" t="s">
        <v>34</v>
      </c>
      <c r="AH94" s="2">
        <v>1321.99</v>
      </c>
      <c r="AI94" s="2" t="s">
        <v>34</v>
      </c>
      <c r="AJ94" s="2">
        <v>102.21</v>
      </c>
      <c r="AK94" s="2" t="s">
        <v>34</v>
      </c>
      <c r="AL94" s="2">
        <v>9.1300000000000008</v>
      </c>
      <c r="AM94" s="2" t="s">
        <v>34</v>
      </c>
      <c r="AN94" s="2">
        <v>53.49</v>
      </c>
      <c r="AO94" s="2" t="s">
        <v>34</v>
      </c>
      <c r="AP94" s="2">
        <v>53.22</v>
      </c>
      <c r="AQ94" s="2" t="s">
        <v>34</v>
      </c>
      <c r="AR94" s="2">
        <v>27.36</v>
      </c>
      <c r="AS94" s="2" t="s">
        <v>34</v>
      </c>
      <c r="AT94" s="2">
        <v>32.43</v>
      </c>
      <c r="AU94" s="2" t="s">
        <v>34</v>
      </c>
      <c r="AV94" s="2">
        <v>21.13</v>
      </c>
      <c r="AW94" s="2" t="s">
        <v>34</v>
      </c>
      <c r="AX94" s="2">
        <v>24.74</v>
      </c>
      <c r="AY94" s="2" t="s">
        <v>34</v>
      </c>
      <c r="AZ94" s="2">
        <v>29.54</v>
      </c>
      <c r="BA94" s="2" t="s">
        <v>34</v>
      </c>
      <c r="BB94" s="2">
        <v>45.32</v>
      </c>
      <c r="BC94" s="2" t="s">
        <v>34</v>
      </c>
      <c r="BD94" s="2">
        <v>68.930000000000007</v>
      </c>
      <c r="BE94" s="2" t="s">
        <v>34</v>
      </c>
      <c r="BF94" s="2">
        <v>74.67</v>
      </c>
      <c r="BG94" s="2" t="s">
        <v>34</v>
      </c>
      <c r="BH94" s="2">
        <v>96.56</v>
      </c>
      <c r="BI94" s="2" t="s">
        <v>34</v>
      </c>
      <c r="BJ94" s="2">
        <v>761.03</v>
      </c>
      <c r="BK94" s="2" t="s">
        <v>34</v>
      </c>
      <c r="BL94" s="2">
        <v>919.9</v>
      </c>
      <c r="BM94" s="2" t="s">
        <v>34</v>
      </c>
      <c r="BN94" s="2">
        <v>1474.87</v>
      </c>
      <c r="BO94" s="2" t="s">
        <v>34</v>
      </c>
      <c r="BP94" s="2">
        <v>1996.08</v>
      </c>
      <c r="BQ94" s="2" t="s">
        <v>34</v>
      </c>
      <c r="BR94" s="2">
        <v>165.21</v>
      </c>
      <c r="BS94" s="2" t="s">
        <v>34</v>
      </c>
      <c r="BT94" s="2">
        <v>163.62</v>
      </c>
      <c r="BU94" s="2" t="s">
        <v>34</v>
      </c>
      <c r="BV94" s="2">
        <v>167.91</v>
      </c>
      <c r="BW94" s="2" t="s">
        <v>34</v>
      </c>
      <c r="BX94" s="2">
        <v>106.35</v>
      </c>
      <c r="BY94" s="2" t="s">
        <v>34</v>
      </c>
      <c r="BZ94" s="2">
        <v>264.73</v>
      </c>
      <c r="CA94" s="2" t="s">
        <v>34</v>
      </c>
      <c r="CB94" s="2">
        <v>408.36</v>
      </c>
      <c r="CC94" s="2" t="s">
        <v>34</v>
      </c>
      <c r="CD94" s="2">
        <v>209.17</v>
      </c>
      <c r="CF94" s="2">
        <v>588695.30000000005</v>
      </c>
      <c r="CG94" s="2">
        <v>986.89</v>
      </c>
    </row>
    <row r="95" spans="1:85" x14ac:dyDescent="0.25">
      <c r="A95" s="2" t="s">
        <v>127</v>
      </c>
      <c r="B95" s="2" t="s">
        <v>12</v>
      </c>
      <c r="C95" s="3" t="s">
        <v>197</v>
      </c>
      <c r="D95" s="7">
        <v>42608</v>
      </c>
      <c r="E95" s="8">
        <v>0.74740740740740741</v>
      </c>
      <c r="F95" s="2" t="s">
        <v>28</v>
      </c>
      <c r="G95" s="2">
        <v>59.06</v>
      </c>
      <c r="H95" s="2">
        <v>61.42</v>
      </c>
      <c r="I95" s="2">
        <v>120.47</v>
      </c>
      <c r="J95" s="1" t="s">
        <v>207</v>
      </c>
      <c r="K95" s="2" t="s">
        <v>34</v>
      </c>
      <c r="L95" s="2">
        <v>9550.26</v>
      </c>
      <c r="M95" s="2" t="s">
        <v>34</v>
      </c>
      <c r="N95" s="2">
        <v>1734.91</v>
      </c>
      <c r="O95" s="2">
        <v>407764.33</v>
      </c>
      <c r="P95" s="2">
        <v>983.27</v>
      </c>
      <c r="Q95" s="2" t="s">
        <v>34</v>
      </c>
      <c r="R95" s="2">
        <v>254.44</v>
      </c>
      <c r="S95" s="2" t="s">
        <v>34</v>
      </c>
      <c r="T95" s="2">
        <v>128.72</v>
      </c>
      <c r="U95" s="2" t="s">
        <v>34</v>
      </c>
      <c r="V95" s="2">
        <v>859.86</v>
      </c>
      <c r="W95" s="2" t="s">
        <v>34</v>
      </c>
      <c r="X95" s="2">
        <v>288.52999999999997</v>
      </c>
      <c r="Y95" s="2" t="s">
        <v>34</v>
      </c>
      <c r="Z95" s="2">
        <v>455.67</v>
      </c>
      <c r="AA95" s="2" t="s">
        <v>34</v>
      </c>
      <c r="AB95" s="2">
        <v>755.75</v>
      </c>
      <c r="AC95" s="2" t="s">
        <v>34</v>
      </c>
      <c r="AD95" s="2">
        <v>191.02</v>
      </c>
      <c r="AE95" s="2" t="s">
        <v>34</v>
      </c>
      <c r="AF95" s="2">
        <v>123.93</v>
      </c>
      <c r="AG95" s="2" t="s">
        <v>34</v>
      </c>
      <c r="AH95" s="2">
        <v>1310.5999999999999</v>
      </c>
      <c r="AI95" s="2" t="s">
        <v>34</v>
      </c>
      <c r="AJ95" s="2">
        <v>105.97</v>
      </c>
      <c r="AK95" s="2" t="s">
        <v>34</v>
      </c>
      <c r="AL95" s="2">
        <v>9.39</v>
      </c>
      <c r="AM95" s="2" t="s">
        <v>34</v>
      </c>
      <c r="AN95" s="2">
        <v>53.56</v>
      </c>
      <c r="AO95" s="2" t="s">
        <v>34</v>
      </c>
      <c r="AP95" s="2">
        <v>54.2</v>
      </c>
      <c r="AQ95" s="2" t="s">
        <v>34</v>
      </c>
      <c r="AR95" s="2">
        <v>27.3</v>
      </c>
      <c r="AS95" s="2" t="s">
        <v>34</v>
      </c>
      <c r="AT95" s="2">
        <v>31.87</v>
      </c>
      <c r="AU95" s="2" t="s">
        <v>34</v>
      </c>
      <c r="AV95" s="2">
        <v>21.14</v>
      </c>
      <c r="AW95" s="2" t="s">
        <v>34</v>
      </c>
      <c r="AX95" s="2">
        <v>25.77</v>
      </c>
      <c r="AY95" s="2" t="s">
        <v>34</v>
      </c>
      <c r="AZ95" s="2">
        <v>29.14</v>
      </c>
      <c r="BA95" s="2" t="s">
        <v>34</v>
      </c>
      <c r="BB95" s="2">
        <v>45.16</v>
      </c>
      <c r="BC95" s="2" t="s">
        <v>34</v>
      </c>
      <c r="BD95" s="2">
        <v>69.3</v>
      </c>
      <c r="BE95" s="2" t="s">
        <v>34</v>
      </c>
      <c r="BF95" s="2">
        <v>74.66</v>
      </c>
      <c r="BG95" s="2" t="s">
        <v>34</v>
      </c>
      <c r="BH95" s="2">
        <v>96.59</v>
      </c>
      <c r="BI95" s="2" t="s">
        <v>34</v>
      </c>
      <c r="BJ95" s="2">
        <v>764.81</v>
      </c>
      <c r="BK95" s="2" t="s">
        <v>34</v>
      </c>
      <c r="BL95" s="2">
        <v>922.85</v>
      </c>
      <c r="BM95" s="2" t="s">
        <v>34</v>
      </c>
      <c r="BN95" s="2">
        <v>1483.84</v>
      </c>
      <c r="BO95" s="2" t="s">
        <v>34</v>
      </c>
      <c r="BP95" s="2">
        <v>2006.2</v>
      </c>
      <c r="BQ95" s="2" t="s">
        <v>34</v>
      </c>
      <c r="BR95" s="2">
        <v>158.05000000000001</v>
      </c>
      <c r="BS95" s="2" t="s">
        <v>34</v>
      </c>
      <c r="BT95" s="2">
        <v>159.97999999999999</v>
      </c>
      <c r="BU95" s="2" t="s">
        <v>34</v>
      </c>
      <c r="BV95" s="2">
        <v>165.42</v>
      </c>
      <c r="BW95" s="2" t="s">
        <v>34</v>
      </c>
      <c r="BX95" s="2">
        <v>107.49</v>
      </c>
      <c r="BY95" s="2" t="s">
        <v>34</v>
      </c>
      <c r="BZ95" s="2">
        <v>265.3</v>
      </c>
      <c r="CA95" s="2" t="s">
        <v>34</v>
      </c>
      <c r="CB95" s="2">
        <v>410.28</v>
      </c>
      <c r="CC95" s="2" t="s">
        <v>34</v>
      </c>
      <c r="CD95" s="2">
        <v>214.01</v>
      </c>
      <c r="CF95" s="2">
        <v>592235.67000000004</v>
      </c>
      <c r="CG95" s="2">
        <v>983.27</v>
      </c>
    </row>
    <row r="96" spans="1:85" x14ac:dyDescent="0.25">
      <c r="A96" s="2" t="s">
        <v>127</v>
      </c>
      <c r="B96" s="2" t="s">
        <v>12</v>
      </c>
      <c r="C96" s="3" t="s">
        <v>197</v>
      </c>
      <c r="D96" s="7">
        <v>42608</v>
      </c>
      <c r="E96" s="8">
        <v>0.74883101851851863</v>
      </c>
      <c r="F96" s="2" t="s">
        <v>28</v>
      </c>
      <c r="G96" s="2">
        <v>59.58</v>
      </c>
      <c r="H96" s="2">
        <v>60.15</v>
      </c>
      <c r="I96" s="2">
        <v>119.72</v>
      </c>
      <c r="J96" s="1" t="s">
        <v>208</v>
      </c>
      <c r="K96" s="2" t="s">
        <v>34</v>
      </c>
      <c r="L96" s="2">
        <v>9722.6200000000008</v>
      </c>
      <c r="M96" s="2" t="s">
        <v>34</v>
      </c>
      <c r="N96" s="2">
        <v>1744.24</v>
      </c>
      <c r="O96" s="2">
        <v>409128.42</v>
      </c>
      <c r="P96" s="2">
        <v>982.37</v>
      </c>
      <c r="Q96" s="2" t="s">
        <v>34</v>
      </c>
      <c r="R96" s="2">
        <v>255.64</v>
      </c>
      <c r="S96" s="2" t="s">
        <v>34</v>
      </c>
      <c r="T96" s="2">
        <v>130.25</v>
      </c>
      <c r="U96" s="2" t="s">
        <v>34</v>
      </c>
      <c r="V96" s="2">
        <v>868.87</v>
      </c>
      <c r="W96" s="2" t="s">
        <v>34</v>
      </c>
      <c r="X96" s="2">
        <v>287.8</v>
      </c>
      <c r="Y96" s="2" t="s">
        <v>34</v>
      </c>
      <c r="Z96" s="2">
        <v>457.9</v>
      </c>
      <c r="AA96" s="2" t="s">
        <v>34</v>
      </c>
      <c r="AB96" s="2">
        <v>754.12</v>
      </c>
      <c r="AC96" s="2" t="s">
        <v>34</v>
      </c>
      <c r="AD96" s="2">
        <v>192.62</v>
      </c>
      <c r="AE96" s="2" t="s">
        <v>34</v>
      </c>
      <c r="AF96" s="2">
        <v>118.39</v>
      </c>
      <c r="AG96" s="2" t="s">
        <v>34</v>
      </c>
      <c r="AH96" s="2">
        <v>1318.04</v>
      </c>
      <c r="AI96" s="2" t="s">
        <v>34</v>
      </c>
      <c r="AJ96" s="2">
        <v>104.66</v>
      </c>
      <c r="AK96" s="2" t="s">
        <v>34</v>
      </c>
      <c r="AL96" s="2">
        <v>9.0399999999999991</v>
      </c>
      <c r="AM96" s="2" t="s">
        <v>34</v>
      </c>
      <c r="AN96" s="2">
        <v>52.92</v>
      </c>
      <c r="AO96" s="2" t="s">
        <v>34</v>
      </c>
      <c r="AP96" s="2">
        <v>53.52</v>
      </c>
      <c r="AQ96" s="2" t="s">
        <v>34</v>
      </c>
      <c r="AR96" s="2">
        <v>27.72</v>
      </c>
      <c r="AS96" s="2" t="s">
        <v>34</v>
      </c>
      <c r="AT96" s="2">
        <v>32.6</v>
      </c>
      <c r="AU96" s="2" t="s">
        <v>34</v>
      </c>
      <c r="AV96" s="2">
        <v>20.36</v>
      </c>
      <c r="AW96" s="2" t="s">
        <v>34</v>
      </c>
      <c r="AX96" s="2">
        <v>24.69</v>
      </c>
      <c r="AY96" s="2" t="s">
        <v>34</v>
      </c>
      <c r="AZ96" s="2">
        <v>29.79</v>
      </c>
      <c r="BA96" s="2" t="s">
        <v>34</v>
      </c>
      <c r="BB96" s="2">
        <v>45.06</v>
      </c>
      <c r="BC96" s="2" t="s">
        <v>34</v>
      </c>
      <c r="BD96" s="2">
        <v>69.05</v>
      </c>
      <c r="BE96" s="2" t="s">
        <v>34</v>
      </c>
      <c r="BF96" s="2">
        <v>74.37</v>
      </c>
      <c r="BG96" s="2" t="s">
        <v>34</v>
      </c>
      <c r="BH96" s="2">
        <v>96.31</v>
      </c>
      <c r="BI96" s="2" t="s">
        <v>34</v>
      </c>
      <c r="BJ96" s="2">
        <v>763.08</v>
      </c>
      <c r="BK96" s="2" t="s">
        <v>34</v>
      </c>
      <c r="BL96" s="2">
        <v>921.08</v>
      </c>
      <c r="BM96" s="2" t="s">
        <v>34</v>
      </c>
      <c r="BN96" s="2">
        <v>1482.26</v>
      </c>
      <c r="BO96" s="2" t="s">
        <v>34</v>
      </c>
      <c r="BP96" s="2">
        <v>1998.21</v>
      </c>
      <c r="BQ96" s="2" t="s">
        <v>34</v>
      </c>
      <c r="BR96" s="2">
        <v>165.12</v>
      </c>
      <c r="BS96" s="2" t="s">
        <v>34</v>
      </c>
      <c r="BT96" s="2">
        <v>158.06</v>
      </c>
      <c r="BU96" s="2" t="s">
        <v>34</v>
      </c>
      <c r="BV96" s="2">
        <v>168.32</v>
      </c>
      <c r="BW96" s="2" t="s">
        <v>34</v>
      </c>
      <c r="BX96" s="2">
        <v>107.52</v>
      </c>
      <c r="BY96" s="2" t="s">
        <v>34</v>
      </c>
      <c r="BZ96" s="2">
        <v>264.39999999999998</v>
      </c>
      <c r="CA96" s="2" t="s">
        <v>34</v>
      </c>
      <c r="CB96" s="2">
        <v>408.84</v>
      </c>
      <c r="CC96" s="2" t="s">
        <v>34</v>
      </c>
      <c r="CD96" s="2">
        <v>214.61</v>
      </c>
      <c r="CF96" s="2">
        <v>590871.57999999996</v>
      </c>
      <c r="CG96" s="2">
        <v>982.37</v>
      </c>
    </row>
    <row r="97" spans="1:85" x14ac:dyDescent="0.25">
      <c r="A97" s="2" t="s">
        <v>127</v>
      </c>
      <c r="B97" s="2" t="s">
        <v>12</v>
      </c>
      <c r="D97" s="7">
        <v>42611</v>
      </c>
      <c r="E97" s="8">
        <v>0.55402777777777779</v>
      </c>
      <c r="F97" s="2" t="s">
        <v>28</v>
      </c>
      <c r="G97" s="2">
        <v>59.06</v>
      </c>
      <c r="H97" s="2">
        <v>59.9</v>
      </c>
      <c r="I97" s="2">
        <v>118.96</v>
      </c>
      <c r="J97" s="1" t="s">
        <v>132</v>
      </c>
      <c r="K97" s="2" t="s">
        <v>34</v>
      </c>
      <c r="L97" s="2">
        <v>8850.9</v>
      </c>
      <c r="M97" s="2" t="s">
        <v>34</v>
      </c>
      <c r="N97" s="2">
        <v>1688.41</v>
      </c>
      <c r="O97" s="2">
        <v>433001.23</v>
      </c>
      <c r="P97" s="2">
        <v>992.85</v>
      </c>
      <c r="Q97" s="2" t="s">
        <v>34</v>
      </c>
      <c r="R97" s="2">
        <v>235.91</v>
      </c>
      <c r="S97" s="2" t="s">
        <v>34</v>
      </c>
      <c r="T97" s="2">
        <v>116.19</v>
      </c>
      <c r="U97" s="2" t="s">
        <v>34</v>
      </c>
      <c r="V97" s="2">
        <v>806.97</v>
      </c>
      <c r="W97" s="2" t="s">
        <v>34</v>
      </c>
      <c r="X97" s="2">
        <v>263.06</v>
      </c>
      <c r="Y97" s="2" t="s">
        <v>34</v>
      </c>
      <c r="Z97" s="2">
        <v>429.19</v>
      </c>
      <c r="AA97" s="2" t="s">
        <v>34</v>
      </c>
      <c r="AB97" s="2">
        <v>710.76</v>
      </c>
      <c r="AC97" s="2" t="s">
        <v>34</v>
      </c>
      <c r="AD97" s="2">
        <v>192.83</v>
      </c>
      <c r="AE97" s="2" t="s">
        <v>34</v>
      </c>
      <c r="AF97" s="2">
        <v>119.28</v>
      </c>
      <c r="AG97" s="2" t="s">
        <v>34</v>
      </c>
      <c r="AH97" s="2">
        <v>1241.19</v>
      </c>
      <c r="AI97" s="2" t="s">
        <v>34</v>
      </c>
      <c r="AJ97" s="2">
        <v>103.09</v>
      </c>
      <c r="AK97" s="2" t="s">
        <v>34</v>
      </c>
      <c r="AL97" s="2">
        <v>9.18</v>
      </c>
      <c r="AM97" s="2" t="s">
        <v>34</v>
      </c>
      <c r="AN97" s="2">
        <v>52.81</v>
      </c>
      <c r="AO97" s="2" t="s">
        <v>34</v>
      </c>
      <c r="AP97" s="2">
        <v>52.62</v>
      </c>
      <c r="AQ97" s="2" t="s">
        <v>34</v>
      </c>
      <c r="AR97" s="2">
        <v>26.26</v>
      </c>
      <c r="AS97" s="2" t="s">
        <v>34</v>
      </c>
      <c r="AT97" s="2">
        <v>31.79</v>
      </c>
      <c r="AU97" s="2" t="s">
        <v>34</v>
      </c>
      <c r="AV97" s="2">
        <v>21.4</v>
      </c>
      <c r="AW97" s="2" t="s">
        <v>34</v>
      </c>
      <c r="AX97" s="2">
        <v>24.59</v>
      </c>
      <c r="AY97" s="2" t="s">
        <v>34</v>
      </c>
      <c r="AZ97" s="2">
        <v>28.49</v>
      </c>
      <c r="BA97" s="2" t="s">
        <v>34</v>
      </c>
      <c r="BB97" s="2">
        <v>44.98</v>
      </c>
      <c r="BC97" s="2" t="s">
        <v>34</v>
      </c>
      <c r="BD97" s="2">
        <v>68.09</v>
      </c>
      <c r="BE97" s="2" t="s">
        <v>34</v>
      </c>
      <c r="BF97" s="2">
        <v>73.760000000000005</v>
      </c>
      <c r="BG97" s="2" t="s">
        <v>34</v>
      </c>
      <c r="BH97" s="2">
        <v>95.4</v>
      </c>
      <c r="BI97" s="2" t="s">
        <v>34</v>
      </c>
      <c r="BJ97" s="2">
        <v>755.62</v>
      </c>
      <c r="BK97" s="2" t="s">
        <v>34</v>
      </c>
      <c r="BL97" s="2">
        <v>913.36</v>
      </c>
      <c r="BM97" s="2" t="s">
        <v>34</v>
      </c>
      <c r="BN97" s="2">
        <v>1468.62</v>
      </c>
      <c r="BO97" s="2" t="s">
        <v>34</v>
      </c>
      <c r="BP97" s="2">
        <v>1976.46</v>
      </c>
      <c r="BQ97" s="2" t="s">
        <v>34</v>
      </c>
      <c r="BR97" s="2">
        <v>165.32</v>
      </c>
      <c r="BS97" s="2" t="s">
        <v>34</v>
      </c>
      <c r="BT97" s="2">
        <v>158.11000000000001</v>
      </c>
      <c r="BU97" s="2" t="s">
        <v>34</v>
      </c>
      <c r="BV97" s="2">
        <v>164.47</v>
      </c>
      <c r="BW97" s="2" t="s">
        <v>34</v>
      </c>
      <c r="BX97" s="2">
        <v>107.2</v>
      </c>
      <c r="BY97" s="2" t="s">
        <v>34</v>
      </c>
      <c r="BZ97" s="2">
        <v>260.14999999999998</v>
      </c>
      <c r="CA97" s="2" t="s">
        <v>34</v>
      </c>
      <c r="CB97" s="2">
        <v>401.22</v>
      </c>
      <c r="CC97" s="2" t="s">
        <v>34</v>
      </c>
      <c r="CD97" s="2">
        <v>205.85</v>
      </c>
      <c r="CF97" s="2">
        <v>566998.77</v>
      </c>
      <c r="CG97" s="2">
        <v>992.85</v>
      </c>
    </row>
    <row r="98" spans="1:85" x14ac:dyDescent="0.25">
      <c r="A98" s="2" t="s">
        <v>128</v>
      </c>
      <c r="B98" s="2" t="s">
        <v>12</v>
      </c>
      <c r="D98" s="7">
        <v>42611</v>
      </c>
      <c r="E98" s="8">
        <v>0.5554513888888889</v>
      </c>
      <c r="F98" s="2" t="s">
        <v>28</v>
      </c>
      <c r="G98" s="2">
        <v>59.06</v>
      </c>
      <c r="H98" s="2">
        <v>59.93</v>
      </c>
      <c r="I98" s="2">
        <v>118.99</v>
      </c>
      <c r="J98" s="1" t="s">
        <v>133</v>
      </c>
      <c r="K98" s="2" t="s">
        <v>34</v>
      </c>
      <c r="L98" s="2">
        <v>8907.2900000000009</v>
      </c>
      <c r="M98" s="2" t="s">
        <v>34</v>
      </c>
      <c r="N98" s="2">
        <v>1674.88</v>
      </c>
      <c r="O98" s="2">
        <v>431212.08</v>
      </c>
      <c r="P98" s="2">
        <v>989.52</v>
      </c>
      <c r="Q98" s="2" t="s">
        <v>34</v>
      </c>
      <c r="R98" s="2">
        <v>238.44</v>
      </c>
      <c r="S98" s="2" t="s">
        <v>34</v>
      </c>
      <c r="T98" s="2">
        <v>117.32</v>
      </c>
      <c r="U98" s="2" t="s">
        <v>34</v>
      </c>
      <c r="V98" s="2">
        <v>809.04</v>
      </c>
      <c r="W98" s="2" t="s">
        <v>34</v>
      </c>
      <c r="X98" s="2">
        <v>262.73</v>
      </c>
      <c r="Y98" s="2" t="s">
        <v>34</v>
      </c>
      <c r="Z98" s="2">
        <v>430.37</v>
      </c>
      <c r="AA98" s="2" t="s">
        <v>34</v>
      </c>
      <c r="AB98" s="2">
        <v>711.45</v>
      </c>
      <c r="AC98" s="2" t="s">
        <v>34</v>
      </c>
      <c r="AD98" s="2">
        <v>198.73</v>
      </c>
      <c r="AE98" s="2" t="s">
        <v>34</v>
      </c>
      <c r="AF98" s="2">
        <v>116.95</v>
      </c>
      <c r="AG98" s="2" t="s">
        <v>34</v>
      </c>
      <c r="AH98" s="2">
        <v>1243.8499999999999</v>
      </c>
      <c r="AI98" s="9">
        <v>27.82</v>
      </c>
      <c r="AJ98" s="2">
        <v>9.14</v>
      </c>
      <c r="AK98" s="2" t="s">
        <v>34</v>
      </c>
      <c r="AL98" s="2">
        <v>9.24</v>
      </c>
      <c r="AM98" s="2" t="s">
        <v>34</v>
      </c>
      <c r="AN98" s="2">
        <v>51.45</v>
      </c>
      <c r="AO98" s="2" t="s">
        <v>34</v>
      </c>
      <c r="AP98" s="2">
        <v>51.63</v>
      </c>
      <c r="AQ98" s="2" t="s">
        <v>34</v>
      </c>
      <c r="AR98" s="2">
        <v>27.5</v>
      </c>
      <c r="AS98" s="2" t="s">
        <v>34</v>
      </c>
      <c r="AT98" s="2">
        <v>31.79</v>
      </c>
      <c r="AU98" s="2" t="s">
        <v>34</v>
      </c>
      <c r="AV98" s="2">
        <v>21.25</v>
      </c>
      <c r="AW98" s="2" t="s">
        <v>34</v>
      </c>
      <c r="AX98" s="2">
        <v>24.43</v>
      </c>
      <c r="AY98" s="2" t="s">
        <v>34</v>
      </c>
      <c r="AZ98" s="2">
        <v>28.93</v>
      </c>
      <c r="BA98" s="2" t="s">
        <v>34</v>
      </c>
      <c r="BB98" s="2">
        <v>44.04</v>
      </c>
      <c r="BC98" s="2" t="s">
        <v>34</v>
      </c>
      <c r="BD98" s="2">
        <v>68.33</v>
      </c>
      <c r="BE98" s="2" t="s">
        <v>34</v>
      </c>
      <c r="BF98" s="2">
        <v>72.83</v>
      </c>
      <c r="BG98" s="2" t="s">
        <v>34</v>
      </c>
      <c r="BH98" s="2">
        <v>94.77</v>
      </c>
      <c r="BI98" s="2" t="s">
        <v>34</v>
      </c>
      <c r="BJ98" s="2">
        <v>752.02</v>
      </c>
      <c r="BK98" s="2" t="s">
        <v>34</v>
      </c>
      <c r="BL98" s="2">
        <v>906.26</v>
      </c>
      <c r="BM98" s="2" t="s">
        <v>34</v>
      </c>
      <c r="BN98" s="2">
        <v>1458.14</v>
      </c>
      <c r="BO98" s="2" t="s">
        <v>34</v>
      </c>
      <c r="BP98" s="2">
        <v>1966.24</v>
      </c>
      <c r="BQ98" s="2" t="s">
        <v>34</v>
      </c>
      <c r="BR98" s="2">
        <v>157.12</v>
      </c>
      <c r="BS98" s="2" t="s">
        <v>34</v>
      </c>
      <c r="BT98" s="2">
        <v>155.27000000000001</v>
      </c>
      <c r="BU98" s="2" t="s">
        <v>34</v>
      </c>
      <c r="BV98" s="2">
        <v>169.82</v>
      </c>
      <c r="BW98" s="2" t="s">
        <v>34</v>
      </c>
      <c r="BX98" s="2">
        <v>105.12</v>
      </c>
      <c r="BY98" s="2" t="s">
        <v>34</v>
      </c>
      <c r="BZ98" s="2">
        <v>262.14999999999998</v>
      </c>
      <c r="CA98" s="2" t="s">
        <v>34</v>
      </c>
      <c r="CB98" s="2">
        <v>405.93</v>
      </c>
      <c r="CC98" s="2" t="s">
        <v>34</v>
      </c>
      <c r="CD98" s="2">
        <v>206.02</v>
      </c>
      <c r="CF98" s="2">
        <v>568760.1</v>
      </c>
      <c r="CG98" s="2">
        <v>989.58</v>
      </c>
    </row>
    <row r="99" spans="1:85" x14ac:dyDescent="0.25">
      <c r="A99" s="2" t="s">
        <v>127</v>
      </c>
      <c r="B99" s="2" t="s">
        <v>12</v>
      </c>
      <c r="C99" s="3" t="s">
        <v>209</v>
      </c>
      <c r="D99" s="7">
        <v>42611</v>
      </c>
      <c r="E99" s="8">
        <v>0.61337962962962966</v>
      </c>
      <c r="F99" s="2" t="s">
        <v>28</v>
      </c>
      <c r="G99" s="2">
        <v>59.05</v>
      </c>
      <c r="H99" s="2">
        <v>59.92</v>
      </c>
      <c r="I99" s="2">
        <v>118.97</v>
      </c>
      <c r="J99" s="1" t="s">
        <v>147</v>
      </c>
      <c r="K99" s="2" t="s">
        <v>34</v>
      </c>
      <c r="L99" s="2">
        <v>8929.51</v>
      </c>
      <c r="M99" s="2" t="s">
        <v>34</v>
      </c>
      <c r="N99" s="2">
        <v>1665.81</v>
      </c>
      <c r="O99" s="2">
        <v>423671.34</v>
      </c>
      <c r="P99" s="2">
        <v>982.46</v>
      </c>
      <c r="Q99" s="2" t="s">
        <v>34</v>
      </c>
      <c r="R99" s="2">
        <v>242.08</v>
      </c>
      <c r="S99" s="2" t="s">
        <v>34</v>
      </c>
      <c r="T99" s="2">
        <v>118.43</v>
      </c>
      <c r="U99" s="2" t="s">
        <v>34</v>
      </c>
      <c r="V99" s="2">
        <v>842.46</v>
      </c>
      <c r="W99" s="2" t="s">
        <v>34</v>
      </c>
      <c r="X99" s="2">
        <v>268.37</v>
      </c>
      <c r="Y99" s="2" t="s">
        <v>34</v>
      </c>
      <c r="Z99" s="2">
        <v>432.27</v>
      </c>
      <c r="AA99" s="2" t="s">
        <v>34</v>
      </c>
      <c r="AB99" s="2">
        <v>714.96</v>
      </c>
      <c r="AC99" s="2" t="s">
        <v>34</v>
      </c>
      <c r="AD99" s="2">
        <v>191.46</v>
      </c>
      <c r="AE99" s="2" t="s">
        <v>34</v>
      </c>
      <c r="AF99" s="2">
        <v>117.71</v>
      </c>
      <c r="AG99" s="2" t="s">
        <v>34</v>
      </c>
      <c r="AH99" s="2">
        <v>1264.27</v>
      </c>
      <c r="AI99" s="2" t="s">
        <v>34</v>
      </c>
      <c r="AJ99" s="2">
        <v>101.35</v>
      </c>
      <c r="AK99" s="2" t="s">
        <v>34</v>
      </c>
      <c r="AL99" s="2">
        <v>9.09</v>
      </c>
      <c r="AM99" s="2" t="s">
        <v>34</v>
      </c>
      <c r="AN99" s="2">
        <v>51.37</v>
      </c>
      <c r="AO99" s="2" t="s">
        <v>34</v>
      </c>
      <c r="AP99" s="2">
        <v>53.41</v>
      </c>
      <c r="AQ99" s="2" t="s">
        <v>34</v>
      </c>
      <c r="AR99" s="2">
        <v>27.22</v>
      </c>
      <c r="AS99" s="2" t="s">
        <v>34</v>
      </c>
      <c r="AT99" s="2">
        <v>32.549999999999997</v>
      </c>
      <c r="AU99" s="2" t="s">
        <v>34</v>
      </c>
      <c r="AV99" s="2">
        <v>21.17</v>
      </c>
      <c r="AW99" s="2" t="s">
        <v>34</v>
      </c>
      <c r="AX99" s="2">
        <v>25.14</v>
      </c>
      <c r="AY99" s="2" t="s">
        <v>34</v>
      </c>
      <c r="AZ99" s="2">
        <v>28.93</v>
      </c>
      <c r="BA99" s="2" t="s">
        <v>34</v>
      </c>
      <c r="BB99" s="2">
        <v>44.96</v>
      </c>
      <c r="BC99" s="2" t="s">
        <v>34</v>
      </c>
      <c r="BD99" s="2">
        <v>68.040000000000006</v>
      </c>
      <c r="BE99" s="2" t="s">
        <v>34</v>
      </c>
      <c r="BF99" s="2">
        <v>73.33</v>
      </c>
      <c r="BG99" s="2" t="s">
        <v>34</v>
      </c>
      <c r="BH99" s="2">
        <v>95.02</v>
      </c>
      <c r="BI99" s="2" t="s">
        <v>34</v>
      </c>
      <c r="BJ99" s="2">
        <v>754.83</v>
      </c>
      <c r="BK99" s="2" t="s">
        <v>34</v>
      </c>
      <c r="BL99" s="2">
        <v>912.23</v>
      </c>
      <c r="BM99" s="2" t="s">
        <v>34</v>
      </c>
      <c r="BN99" s="2">
        <v>1468.89</v>
      </c>
      <c r="BO99" s="2" t="s">
        <v>34</v>
      </c>
      <c r="BP99" s="2">
        <v>1977.58</v>
      </c>
      <c r="BQ99" s="2" t="s">
        <v>34</v>
      </c>
      <c r="BR99" s="2">
        <v>158.22999999999999</v>
      </c>
      <c r="BS99" s="2" t="s">
        <v>34</v>
      </c>
      <c r="BT99" s="2">
        <v>159.69999999999999</v>
      </c>
      <c r="BU99" s="2" t="s">
        <v>34</v>
      </c>
      <c r="BV99" s="2">
        <v>170.25</v>
      </c>
      <c r="BW99" s="2" t="s">
        <v>34</v>
      </c>
      <c r="BX99" s="2">
        <v>108.01</v>
      </c>
      <c r="BY99" s="2" t="s">
        <v>34</v>
      </c>
      <c r="BZ99" s="2">
        <v>259.75</v>
      </c>
      <c r="CA99" s="2" t="s">
        <v>34</v>
      </c>
      <c r="CB99" s="2">
        <v>400.76</v>
      </c>
      <c r="CC99" s="2" t="s">
        <v>34</v>
      </c>
      <c r="CD99" s="2">
        <v>210.64</v>
      </c>
      <c r="CF99" s="2">
        <v>576328.66</v>
      </c>
      <c r="CG99" s="2">
        <v>982.46</v>
      </c>
    </row>
    <row r="100" spans="1:85" x14ac:dyDescent="0.25">
      <c r="A100" s="2" t="s">
        <v>127</v>
      </c>
      <c r="B100" s="2" t="s">
        <v>12</v>
      </c>
      <c r="C100" s="11" t="s">
        <v>210</v>
      </c>
      <c r="D100" s="7">
        <v>42611</v>
      </c>
      <c r="E100" s="8">
        <v>0.65990740740740739</v>
      </c>
      <c r="F100" s="2" t="s">
        <v>28</v>
      </c>
      <c r="G100" s="2">
        <v>59.04</v>
      </c>
      <c r="H100" s="2">
        <v>60.27</v>
      </c>
      <c r="I100" s="2">
        <v>119.31</v>
      </c>
      <c r="J100" s="1" t="s">
        <v>192</v>
      </c>
      <c r="K100" s="2" t="s">
        <v>34</v>
      </c>
      <c r="L100" s="2">
        <v>9212.81</v>
      </c>
      <c r="M100" s="2" t="s">
        <v>34</v>
      </c>
      <c r="N100" s="2">
        <v>1669.81</v>
      </c>
      <c r="O100" s="2">
        <v>419948.05</v>
      </c>
      <c r="P100" s="2">
        <v>982.17</v>
      </c>
      <c r="Q100" s="2" t="s">
        <v>34</v>
      </c>
      <c r="R100" s="2">
        <v>245.06</v>
      </c>
      <c r="S100" s="2" t="s">
        <v>34</v>
      </c>
      <c r="T100" s="2">
        <v>120.77</v>
      </c>
      <c r="U100" s="2" t="s">
        <v>34</v>
      </c>
      <c r="V100" s="2">
        <v>825.05</v>
      </c>
      <c r="W100" s="2" t="s">
        <v>34</v>
      </c>
      <c r="X100" s="2">
        <v>268.27999999999997</v>
      </c>
      <c r="Y100" s="2" t="s">
        <v>34</v>
      </c>
      <c r="Z100" s="2">
        <v>440.35</v>
      </c>
      <c r="AA100" s="2" t="s">
        <v>34</v>
      </c>
      <c r="AB100" s="2">
        <v>718.79</v>
      </c>
      <c r="AC100" s="2" t="s">
        <v>34</v>
      </c>
      <c r="AD100" s="2">
        <v>187.47</v>
      </c>
      <c r="AE100" s="2" t="s">
        <v>34</v>
      </c>
      <c r="AF100" s="2">
        <v>120.98</v>
      </c>
      <c r="AG100" s="2" t="s">
        <v>34</v>
      </c>
      <c r="AH100" s="2">
        <v>1273.22</v>
      </c>
      <c r="AI100" s="9">
        <v>32.07</v>
      </c>
      <c r="AJ100" s="2">
        <v>9.23</v>
      </c>
      <c r="AK100" s="2" t="s">
        <v>34</v>
      </c>
      <c r="AL100" s="2">
        <v>9</v>
      </c>
      <c r="AM100" s="2" t="s">
        <v>34</v>
      </c>
      <c r="AN100" s="2">
        <v>53.58</v>
      </c>
      <c r="AO100" s="2" t="s">
        <v>34</v>
      </c>
      <c r="AP100" s="2">
        <v>51.96</v>
      </c>
      <c r="AQ100" s="2" t="s">
        <v>34</v>
      </c>
      <c r="AR100" s="2">
        <v>27.35</v>
      </c>
      <c r="AS100" s="2" t="s">
        <v>34</v>
      </c>
      <c r="AT100" s="2">
        <v>31.79</v>
      </c>
      <c r="AU100" s="2" t="s">
        <v>34</v>
      </c>
      <c r="AV100" s="2">
        <v>20.98</v>
      </c>
      <c r="AW100" s="2" t="s">
        <v>34</v>
      </c>
      <c r="AX100" s="2">
        <v>24.77</v>
      </c>
      <c r="AY100" s="2" t="s">
        <v>34</v>
      </c>
      <c r="AZ100" s="2">
        <v>28.71</v>
      </c>
      <c r="BA100" s="2" t="s">
        <v>34</v>
      </c>
      <c r="BB100" s="2">
        <v>45.2</v>
      </c>
      <c r="BC100" s="2" t="s">
        <v>34</v>
      </c>
      <c r="BD100" s="2">
        <v>67.8</v>
      </c>
      <c r="BE100" s="2" t="s">
        <v>34</v>
      </c>
      <c r="BF100" s="2">
        <v>73.88</v>
      </c>
      <c r="BG100" s="2" t="s">
        <v>34</v>
      </c>
      <c r="BH100" s="2">
        <v>95.78</v>
      </c>
      <c r="BI100" s="2" t="s">
        <v>34</v>
      </c>
      <c r="BJ100" s="2">
        <v>754.6</v>
      </c>
      <c r="BK100" s="2" t="s">
        <v>34</v>
      </c>
      <c r="BL100" s="2">
        <v>909.03</v>
      </c>
      <c r="BM100" s="2" t="s">
        <v>34</v>
      </c>
      <c r="BN100" s="2">
        <v>1465.52</v>
      </c>
      <c r="BO100" s="2" t="s">
        <v>34</v>
      </c>
      <c r="BP100" s="2">
        <v>1969.92</v>
      </c>
      <c r="BQ100" s="2" t="s">
        <v>34</v>
      </c>
      <c r="BR100" s="2">
        <v>159.11000000000001</v>
      </c>
      <c r="BS100" s="2" t="s">
        <v>34</v>
      </c>
      <c r="BT100" s="2">
        <v>155.79</v>
      </c>
      <c r="BU100" s="2" t="s">
        <v>34</v>
      </c>
      <c r="BV100" s="2">
        <v>168.99</v>
      </c>
      <c r="BW100" s="2" t="s">
        <v>34</v>
      </c>
      <c r="BX100" s="2">
        <v>107.36</v>
      </c>
      <c r="BY100" s="2" t="s">
        <v>34</v>
      </c>
      <c r="BZ100" s="2">
        <v>261.12</v>
      </c>
      <c r="CA100" s="2" t="s">
        <v>34</v>
      </c>
      <c r="CB100" s="2">
        <v>403.33</v>
      </c>
      <c r="CC100" s="2" t="s">
        <v>34</v>
      </c>
      <c r="CD100" s="2">
        <v>205.73</v>
      </c>
      <c r="CF100" s="2">
        <v>580019.88</v>
      </c>
      <c r="CG100" s="2">
        <v>982.23</v>
      </c>
    </row>
    <row r="101" spans="1:85" x14ac:dyDescent="0.25">
      <c r="A101" s="2" t="s">
        <v>127</v>
      </c>
      <c r="B101" s="2" t="s">
        <v>12</v>
      </c>
      <c r="C101" s="11" t="s">
        <v>211</v>
      </c>
      <c r="D101" s="7">
        <v>42611</v>
      </c>
      <c r="E101" s="8">
        <v>0.69810185185185192</v>
      </c>
      <c r="F101" s="2" t="s">
        <v>28</v>
      </c>
      <c r="G101" s="2">
        <v>59.12</v>
      </c>
      <c r="H101" s="2">
        <v>59.95</v>
      </c>
      <c r="I101" s="2">
        <v>119.07</v>
      </c>
      <c r="J101" s="1" t="s">
        <v>194</v>
      </c>
      <c r="K101" s="2" t="s">
        <v>34</v>
      </c>
      <c r="L101" s="2">
        <v>9053.41</v>
      </c>
      <c r="M101" s="2" t="s">
        <v>34</v>
      </c>
      <c r="N101" s="2">
        <v>1660.87</v>
      </c>
      <c r="O101" s="2">
        <v>423135.49</v>
      </c>
      <c r="P101" s="2">
        <v>986.67</v>
      </c>
      <c r="Q101" s="2" t="s">
        <v>34</v>
      </c>
      <c r="R101" s="2">
        <v>242.86</v>
      </c>
      <c r="S101" s="2" t="s">
        <v>34</v>
      </c>
      <c r="T101" s="2">
        <v>120.81</v>
      </c>
      <c r="U101" s="2" t="s">
        <v>34</v>
      </c>
      <c r="V101" s="2">
        <v>834.67</v>
      </c>
      <c r="W101" s="2" t="s">
        <v>34</v>
      </c>
      <c r="X101" s="2">
        <v>265.13</v>
      </c>
      <c r="Y101" s="2" t="s">
        <v>34</v>
      </c>
      <c r="Z101" s="2">
        <v>442.75</v>
      </c>
      <c r="AA101" s="2" t="s">
        <v>34</v>
      </c>
      <c r="AB101" s="2">
        <v>723.7</v>
      </c>
      <c r="AC101" s="2" t="s">
        <v>34</v>
      </c>
      <c r="AD101" s="2">
        <v>193.65</v>
      </c>
      <c r="AE101" s="2" t="s">
        <v>34</v>
      </c>
      <c r="AF101" s="2">
        <v>118.41</v>
      </c>
      <c r="AG101" s="2" t="s">
        <v>34</v>
      </c>
      <c r="AH101" s="2">
        <v>1274.6099999999999</v>
      </c>
      <c r="AI101" s="9">
        <v>27.64</v>
      </c>
      <c r="AJ101" s="2">
        <v>9.15</v>
      </c>
      <c r="AK101" s="2" t="s">
        <v>34</v>
      </c>
      <c r="AL101" s="2">
        <v>9.11</v>
      </c>
      <c r="AM101" s="2" t="s">
        <v>34</v>
      </c>
      <c r="AN101" s="2">
        <v>52.01</v>
      </c>
      <c r="AO101" s="2" t="s">
        <v>34</v>
      </c>
      <c r="AP101" s="2">
        <v>52.44</v>
      </c>
      <c r="AQ101" s="2" t="s">
        <v>34</v>
      </c>
      <c r="AR101" s="2">
        <v>27.1</v>
      </c>
      <c r="AS101" s="2" t="s">
        <v>34</v>
      </c>
      <c r="AT101" s="2">
        <v>31.76</v>
      </c>
      <c r="AU101" s="2" t="s">
        <v>34</v>
      </c>
      <c r="AV101" s="2">
        <v>21.35</v>
      </c>
      <c r="AW101" s="2" t="s">
        <v>34</v>
      </c>
      <c r="AX101" s="2">
        <v>24.95</v>
      </c>
      <c r="AY101" s="2" t="s">
        <v>34</v>
      </c>
      <c r="AZ101" s="2">
        <v>29.41</v>
      </c>
      <c r="BA101" s="2" t="s">
        <v>34</v>
      </c>
      <c r="BB101" s="2">
        <v>45.59</v>
      </c>
      <c r="BC101" s="2" t="s">
        <v>34</v>
      </c>
      <c r="BD101" s="2">
        <v>69.150000000000006</v>
      </c>
      <c r="BE101" s="2" t="s">
        <v>34</v>
      </c>
      <c r="BF101" s="2">
        <v>74.739999999999995</v>
      </c>
      <c r="BG101" s="2" t="s">
        <v>34</v>
      </c>
      <c r="BH101" s="2">
        <v>95.45</v>
      </c>
      <c r="BI101" s="2" t="s">
        <v>34</v>
      </c>
      <c r="BJ101" s="2">
        <v>761.31</v>
      </c>
      <c r="BK101" s="2" t="s">
        <v>34</v>
      </c>
      <c r="BL101" s="2">
        <v>916.07</v>
      </c>
      <c r="BM101" s="2" t="s">
        <v>34</v>
      </c>
      <c r="BN101" s="2">
        <v>1471.95</v>
      </c>
      <c r="BO101" s="2" t="s">
        <v>34</v>
      </c>
      <c r="BP101" s="2">
        <v>1981.68</v>
      </c>
      <c r="BQ101" s="2" t="s">
        <v>34</v>
      </c>
      <c r="BR101" s="2">
        <v>156.21</v>
      </c>
      <c r="BS101" s="2" t="s">
        <v>34</v>
      </c>
      <c r="BT101" s="2">
        <v>149.26</v>
      </c>
      <c r="BU101" s="2" t="s">
        <v>34</v>
      </c>
      <c r="BV101" s="2">
        <v>163.28</v>
      </c>
      <c r="BW101" s="2" t="s">
        <v>34</v>
      </c>
      <c r="BX101" s="2">
        <v>104.99</v>
      </c>
      <c r="BY101" s="2" t="s">
        <v>34</v>
      </c>
      <c r="BZ101" s="2">
        <v>263.83999999999997</v>
      </c>
      <c r="CA101" s="2" t="s">
        <v>34</v>
      </c>
      <c r="CB101" s="2">
        <v>408.44</v>
      </c>
      <c r="CC101" s="2" t="s">
        <v>34</v>
      </c>
      <c r="CD101" s="2">
        <v>212.73</v>
      </c>
      <c r="CF101" s="2">
        <v>576836.88</v>
      </c>
      <c r="CG101" s="2">
        <v>986.73</v>
      </c>
    </row>
    <row r="102" spans="1:85" x14ac:dyDescent="0.25">
      <c r="A102" s="2" t="s">
        <v>127</v>
      </c>
      <c r="B102" s="2" t="s">
        <v>12</v>
      </c>
      <c r="D102" s="7">
        <v>42612</v>
      </c>
      <c r="E102" s="8">
        <v>0.41274305555555557</v>
      </c>
      <c r="F102" s="2" t="s">
        <v>28</v>
      </c>
      <c r="G102" s="2">
        <v>59.03</v>
      </c>
      <c r="H102" s="2">
        <v>59.92</v>
      </c>
      <c r="I102" s="2">
        <v>118.95</v>
      </c>
      <c r="J102" s="1" t="s">
        <v>132</v>
      </c>
      <c r="K102" s="2" t="s">
        <v>34</v>
      </c>
      <c r="L102" s="2">
        <v>8843.74</v>
      </c>
      <c r="M102" s="2" t="s">
        <v>34</v>
      </c>
      <c r="N102" s="2">
        <v>1688.12</v>
      </c>
      <c r="O102" s="2">
        <v>430744.18</v>
      </c>
      <c r="P102" s="2">
        <v>991.47</v>
      </c>
      <c r="Q102" s="2" t="s">
        <v>34</v>
      </c>
      <c r="R102" s="2">
        <v>236.52</v>
      </c>
      <c r="S102" s="2" t="s">
        <v>34</v>
      </c>
      <c r="T102" s="2">
        <v>117.93</v>
      </c>
      <c r="U102" s="2" t="s">
        <v>34</v>
      </c>
      <c r="V102" s="2">
        <v>809.81</v>
      </c>
      <c r="W102" s="2" t="s">
        <v>34</v>
      </c>
      <c r="X102" s="2">
        <v>264.52</v>
      </c>
      <c r="Y102" s="2" t="s">
        <v>34</v>
      </c>
      <c r="Z102" s="2">
        <v>429.82</v>
      </c>
      <c r="AA102" s="2" t="s">
        <v>34</v>
      </c>
      <c r="AB102" s="2">
        <v>707.03</v>
      </c>
      <c r="AC102" s="2" t="s">
        <v>34</v>
      </c>
      <c r="AD102" s="2">
        <v>196.4</v>
      </c>
      <c r="AE102" s="2" t="s">
        <v>34</v>
      </c>
      <c r="AF102" s="2">
        <v>120.33</v>
      </c>
      <c r="AG102" s="2" t="s">
        <v>34</v>
      </c>
      <c r="AH102" s="2">
        <v>1242.58</v>
      </c>
      <c r="AI102" s="9">
        <v>31.33</v>
      </c>
      <c r="AJ102" s="2">
        <v>9.2200000000000006</v>
      </c>
      <c r="AK102" s="2" t="s">
        <v>34</v>
      </c>
      <c r="AL102" s="2">
        <v>9.19</v>
      </c>
      <c r="AM102" s="2" t="s">
        <v>34</v>
      </c>
      <c r="AN102" s="2">
        <v>53.45</v>
      </c>
      <c r="AO102" s="2" t="s">
        <v>34</v>
      </c>
      <c r="AP102" s="2">
        <v>53.65</v>
      </c>
      <c r="AQ102" s="2" t="s">
        <v>34</v>
      </c>
      <c r="AR102" s="2">
        <v>27.8</v>
      </c>
      <c r="AS102" s="2" t="s">
        <v>34</v>
      </c>
      <c r="AT102" s="2">
        <v>32.31</v>
      </c>
      <c r="AU102" s="2" t="s">
        <v>34</v>
      </c>
      <c r="AV102" s="2">
        <v>20.91</v>
      </c>
      <c r="AW102" s="2" t="s">
        <v>34</v>
      </c>
      <c r="AX102" s="2">
        <v>25.15</v>
      </c>
      <c r="AY102" s="2" t="s">
        <v>34</v>
      </c>
      <c r="AZ102" s="2">
        <v>29.11</v>
      </c>
      <c r="BA102" s="2" t="s">
        <v>34</v>
      </c>
      <c r="BB102" s="2">
        <v>45.55</v>
      </c>
      <c r="BC102" s="2" t="s">
        <v>34</v>
      </c>
      <c r="BD102" s="2">
        <v>68.28</v>
      </c>
      <c r="BE102" s="2" t="s">
        <v>34</v>
      </c>
      <c r="BF102" s="2">
        <v>73.78</v>
      </c>
      <c r="BG102" s="2" t="s">
        <v>34</v>
      </c>
      <c r="BH102" s="2">
        <v>95.64</v>
      </c>
      <c r="BI102" s="2" t="s">
        <v>34</v>
      </c>
      <c r="BJ102" s="2">
        <v>757.85</v>
      </c>
      <c r="BK102" s="2" t="s">
        <v>34</v>
      </c>
      <c r="BL102" s="2">
        <v>916.58</v>
      </c>
      <c r="BM102" s="2" t="s">
        <v>34</v>
      </c>
      <c r="BN102" s="2">
        <v>1475.56</v>
      </c>
      <c r="BO102" s="2" t="s">
        <v>34</v>
      </c>
      <c r="BP102" s="2">
        <v>1990.62</v>
      </c>
      <c r="BQ102" s="2" t="s">
        <v>34</v>
      </c>
      <c r="BR102" s="2">
        <v>165.62</v>
      </c>
      <c r="BS102" s="2" t="s">
        <v>34</v>
      </c>
      <c r="BT102" s="2">
        <v>159.26</v>
      </c>
      <c r="BU102" s="2" t="s">
        <v>34</v>
      </c>
      <c r="BV102" s="2">
        <v>166.78</v>
      </c>
      <c r="BW102" s="2" t="s">
        <v>34</v>
      </c>
      <c r="BX102" s="2">
        <v>109.28</v>
      </c>
      <c r="BY102" s="2" t="s">
        <v>34</v>
      </c>
      <c r="BZ102" s="2">
        <v>262.66000000000003</v>
      </c>
      <c r="CA102" s="2" t="s">
        <v>34</v>
      </c>
      <c r="CB102" s="2">
        <v>405.74</v>
      </c>
      <c r="CC102" s="2" t="s">
        <v>34</v>
      </c>
      <c r="CD102" s="2">
        <v>208.57</v>
      </c>
      <c r="CF102" s="2">
        <v>569224.48</v>
      </c>
      <c r="CG102" s="2">
        <v>991.53</v>
      </c>
    </row>
    <row r="103" spans="1:85" x14ac:dyDescent="0.25">
      <c r="A103" s="2" t="s">
        <v>128</v>
      </c>
      <c r="B103" s="2" t="s">
        <v>12</v>
      </c>
      <c r="D103" s="7">
        <v>42612</v>
      </c>
      <c r="E103" s="8">
        <v>0.41417824074074078</v>
      </c>
      <c r="F103" s="2" t="s">
        <v>28</v>
      </c>
      <c r="G103" s="2">
        <v>59.04</v>
      </c>
      <c r="H103" s="2">
        <v>59.93</v>
      </c>
      <c r="I103" s="2">
        <v>118.97</v>
      </c>
      <c r="J103" s="1" t="s">
        <v>133</v>
      </c>
      <c r="K103" s="2" t="s">
        <v>34</v>
      </c>
      <c r="L103" s="2">
        <v>8986.44</v>
      </c>
      <c r="M103" s="2" t="s">
        <v>34</v>
      </c>
      <c r="N103" s="2">
        <v>1681.24</v>
      </c>
      <c r="O103" s="2">
        <v>427063.61</v>
      </c>
      <c r="P103" s="2">
        <v>985.13</v>
      </c>
      <c r="Q103" s="2" t="s">
        <v>34</v>
      </c>
      <c r="R103" s="2">
        <v>236.87</v>
      </c>
      <c r="S103" s="2" t="s">
        <v>34</v>
      </c>
      <c r="T103" s="2">
        <v>118.14</v>
      </c>
      <c r="U103" s="2" t="s">
        <v>34</v>
      </c>
      <c r="V103" s="2">
        <v>814.65</v>
      </c>
      <c r="W103" s="2" t="s">
        <v>34</v>
      </c>
      <c r="X103" s="2">
        <v>266.10000000000002</v>
      </c>
      <c r="Y103" s="2" t="s">
        <v>34</v>
      </c>
      <c r="Z103" s="2">
        <v>430.59</v>
      </c>
      <c r="AA103" s="2" t="s">
        <v>34</v>
      </c>
      <c r="AB103" s="2">
        <v>709.58</v>
      </c>
      <c r="AC103" s="2" t="s">
        <v>34</v>
      </c>
      <c r="AD103" s="2">
        <v>192.53</v>
      </c>
      <c r="AE103" s="2" t="s">
        <v>34</v>
      </c>
      <c r="AF103" s="2">
        <v>117.4</v>
      </c>
      <c r="AG103" s="2" t="s">
        <v>34</v>
      </c>
      <c r="AH103" s="2">
        <v>1248.8</v>
      </c>
      <c r="AI103" s="9">
        <v>29.47</v>
      </c>
      <c r="AJ103" s="2">
        <v>9.09</v>
      </c>
      <c r="AK103" s="2" t="s">
        <v>34</v>
      </c>
      <c r="AL103" s="2">
        <v>9.08</v>
      </c>
      <c r="AM103" s="2" t="s">
        <v>34</v>
      </c>
      <c r="AN103" s="2">
        <v>51.19</v>
      </c>
      <c r="AO103" s="2" t="s">
        <v>34</v>
      </c>
      <c r="AP103" s="2">
        <v>52.88</v>
      </c>
      <c r="AQ103" s="2" t="s">
        <v>34</v>
      </c>
      <c r="AR103" s="2">
        <v>26.72</v>
      </c>
      <c r="AS103" s="2" t="s">
        <v>34</v>
      </c>
      <c r="AT103" s="2">
        <v>30.88</v>
      </c>
      <c r="AU103" s="2" t="s">
        <v>34</v>
      </c>
      <c r="AV103" s="2">
        <v>20.53</v>
      </c>
      <c r="AW103" s="2" t="s">
        <v>34</v>
      </c>
      <c r="AX103" s="2">
        <v>24.87</v>
      </c>
      <c r="AY103" s="2" t="s">
        <v>34</v>
      </c>
      <c r="AZ103" s="2">
        <v>29.39</v>
      </c>
      <c r="BA103" s="2" t="s">
        <v>34</v>
      </c>
      <c r="BB103" s="2">
        <v>44.4</v>
      </c>
      <c r="BC103" s="2" t="s">
        <v>34</v>
      </c>
      <c r="BD103" s="2">
        <v>68.209999999999994</v>
      </c>
      <c r="BE103" s="2" t="s">
        <v>34</v>
      </c>
      <c r="BF103" s="2">
        <v>73.790000000000006</v>
      </c>
      <c r="BG103" s="2" t="s">
        <v>34</v>
      </c>
      <c r="BH103" s="2">
        <v>94.66</v>
      </c>
      <c r="BI103" s="2" t="s">
        <v>34</v>
      </c>
      <c r="BJ103" s="2">
        <v>749.23</v>
      </c>
      <c r="BK103" s="2" t="s">
        <v>34</v>
      </c>
      <c r="BL103" s="2">
        <v>905.61</v>
      </c>
      <c r="BM103" s="2" t="s">
        <v>34</v>
      </c>
      <c r="BN103" s="2">
        <v>1461.93</v>
      </c>
      <c r="BO103" s="2" t="s">
        <v>34</v>
      </c>
      <c r="BP103" s="2">
        <v>1967.36</v>
      </c>
      <c r="BQ103" s="2" t="s">
        <v>34</v>
      </c>
      <c r="BR103" s="2">
        <v>160.72</v>
      </c>
      <c r="BS103" s="2" t="s">
        <v>34</v>
      </c>
      <c r="BT103" s="2">
        <v>158.22</v>
      </c>
      <c r="BU103" s="2" t="s">
        <v>34</v>
      </c>
      <c r="BV103" s="2">
        <v>168.72</v>
      </c>
      <c r="BW103" s="2" t="s">
        <v>34</v>
      </c>
      <c r="BX103" s="2">
        <v>102.89</v>
      </c>
      <c r="BY103" s="2" t="s">
        <v>34</v>
      </c>
      <c r="BZ103" s="2">
        <v>259.61</v>
      </c>
      <c r="CA103" s="2" t="s">
        <v>34</v>
      </c>
      <c r="CB103" s="2">
        <v>401.01</v>
      </c>
      <c r="CC103" s="2" t="s">
        <v>34</v>
      </c>
      <c r="CD103" s="2">
        <v>204.37</v>
      </c>
      <c r="CF103" s="2">
        <v>572906.92000000004</v>
      </c>
      <c r="CG103" s="2">
        <v>985.18</v>
      </c>
    </row>
    <row r="104" spans="1:85" ht="90" x14ac:dyDescent="0.25">
      <c r="A104" s="2" t="s">
        <v>127</v>
      </c>
      <c r="B104" s="2" t="s">
        <v>12</v>
      </c>
      <c r="C104" s="3" t="s">
        <v>212</v>
      </c>
      <c r="D104" s="7">
        <v>42613</v>
      </c>
      <c r="E104" s="8">
        <v>0.46702546296296293</v>
      </c>
      <c r="F104" s="2" t="s">
        <v>28</v>
      </c>
      <c r="G104" s="2">
        <v>59.03</v>
      </c>
      <c r="H104" s="2">
        <v>59.89</v>
      </c>
      <c r="I104" s="2">
        <v>118.92</v>
      </c>
      <c r="J104" s="1" t="s">
        <v>132</v>
      </c>
      <c r="K104" s="2" t="s">
        <v>34</v>
      </c>
      <c r="L104" s="2">
        <v>8670.11</v>
      </c>
      <c r="M104" s="9">
        <v>1069.07</v>
      </c>
      <c r="N104" s="2">
        <v>303.13</v>
      </c>
      <c r="O104" s="2">
        <v>430013.46</v>
      </c>
      <c r="P104" s="2">
        <v>994.37</v>
      </c>
      <c r="Q104" s="2" t="s">
        <v>34</v>
      </c>
      <c r="R104" s="2">
        <v>240.07</v>
      </c>
      <c r="S104" s="2" t="s">
        <v>34</v>
      </c>
      <c r="T104" s="2">
        <v>117.21</v>
      </c>
      <c r="U104" s="2" t="s">
        <v>34</v>
      </c>
      <c r="V104" s="2">
        <v>811.69</v>
      </c>
      <c r="W104" s="2" t="s">
        <v>34</v>
      </c>
      <c r="X104" s="2">
        <v>261.93</v>
      </c>
      <c r="Y104" s="2" t="s">
        <v>34</v>
      </c>
      <c r="Z104" s="2">
        <v>441.67</v>
      </c>
      <c r="AA104" s="2" t="s">
        <v>34</v>
      </c>
      <c r="AB104" s="2">
        <v>718.86</v>
      </c>
      <c r="AC104" s="2" t="s">
        <v>34</v>
      </c>
      <c r="AD104" s="2">
        <v>197.57</v>
      </c>
      <c r="AE104" s="2" t="s">
        <v>34</v>
      </c>
      <c r="AF104" s="2">
        <v>121.46</v>
      </c>
      <c r="AG104" s="2" t="s">
        <v>34</v>
      </c>
      <c r="AH104" s="2">
        <v>1257.5999999999999</v>
      </c>
      <c r="AI104" s="9">
        <v>38.479999999999997</v>
      </c>
      <c r="AJ104" s="2">
        <v>9.2899999999999991</v>
      </c>
      <c r="AK104" s="2" t="s">
        <v>34</v>
      </c>
      <c r="AL104" s="2">
        <v>9.0399999999999991</v>
      </c>
      <c r="AM104" s="2" t="s">
        <v>34</v>
      </c>
      <c r="AN104" s="2">
        <v>52.63</v>
      </c>
      <c r="AO104" s="2" t="s">
        <v>34</v>
      </c>
      <c r="AP104" s="2">
        <v>53.67</v>
      </c>
      <c r="AQ104" s="2" t="s">
        <v>34</v>
      </c>
      <c r="AR104" s="2">
        <v>26.74</v>
      </c>
      <c r="AS104" s="2" t="s">
        <v>34</v>
      </c>
      <c r="AT104" s="2">
        <v>31.01</v>
      </c>
      <c r="AU104" s="2" t="s">
        <v>34</v>
      </c>
      <c r="AV104" s="2">
        <v>21.17</v>
      </c>
      <c r="AW104" s="2" t="s">
        <v>34</v>
      </c>
      <c r="AX104" s="2">
        <v>25.04</v>
      </c>
      <c r="AY104" s="2" t="s">
        <v>34</v>
      </c>
      <c r="AZ104" s="2">
        <v>29.03</v>
      </c>
      <c r="BA104" s="2" t="s">
        <v>34</v>
      </c>
      <c r="BB104" s="2">
        <v>44.2</v>
      </c>
      <c r="BC104" s="2" t="s">
        <v>34</v>
      </c>
      <c r="BD104" s="2">
        <v>67.75</v>
      </c>
      <c r="BE104" s="2" t="s">
        <v>34</v>
      </c>
      <c r="BF104" s="2">
        <v>74.290000000000006</v>
      </c>
      <c r="BG104" s="2" t="s">
        <v>34</v>
      </c>
      <c r="BH104" s="2">
        <v>95.18</v>
      </c>
      <c r="BI104" s="2" t="s">
        <v>34</v>
      </c>
      <c r="BJ104" s="2">
        <v>756.47</v>
      </c>
      <c r="BK104" s="2" t="s">
        <v>34</v>
      </c>
      <c r="BL104" s="2">
        <v>912.31</v>
      </c>
      <c r="BM104" s="2" t="s">
        <v>34</v>
      </c>
      <c r="BN104" s="2">
        <v>1471.16</v>
      </c>
      <c r="BO104" s="2" t="s">
        <v>34</v>
      </c>
      <c r="BP104" s="2">
        <v>1984.89</v>
      </c>
      <c r="BQ104" s="2" t="s">
        <v>34</v>
      </c>
      <c r="BR104" s="2">
        <v>159.97999999999999</v>
      </c>
      <c r="BS104" s="2" t="s">
        <v>34</v>
      </c>
      <c r="BT104" s="2">
        <v>160.22999999999999</v>
      </c>
      <c r="BU104" s="2" t="s">
        <v>34</v>
      </c>
      <c r="BV104" s="2">
        <v>167.51</v>
      </c>
      <c r="BW104" s="2" t="s">
        <v>34</v>
      </c>
      <c r="BX104" s="2">
        <v>103.33</v>
      </c>
      <c r="BY104" s="2" t="s">
        <v>34</v>
      </c>
      <c r="BZ104" s="2">
        <v>259.51</v>
      </c>
      <c r="CA104" s="2" t="s">
        <v>34</v>
      </c>
      <c r="CB104" s="2">
        <v>400.92</v>
      </c>
      <c r="CC104" s="2" t="s">
        <v>34</v>
      </c>
      <c r="CD104" s="2">
        <v>203.91</v>
      </c>
      <c r="CF104" s="2">
        <v>568879</v>
      </c>
      <c r="CG104" s="2">
        <v>1002.66</v>
      </c>
    </row>
    <row r="105" spans="1:85" ht="30" x14ac:dyDescent="0.25">
      <c r="A105" s="2" t="s">
        <v>128</v>
      </c>
      <c r="B105" s="2" t="s">
        <v>12</v>
      </c>
      <c r="C105" s="3" t="s">
        <v>213</v>
      </c>
      <c r="D105" s="7">
        <v>42613</v>
      </c>
      <c r="E105" s="8">
        <v>0.46846064814814814</v>
      </c>
      <c r="F105" s="2" t="s">
        <v>28</v>
      </c>
      <c r="G105" s="2">
        <v>59.14</v>
      </c>
      <c r="H105" s="2">
        <v>60.52</v>
      </c>
      <c r="I105" s="2">
        <v>119.66</v>
      </c>
      <c r="J105" s="1" t="s">
        <v>133</v>
      </c>
      <c r="K105" s="2" t="s">
        <v>34</v>
      </c>
      <c r="L105" s="2">
        <v>8953.43</v>
      </c>
      <c r="M105" s="9">
        <v>969.44</v>
      </c>
      <c r="N105" s="2">
        <v>299.98</v>
      </c>
      <c r="O105" s="2">
        <v>428617.01</v>
      </c>
      <c r="P105" s="2">
        <v>992.33</v>
      </c>
      <c r="Q105" s="2" t="s">
        <v>34</v>
      </c>
      <c r="R105" s="2">
        <v>240.99</v>
      </c>
      <c r="S105" s="2" t="s">
        <v>34</v>
      </c>
      <c r="T105" s="2">
        <v>116.35</v>
      </c>
      <c r="U105" s="2" t="s">
        <v>34</v>
      </c>
      <c r="V105" s="2">
        <v>811.93</v>
      </c>
      <c r="W105" s="2" t="s">
        <v>34</v>
      </c>
      <c r="X105" s="2">
        <v>262.07</v>
      </c>
      <c r="Y105" s="2" t="s">
        <v>34</v>
      </c>
      <c r="Z105" s="2">
        <v>441.3</v>
      </c>
      <c r="AA105" s="2" t="s">
        <v>34</v>
      </c>
      <c r="AB105" s="2">
        <v>718.22</v>
      </c>
      <c r="AC105" s="2" t="s">
        <v>34</v>
      </c>
      <c r="AD105" s="2">
        <v>195.23</v>
      </c>
      <c r="AE105" s="2" t="s">
        <v>34</v>
      </c>
      <c r="AF105" s="2">
        <v>118.34</v>
      </c>
      <c r="AG105" s="2" t="s">
        <v>34</v>
      </c>
      <c r="AH105" s="2">
        <v>1256.0999999999999</v>
      </c>
      <c r="AI105" s="9">
        <v>38.29</v>
      </c>
      <c r="AJ105" s="2">
        <v>9.3699999999999992</v>
      </c>
      <c r="AK105" s="2" t="s">
        <v>34</v>
      </c>
      <c r="AL105" s="2">
        <v>9.1300000000000008</v>
      </c>
      <c r="AM105" s="2" t="s">
        <v>34</v>
      </c>
      <c r="AN105" s="2">
        <v>53.9</v>
      </c>
      <c r="AO105" s="2" t="s">
        <v>34</v>
      </c>
      <c r="AP105" s="2">
        <v>53.74</v>
      </c>
      <c r="AQ105" s="2" t="s">
        <v>34</v>
      </c>
      <c r="AR105" s="2">
        <v>26.94</v>
      </c>
      <c r="AS105" s="2" t="s">
        <v>34</v>
      </c>
      <c r="AT105" s="2">
        <v>31.34</v>
      </c>
      <c r="AU105" s="2" t="s">
        <v>34</v>
      </c>
      <c r="AV105" s="2">
        <v>21.21</v>
      </c>
      <c r="AW105" s="2" t="s">
        <v>34</v>
      </c>
      <c r="AX105" s="2">
        <v>24.52</v>
      </c>
      <c r="AY105" s="2" t="s">
        <v>34</v>
      </c>
      <c r="AZ105" s="2">
        <v>29.18</v>
      </c>
      <c r="BA105" s="2" t="s">
        <v>34</v>
      </c>
      <c r="BB105" s="2">
        <v>45.02</v>
      </c>
      <c r="BC105" s="2" t="s">
        <v>34</v>
      </c>
      <c r="BD105" s="2">
        <v>68.55</v>
      </c>
      <c r="BE105" s="2" t="s">
        <v>34</v>
      </c>
      <c r="BF105" s="2">
        <v>73.09</v>
      </c>
      <c r="BG105" s="2" t="s">
        <v>34</v>
      </c>
      <c r="BH105" s="2">
        <v>94.6</v>
      </c>
      <c r="BI105" s="2" t="s">
        <v>34</v>
      </c>
      <c r="BJ105" s="2">
        <v>753.91</v>
      </c>
      <c r="BK105" s="2" t="s">
        <v>34</v>
      </c>
      <c r="BL105" s="2">
        <v>911.18</v>
      </c>
      <c r="BM105" s="2" t="s">
        <v>34</v>
      </c>
      <c r="BN105" s="2">
        <v>1469.27</v>
      </c>
      <c r="BO105" s="2" t="s">
        <v>34</v>
      </c>
      <c r="BP105" s="2">
        <v>1986.37</v>
      </c>
      <c r="BQ105" s="2" t="s">
        <v>34</v>
      </c>
      <c r="BR105" s="2">
        <v>156.94</v>
      </c>
      <c r="BS105" s="2" t="s">
        <v>34</v>
      </c>
      <c r="BT105" s="2">
        <v>161.32</v>
      </c>
      <c r="BU105" s="2" t="s">
        <v>34</v>
      </c>
      <c r="BV105" s="2">
        <v>164.06</v>
      </c>
      <c r="BW105" s="2" t="s">
        <v>34</v>
      </c>
      <c r="BX105" s="2">
        <v>104.25</v>
      </c>
      <c r="BY105" s="2" t="s">
        <v>34</v>
      </c>
      <c r="BZ105" s="2">
        <v>260.42</v>
      </c>
      <c r="CA105" s="2" t="s">
        <v>34</v>
      </c>
      <c r="CB105" s="2">
        <v>402.06</v>
      </c>
      <c r="CC105" s="2" t="s">
        <v>34</v>
      </c>
      <c r="CD105" s="2">
        <v>207.94</v>
      </c>
      <c r="CF105" s="2">
        <v>570375.27</v>
      </c>
      <c r="CG105" s="2">
        <v>1000.47</v>
      </c>
    </row>
    <row r="106" spans="1:85" ht="90" x14ac:dyDescent="0.25">
      <c r="A106" s="2" t="s">
        <v>127</v>
      </c>
      <c r="B106" s="2" t="s">
        <v>214</v>
      </c>
      <c r="C106" s="3" t="s">
        <v>215</v>
      </c>
      <c r="D106" s="7">
        <v>42613</v>
      </c>
      <c r="E106" s="8">
        <v>0.5019675925925926</v>
      </c>
      <c r="F106" s="2" t="s">
        <v>28</v>
      </c>
      <c r="G106" s="2">
        <v>59.12</v>
      </c>
      <c r="H106" s="2">
        <v>60.55</v>
      </c>
      <c r="I106" s="2">
        <v>119.67</v>
      </c>
      <c r="J106" s="1" t="s">
        <v>216</v>
      </c>
      <c r="K106" s="2" t="s">
        <v>34</v>
      </c>
      <c r="L106" s="2">
        <v>9227.31</v>
      </c>
      <c r="M106" s="2" t="s">
        <v>34</v>
      </c>
      <c r="N106" s="2">
        <v>1632.17</v>
      </c>
      <c r="O106" s="2">
        <v>415602.05</v>
      </c>
      <c r="P106" s="2">
        <v>985.82</v>
      </c>
      <c r="Q106" s="2" t="s">
        <v>34</v>
      </c>
      <c r="R106" s="2">
        <v>254.66</v>
      </c>
      <c r="S106" s="2" t="s">
        <v>34</v>
      </c>
      <c r="T106" s="2">
        <v>123.35</v>
      </c>
      <c r="U106" s="2" t="s">
        <v>34</v>
      </c>
      <c r="V106" s="2">
        <v>849.31</v>
      </c>
      <c r="W106" s="2" t="s">
        <v>34</v>
      </c>
      <c r="X106" s="2">
        <v>274.14999999999998</v>
      </c>
      <c r="Y106" s="2" t="s">
        <v>34</v>
      </c>
      <c r="Z106" s="2">
        <v>458.17</v>
      </c>
      <c r="AA106" s="2" t="s">
        <v>34</v>
      </c>
      <c r="AB106" s="2">
        <v>753.74</v>
      </c>
      <c r="AC106" s="2" t="s">
        <v>34</v>
      </c>
      <c r="AD106" s="2">
        <v>193.77</v>
      </c>
      <c r="AE106" s="2" t="s">
        <v>34</v>
      </c>
      <c r="AF106" s="2">
        <v>116.74</v>
      </c>
      <c r="AG106" s="2" t="s">
        <v>34</v>
      </c>
      <c r="AH106" s="2">
        <v>1307.1600000000001</v>
      </c>
      <c r="AI106" s="2" t="s">
        <v>34</v>
      </c>
      <c r="AJ106" s="2">
        <v>102.61</v>
      </c>
      <c r="AK106" s="2" t="s">
        <v>34</v>
      </c>
      <c r="AL106" s="2">
        <v>9.09</v>
      </c>
      <c r="AM106" s="2" t="s">
        <v>34</v>
      </c>
      <c r="AN106" s="2">
        <v>53.47</v>
      </c>
      <c r="AO106" s="2" t="s">
        <v>34</v>
      </c>
      <c r="AP106" s="2">
        <v>52.27</v>
      </c>
      <c r="AQ106" s="2" t="s">
        <v>34</v>
      </c>
      <c r="AR106" s="2">
        <v>26.33</v>
      </c>
      <c r="AS106" s="2" t="s">
        <v>34</v>
      </c>
      <c r="AT106" s="2">
        <v>31.22</v>
      </c>
      <c r="AU106" s="2" t="s">
        <v>34</v>
      </c>
      <c r="AV106" s="2">
        <v>20.68</v>
      </c>
      <c r="AW106" s="2" t="s">
        <v>34</v>
      </c>
      <c r="AX106" s="2">
        <v>25.24</v>
      </c>
      <c r="AY106" s="2" t="s">
        <v>34</v>
      </c>
      <c r="AZ106" s="2">
        <v>29.61</v>
      </c>
      <c r="BA106" s="2" t="s">
        <v>34</v>
      </c>
      <c r="BB106" s="2">
        <v>45.38</v>
      </c>
      <c r="BC106" s="2" t="s">
        <v>34</v>
      </c>
      <c r="BD106" s="2">
        <v>68.489999999999995</v>
      </c>
      <c r="BE106" s="2" t="s">
        <v>34</v>
      </c>
      <c r="BF106" s="2">
        <v>74.510000000000005</v>
      </c>
      <c r="BG106" s="2" t="s">
        <v>34</v>
      </c>
      <c r="BH106" s="2">
        <v>95.76</v>
      </c>
      <c r="BI106" s="2" t="s">
        <v>34</v>
      </c>
      <c r="BJ106" s="2">
        <v>755.7</v>
      </c>
      <c r="BK106" s="2" t="s">
        <v>34</v>
      </c>
      <c r="BL106" s="2">
        <v>916.83</v>
      </c>
      <c r="BM106" s="2" t="s">
        <v>34</v>
      </c>
      <c r="BN106" s="2">
        <v>1473.85</v>
      </c>
      <c r="BO106" s="2" t="s">
        <v>34</v>
      </c>
      <c r="BP106" s="2">
        <v>1989.26</v>
      </c>
      <c r="BQ106" s="2" t="s">
        <v>34</v>
      </c>
      <c r="BR106" s="2">
        <v>158.97</v>
      </c>
      <c r="BS106" s="2" t="s">
        <v>34</v>
      </c>
      <c r="BT106" s="2">
        <v>157.32</v>
      </c>
      <c r="BU106" s="2" t="s">
        <v>34</v>
      </c>
      <c r="BV106" s="2">
        <v>169.17</v>
      </c>
      <c r="BW106" s="2" t="s">
        <v>34</v>
      </c>
      <c r="BX106" s="2">
        <v>103.68</v>
      </c>
      <c r="BY106" s="2" t="s">
        <v>34</v>
      </c>
      <c r="BZ106" s="2">
        <v>261.19</v>
      </c>
      <c r="CA106" s="2" t="s">
        <v>34</v>
      </c>
      <c r="CB106" s="2">
        <v>403.16</v>
      </c>
      <c r="CC106" s="2" t="s">
        <v>34</v>
      </c>
      <c r="CD106" s="2">
        <v>208.85</v>
      </c>
      <c r="CF106" s="2">
        <v>584397.94999999995</v>
      </c>
      <c r="CG106" s="2">
        <v>985.82</v>
      </c>
    </row>
    <row r="107" spans="1:85" x14ac:dyDescent="0.25">
      <c r="A107" s="2" t="s">
        <v>127</v>
      </c>
      <c r="B107" s="2" t="s">
        <v>12</v>
      </c>
      <c r="C107" s="3" t="s">
        <v>217</v>
      </c>
      <c r="D107" s="7">
        <v>42613</v>
      </c>
      <c r="E107" s="8">
        <v>0.55099537037037039</v>
      </c>
      <c r="F107" s="2" t="s">
        <v>28</v>
      </c>
      <c r="G107" s="2">
        <v>59.06</v>
      </c>
      <c r="H107" s="2">
        <v>59.91</v>
      </c>
      <c r="I107" s="2">
        <v>118.97</v>
      </c>
      <c r="J107" s="1" t="s">
        <v>137</v>
      </c>
      <c r="K107" s="2" t="s">
        <v>34</v>
      </c>
      <c r="L107" s="2">
        <v>9466.8700000000008</v>
      </c>
      <c r="M107" s="2" t="s">
        <v>34</v>
      </c>
      <c r="N107" s="2">
        <v>1748.04</v>
      </c>
      <c r="O107" s="2">
        <v>416955.1</v>
      </c>
      <c r="P107" s="2">
        <v>986.55</v>
      </c>
      <c r="Q107" s="2" t="s">
        <v>34</v>
      </c>
      <c r="R107" s="2">
        <v>254.21</v>
      </c>
      <c r="S107" s="2" t="s">
        <v>34</v>
      </c>
      <c r="T107" s="2">
        <v>126.35</v>
      </c>
      <c r="U107" s="2" t="s">
        <v>34</v>
      </c>
      <c r="V107" s="2">
        <v>861.75</v>
      </c>
      <c r="W107" s="2" t="s">
        <v>34</v>
      </c>
      <c r="X107" s="2">
        <v>278.54000000000002</v>
      </c>
      <c r="Y107" s="2" t="s">
        <v>34</v>
      </c>
      <c r="Z107" s="2">
        <v>457.9</v>
      </c>
      <c r="AA107" s="2" t="s">
        <v>34</v>
      </c>
      <c r="AB107" s="2">
        <v>750.45</v>
      </c>
      <c r="AC107" s="2" t="s">
        <v>34</v>
      </c>
      <c r="AD107" s="2">
        <v>191.91</v>
      </c>
      <c r="AE107" s="2" t="s">
        <v>34</v>
      </c>
      <c r="AF107" s="2">
        <v>117.3</v>
      </c>
      <c r="AG107" s="2" t="s">
        <v>34</v>
      </c>
      <c r="AH107" s="2">
        <v>1307.55</v>
      </c>
      <c r="AI107" s="9">
        <v>49.55</v>
      </c>
      <c r="AJ107" s="2">
        <v>9.65</v>
      </c>
      <c r="AK107" s="2" t="s">
        <v>34</v>
      </c>
      <c r="AL107" s="2">
        <v>8.9499999999999993</v>
      </c>
      <c r="AM107" s="2" t="s">
        <v>34</v>
      </c>
      <c r="AN107" s="2">
        <v>53.98</v>
      </c>
      <c r="AO107" s="2" t="s">
        <v>34</v>
      </c>
      <c r="AP107" s="2">
        <v>53.98</v>
      </c>
      <c r="AQ107" s="2" t="s">
        <v>34</v>
      </c>
      <c r="AR107" s="2">
        <v>26.99</v>
      </c>
      <c r="AS107" s="2" t="s">
        <v>34</v>
      </c>
      <c r="AT107" s="2">
        <v>32.22</v>
      </c>
      <c r="AU107" s="2" t="s">
        <v>34</v>
      </c>
      <c r="AV107" s="2">
        <v>20.96</v>
      </c>
      <c r="AW107" s="2" t="s">
        <v>34</v>
      </c>
      <c r="AX107" s="2">
        <v>25.19</v>
      </c>
      <c r="AY107" s="2" t="s">
        <v>34</v>
      </c>
      <c r="AZ107" s="2">
        <v>29.89</v>
      </c>
      <c r="BA107" s="2" t="s">
        <v>34</v>
      </c>
      <c r="BB107" s="2">
        <v>45.58</v>
      </c>
      <c r="BC107" s="2" t="s">
        <v>34</v>
      </c>
      <c r="BD107" s="2">
        <v>68.25</v>
      </c>
      <c r="BE107" s="2" t="s">
        <v>34</v>
      </c>
      <c r="BF107" s="2">
        <v>74.48</v>
      </c>
      <c r="BG107" s="2" t="s">
        <v>34</v>
      </c>
      <c r="BH107" s="2">
        <v>95.52</v>
      </c>
      <c r="BI107" s="2" t="s">
        <v>34</v>
      </c>
      <c r="BJ107" s="2">
        <v>758.59</v>
      </c>
      <c r="BK107" s="2" t="s">
        <v>34</v>
      </c>
      <c r="BL107" s="2">
        <v>914.97</v>
      </c>
      <c r="BM107" s="2" t="s">
        <v>34</v>
      </c>
      <c r="BN107" s="2">
        <v>1466.59</v>
      </c>
      <c r="BO107" s="2" t="s">
        <v>34</v>
      </c>
      <c r="BP107" s="2">
        <v>1984.42</v>
      </c>
      <c r="BQ107" s="2" t="s">
        <v>34</v>
      </c>
      <c r="BR107" s="2">
        <v>163.72999999999999</v>
      </c>
      <c r="BS107" s="2" t="s">
        <v>34</v>
      </c>
      <c r="BT107" s="2">
        <v>150.38999999999999</v>
      </c>
      <c r="BU107" s="2" t="s">
        <v>34</v>
      </c>
      <c r="BV107" s="2">
        <v>162.82</v>
      </c>
      <c r="BW107" s="2" t="s">
        <v>34</v>
      </c>
      <c r="BX107" s="2">
        <v>109.37</v>
      </c>
      <c r="BY107" s="2" t="s">
        <v>34</v>
      </c>
      <c r="BZ107" s="2">
        <v>262.77999999999997</v>
      </c>
      <c r="CA107" s="2" t="s">
        <v>34</v>
      </c>
      <c r="CB107" s="2">
        <v>405.9</v>
      </c>
      <c r="CC107" s="2" t="s">
        <v>34</v>
      </c>
      <c r="CD107" s="2">
        <v>207.24</v>
      </c>
      <c r="CF107" s="2">
        <v>582995.34</v>
      </c>
      <c r="CG107" s="2">
        <v>986.65</v>
      </c>
    </row>
    <row r="108" spans="1:85" ht="45" x14ac:dyDescent="0.25">
      <c r="A108" s="2" t="s">
        <v>127</v>
      </c>
      <c r="B108" s="2" t="s">
        <v>12</v>
      </c>
      <c r="C108" s="3" t="s">
        <v>218</v>
      </c>
      <c r="D108" s="7">
        <v>42613</v>
      </c>
      <c r="E108" s="8">
        <v>0.5895717592592592</v>
      </c>
      <c r="F108" s="2" t="s">
        <v>28</v>
      </c>
      <c r="G108" s="2">
        <v>59.11</v>
      </c>
      <c r="H108" s="2">
        <v>59.93</v>
      </c>
      <c r="I108" s="2">
        <v>119.04</v>
      </c>
      <c r="J108" s="1" t="s">
        <v>162</v>
      </c>
      <c r="K108" s="2" t="s">
        <v>34</v>
      </c>
      <c r="L108" s="2">
        <v>8772.86</v>
      </c>
      <c r="M108" s="2" t="s">
        <v>34</v>
      </c>
      <c r="N108" s="2">
        <v>1612.01</v>
      </c>
      <c r="O108" s="2">
        <v>421649.38</v>
      </c>
      <c r="P108" s="2">
        <v>986.07</v>
      </c>
      <c r="Q108" s="2" t="s">
        <v>34</v>
      </c>
      <c r="R108" s="2">
        <v>249.9</v>
      </c>
      <c r="S108" s="2" t="s">
        <v>34</v>
      </c>
      <c r="T108" s="2">
        <v>123.95</v>
      </c>
      <c r="U108" s="2" t="s">
        <v>34</v>
      </c>
      <c r="V108" s="2">
        <v>847.42</v>
      </c>
      <c r="W108" s="2" t="s">
        <v>34</v>
      </c>
      <c r="X108" s="2">
        <v>272.76</v>
      </c>
      <c r="Y108" s="2" t="s">
        <v>34</v>
      </c>
      <c r="Z108" s="2">
        <v>455.92</v>
      </c>
      <c r="AA108" s="2" t="s">
        <v>34</v>
      </c>
      <c r="AB108" s="2">
        <v>741.52</v>
      </c>
      <c r="AC108" s="2" t="s">
        <v>34</v>
      </c>
      <c r="AD108" s="2">
        <v>191.11</v>
      </c>
      <c r="AE108" s="2" t="s">
        <v>34</v>
      </c>
      <c r="AF108" s="2">
        <v>117.87</v>
      </c>
      <c r="AG108" s="2" t="s">
        <v>34</v>
      </c>
      <c r="AH108" s="2">
        <v>1318.12</v>
      </c>
      <c r="AI108" s="9">
        <v>74.400000000000006</v>
      </c>
      <c r="AJ108" s="2">
        <v>10.07</v>
      </c>
      <c r="AK108" s="2" t="s">
        <v>34</v>
      </c>
      <c r="AL108" s="2">
        <v>9.01</v>
      </c>
      <c r="AM108" s="2" t="s">
        <v>34</v>
      </c>
      <c r="AN108" s="2">
        <v>52.8</v>
      </c>
      <c r="AO108" s="2" t="s">
        <v>34</v>
      </c>
      <c r="AP108" s="2">
        <v>51.55</v>
      </c>
      <c r="AQ108" s="2" t="s">
        <v>34</v>
      </c>
      <c r="AR108" s="2">
        <v>27.12</v>
      </c>
      <c r="AS108" s="2" t="s">
        <v>34</v>
      </c>
      <c r="AT108" s="2">
        <v>31.76</v>
      </c>
      <c r="AU108" s="2" t="s">
        <v>34</v>
      </c>
      <c r="AV108" s="2">
        <v>21.14</v>
      </c>
      <c r="AW108" s="2" t="s">
        <v>34</v>
      </c>
      <c r="AX108" s="2">
        <v>25.28</v>
      </c>
      <c r="AY108" s="2" t="s">
        <v>34</v>
      </c>
      <c r="AZ108" s="2">
        <v>29.19</v>
      </c>
      <c r="BA108" s="2" t="s">
        <v>34</v>
      </c>
      <c r="BB108" s="2">
        <v>45.54</v>
      </c>
      <c r="BC108" s="2" t="s">
        <v>34</v>
      </c>
      <c r="BD108" s="2">
        <v>68.63</v>
      </c>
      <c r="BE108" s="2" t="s">
        <v>34</v>
      </c>
      <c r="BF108" s="2">
        <v>74.180000000000007</v>
      </c>
      <c r="BG108" s="2" t="s">
        <v>34</v>
      </c>
      <c r="BH108" s="2">
        <v>95.74</v>
      </c>
      <c r="BI108" s="2" t="s">
        <v>34</v>
      </c>
      <c r="BJ108" s="2">
        <v>760.06</v>
      </c>
      <c r="BK108" s="2" t="s">
        <v>34</v>
      </c>
      <c r="BL108" s="2">
        <v>916.22</v>
      </c>
      <c r="BM108" s="2" t="s">
        <v>34</v>
      </c>
      <c r="BN108" s="2">
        <v>1476.99</v>
      </c>
      <c r="BO108" s="2" t="s">
        <v>34</v>
      </c>
      <c r="BP108" s="2">
        <v>1994.02</v>
      </c>
      <c r="BQ108" s="2" t="s">
        <v>34</v>
      </c>
      <c r="BR108" s="2">
        <v>152.71</v>
      </c>
      <c r="BS108" s="2" t="s">
        <v>34</v>
      </c>
      <c r="BT108" s="2">
        <v>156.57</v>
      </c>
      <c r="BU108" s="2" t="s">
        <v>34</v>
      </c>
      <c r="BV108" s="2">
        <v>171.21</v>
      </c>
      <c r="BW108" s="2" t="s">
        <v>34</v>
      </c>
      <c r="BX108" s="2">
        <v>107.3</v>
      </c>
      <c r="BY108" s="2" t="s">
        <v>34</v>
      </c>
      <c r="BZ108" s="2">
        <v>264.16000000000003</v>
      </c>
      <c r="CA108" s="2" t="s">
        <v>34</v>
      </c>
      <c r="CB108" s="2">
        <v>408.57</v>
      </c>
      <c r="CC108" s="2" t="s">
        <v>34</v>
      </c>
      <c r="CD108" s="2">
        <v>211.83</v>
      </c>
      <c r="CF108" s="2">
        <v>578276.22</v>
      </c>
      <c r="CG108" s="2">
        <v>986.21</v>
      </c>
    </row>
    <row r="109" spans="1:85" ht="45" x14ac:dyDescent="0.25">
      <c r="A109" s="2" t="s">
        <v>127</v>
      </c>
      <c r="B109" s="2" t="s">
        <v>12</v>
      </c>
      <c r="C109" s="3" t="s">
        <v>219</v>
      </c>
      <c r="D109" s="7">
        <v>42613</v>
      </c>
      <c r="E109" s="8">
        <v>0.59434027777777776</v>
      </c>
      <c r="F109" s="2" t="s">
        <v>28</v>
      </c>
      <c r="G109" s="2">
        <v>59.08</v>
      </c>
      <c r="H109" s="2">
        <v>59.92</v>
      </c>
      <c r="I109" s="2">
        <v>118.99</v>
      </c>
      <c r="J109" s="1" t="s">
        <v>194</v>
      </c>
      <c r="K109" s="2" t="s">
        <v>34</v>
      </c>
      <c r="L109" s="2">
        <v>9982.7900000000009</v>
      </c>
      <c r="M109" s="2" t="s">
        <v>34</v>
      </c>
      <c r="N109" s="2">
        <v>1677.29</v>
      </c>
      <c r="O109" s="2">
        <v>405192.43</v>
      </c>
      <c r="P109" s="2">
        <v>986.26</v>
      </c>
      <c r="Q109" s="2" t="s">
        <v>34</v>
      </c>
      <c r="R109" s="2">
        <v>264.52</v>
      </c>
      <c r="S109" s="2" t="s">
        <v>34</v>
      </c>
      <c r="T109" s="2">
        <v>133.87</v>
      </c>
      <c r="U109" s="2" t="s">
        <v>34</v>
      </c>
      <c r="V109" s="2">
        <v>895.23</v>
      </c>
      <c r="W109" s="2" t="s">
        <v>34</v>
      </c>
      <c r="X109" s="2">
        <v>287.72000000000003</v>
      </c>
      <c r="Y109" s="2" t="s">
        <v>34</v>
      </c>
      <c r="Z109" s="2">
        <v>480.23</v>
      </c>
      <c r="AA109" s="2" t="s">
        <v>34</v>
      </c>
      <c r="AB109" s="2">
        <v>796.49</v>
      </c>
      <c r="AC109" s="2" t="s">
        <v>34</v>
      </c>
      <c r="AD109" s="2">
        <v>197.4</v>
      </c>
      <c r="AE109" s="2" t="s">
        <v>34</v>
      </c>
      <c r="AF109" s="2">
        <v>119.38</v>
      </c>
      <c r="AG109" s="2" t="s">
        <v>34</v>
      </c>
      <c r="AH109" s="2">
        <v>1363.72</v>
      </c>
      <c r="AI109" s="9">
        <v>49.97</v>
      </c>
      <c r="AJ109" s="2">
        <v>9.6999999999999993</v>
      </c>
      <c r="AK109" s="2" t="s">
        <v>34</v>
      </c>
      <c r="AL109" s="2">
        <v>9.23</v>
      </c>
      <c r="AM109" s="2" t="s">
        <v>34</v>
      </c>
      <c r="AN109" s="2">
        <v>53.13</v>
      </c>
      <c r="AO109" s="2" t="s">
        <v>34</v>
      </c>
      <c r="AP109" s="2">
        <v>53.36</v>
      </c>
      <c r="AQ109" s="2" t="s">
        <v>34</v>
      </c>
      <c r="AR109" s="2">
        <v>26.74</v>
      </c>
      <c r="AS109" s="2" t="s">
        <v>34</v>
      </c>
      <c r="AT109" s="2">
        <v>32.590000000000003</v>
      </c>
      <c r="AU109" s="2" t="s">
        <v>34</v>
      </c>
      <c r="AV109" s="2">
        <v>21.9</v>
      </c>
      <c r="AW109" s="2" t="s">
        <v>34</v>
      </c>
      <c r="AX109" s="2">
        <v>25.15</v>
      </c>
      <c r="AY109" s="2" t="s">
        <v>34</v>
      </c>
      <c r="AZ109" s="2">
        <v>29.33</v>
      </c>
      <c r="BA109" s="2" t="s">
        <v>34</v>
      </c>
      <c r="BB109" s="2">
        <v>45.9</v>
      </c>
      <c r="BC109" s="2" t="s">
        <v>34</v>
      </c>
      <c r="BD109" s="2">
        <v>68.959999999999994</v>
      </c>
      <c r="BE109" s="2" t="s">
        <v>34</v>
      </c>
      <c r="BF109" s="2">
        <v>74.56</v>
      </c>
      <c r="BG109" s="2" t="s">
        <v>34</v>
      </c>
      <c r="BH109" s="2">
        <v>96.42</v>
      </c>
      <c r="BI109" s="2" t="s">
        <v>34</v>
      </c>
      <c r="BJ109" s="2">
        <v>763</v>
      </c>
      <c r="BK109" s="2" t="s">
        <v>34</v>
      </c>
      <c r="BL109" s="2">
        <v>919.43</v>
      </c>
      <c r="BM109" s="2" t="s">
        <v>34</v>
      </c>
      <c r="BN109" s="2">
        <v>1475.34</v>
      </c>
      <c r="BO109" s="2" t="s">
        <v>34</v>
      </c>
      <c r="BP109" s="2">
        <v>1985.29</v>
      </c>
      <c r="BQ109" s="2" t="s">
        <v>34</v>
      </c>
      <c r="BR109" s="2">
        <v>163.18</v>
      </c>
      <c r="BS109" s="2" t="s">
        <v>34</v>
      </c>
      <c r="BT109" s="2">
        <v>153.02000000000001</v>
      </c>
      <c r="BU109" s="2" t="s">
        <v>34</v>
      </c>
      <c r="BV109" s="2">
        <v>165.02</v>
      </c>
      <c r="BW109" s="2" t="s">
        <v>34</v>
      </c>
      <c r="BX109" s="2">
        <v>109.58</v>
      </c>
      <c r="BY109" s="2" t="s">
        <v>34</v>
      </c>
      <c r="BZ109" s="2">
        <v>264.27</v>
      </c>
      <c r="CA109" s="2" t="s">
        <v>34</v>
      </c>
      <c r="CB109" s="2">
        <v>409.57</v>
      </c>
      <c r="CC109" s="2" t="s">
        <v>34</v>
      </c>
      <c r="CD109" s="2">
        <v>213.49</v>
      </c>
      <c r="CF109" s="2">
        <v>594757.61</v>
      </c>
      <c r="CG109" s="2">
        <v>986.36</v>
      </c>
    </row>
    <row r="110" spans="1:85" x14ac:dyDescent="0.25">
      <c r="A110" s="2" t="s">
        <v>127</v>
      </c>
      <c r="B110" s="2" t="s">
        <v>12</v>
      </c>
      <c r="C110" s="3" t="s">
        <v>220</v>
      </c>
      <c r="D110" s="7">
        <v>42613</v>
      </c>
      <c r="E110" s="8">
        <v>0.59687499999999993</v>
      </c>
      <c r="F110" s="2" t="s">
        <v>28</v>
      </c>
      <c r="G110" s="2">
        <v>59.06</v>
      </c>
      <c r="H110" s="2">
        <v>59.94</v>
      </c>
      <c r="I110" s="2">
        <v>119.01</v>
      </c>
      <c r="J110" s="1" t="s">
        <v>183</v>
      </c>
      <c r="K110" s="2" t="s">
        <v>34</v>
      </c>
      <c r="L110" s="2">
        <v>9897.92</v>
      </c>
      <c r="M110" s="2" t="s">
        <v>34</v>
      </c>
      <c r="N110" s="2">
        <v>1664.01</v>
      </c>
      <c r="O110" s="2">
        <v>406528.74</v>
      </c>
      <c r="P110" s="2">
        <v>986.31</v>
      </c>
      <c r="Q110" s="2" t="s">
        <v>34</v>
      </c>
      <c r="R110" s="2">
        <v>261.52</v>
      </c>
      <c r="S110" s="2" t="s">
        <v>34</v>
      </c>
      <c r="T110" s="2">
        <v>132.86000000000001</v>
      </c>
      <c r="U110" s="2" t="s">
        <v>34</v>
      </c>
      <c r="V110" s="2">
        <v>902.23</v>
      </c>
      <c r="W110" s="2" t="s">
        <v>34</v>
      </c>
      <c r="X110" s="2">
        <v>288.54000000000002</v>
      </c>
      <c r="Y110" s="2" t="s">
        <v>34</v>
      </c>
      <c r="Z110" s="2">
        <v>470.89</v>
      </c>
      <c r="AA110" s="2" t="s">
        <v>34</v>
      </c>
      <c r="AB110" s="2">
        <v>773.54</v>
      </c>
      <c r="AC110" s="2" t="s">
        <v>34</v>
      </c>
      <c r="AD110" s="2">
        <v>193.72</v>
      </c>
      <c r="AE110" s="2" t="s">
        <v>34</v>
      </c>
      <c r="AF110" s="2">
        <v>118.69</v>
      </c>
      <c r="AG110" s="2" t="s">
        <v>34</v>
      </c>
      <c r="AH110" s="2">
        <v>1360.19</v>
      </c>
      <c r="AI110" s="9">
        <v>42.37</v>
      </c>
      <c r="AJ110" s="2">
        <v>9.5399999999999991</v>
      </c>
      <c r="AK110" s="2" t="s">
        <v>34</v>
      </c>
      <c r="AL110" s="2">
        <v>9.16</v>
      </c>
      <c r="AM110" s="2" t="s">
        <v>34</v>
      </c>
      <c r="AN110" s="2">
        <v>53.69</v>
      </c>
      <c r="AO110" s="2" t="s">
        <v>34</v>
      </c>
      <c r="AP110" s="2">
        <v>53.44</v>
      </c>
      <c r="AQ110" s="2" t="s">
        <v>34</v>
      </c>
      <c r="AR110" s="2">
        <v>27.83</v>
      </c>
      <c r="AS110" s="2" t="s">
        <v>34</v>
      </c>
      <c r="AT110" s="2">
        <v>32.43</v>
      </c>
      <c r="AU110" s="2" t="s">
        <v>34</v>
      </c>
      <c r="AV110" s="2">
        <v>20.72</v>
      </c>
      <c r="AW110" s="2" t="s">
        <v>34</v>
      </c>
      <c r="AX110" s="2">
        <v>25.26</v>
      </c>
      <c r="AY110" s="2" t="s">
        <v>34</v>
      </c>
      <c r="AZ110" s="2">
        <v>29.72</v>
      </c>
      <c r="BA110" s="2" t="s">
        <v>34</v>
      </c>
      <c r="BB110" s="2">
        <v>45.31</v>
      </c>
      <c r="BC110" s="2" t="s">
        <v>34</v>
      </c>
      <c r="BD110" s="2">
        <v>68.959999999999994</v>
      </c>
      <c r="BE110" s="2" t="s">
        <v>34</v>
      </c>
      <c r="BF110" s="2">
        <v>74.709999999999994</v>
      </c>
      <c r="BG110" s="2" t="s">
        <v>34</v>
      </c>
      <c r="BH110" s="2">
        <v>95.85</v>
      </c>
      <c r="BI110" s="2" t="s">
        <v>34</v>
      </c>
      <c r="BJ110" s="2">
        <v>762.41</v>
      </c>
      <c r="BK110" s="2" t="s">
        <v>34</v>
      </c>
      <c r="BL110" s="2">
        <v>918.11</v>
      </c>
      <c r="BM110" s="2" t="s">
        <v>34</v>
      </c>
      <c r="BN110" s="2">
        <v>1478.66</v>
      </c>
      <c r="BO110" s="2" t="s">
        <v>34</v>
      </c>
      <c r="BP110" s="2">
        <v>1990.27</v>
      </c>
      <c r="BQ110" s="2" t="s">
        <v>34</v>
      </c>
      <c r="BR110" s="2">
        <v>161.77000000000001</v>
      </c>
      <c r="BS110" s="2" t="s">
        <v>34</v>
      </c>
      <c r="BT110" s="2">
        <v>161.53</v>
      </c>
      <c r="BU110" s="2" t="s">
        <v>34</v>
      </c>
      <c r="BV110" s="2">
        <v>165.72</v>
      </c>
      <c r="BW110" s="2" t="s">
        <v>34</v>
      </c>
      <c r="BX110" s="2">
        <v>109.81</v>
      </c>
      <c r="BY110" s="2" t="s">
        <v>34</v>
      </c>
      <c r="BZ110" s="2">
        <v>264.14999999999998</v>
      </c>
      <c r="CA110" s="2" t="s">
        <v>34</v>
      </c>
      <c r="CB110" s="2">
        <v>408.28</v>
      </c>
      <c r="CC110" s="2" t="s">
        <v>34</v>
      </c>
      <c r="CD110" s="2">
        <v>210.14</v>
      </c>
      <c r="CF110" s="2">
        <v>593428.89</v>
      </c>
      <c r="CG110" s="2">
        <v>986.39</v>
      </c>
    </row>
    <row r="111" spans="1:85" ht="30" x14ac:dyDescent="0.25">
      <c r="A111" s="2" t="s">
        <v>127</v>
      </c>
      <c r="B111" s="2" t="s">
        <v>12</v>
      </c>
      <c r="C111" s="3" t="s">
        <v>221</v>
      </c>
      <c r="D111" s="7">
        <v>42613</v>
      </c>
      <c r="E111" s="8">
        <v>0.66570601851851852</v>
      </c>
      <c r="F111" s="2" t="s">
        <v>28</v>
      </c>
      <c r="G111" s="2">
        <v>59.02</v>
      </c>
      <c r="H111" s="2">
        <v>59.99</v>
      </c>
      <c r="I111" s="2">
        <v>119.01</v>
      </c>
      <c r="J111" s="1" t="s">
        <v>24</v>
      </c>
      <c r="K111" s="2" t="s">
        <v>34</v>
      </c>
      <c r="L111" s="2">
        <v>9071.2099999999991</v>
      </c>
      <c r="M111" s="9">
        <v>1383.42</v>
      </c>
      <c r="N111" s="2">
        <v>300.01</v>
      </c>
      <c r="O111" s="2">
        <v>424170.21</v>
      </c>
      <c r="P111" s="2">
        <v>987.7</v>
      </c>
      <c r="Q111" s="2" t="s">
        <v>34</v>
      </c>
      <c r="R111" s="2">
        <v>244.59</v>
      </c>
      <c r="S111" s="2" t="s">
        <v>34</v>
      </c>
      <c r="T111" s="2">
        <v>119.95</v>
      </c>
      <c r="U111" s="2" t="s">
        <v>34</v>
      </c>
      <c r="V111" s="2">
        <v>834.89</v>
      </c>
      <c r="W111" s="2" t="s">
        <v>34</v>
      </c>
      <c r="X111" s="2">
        <v>264.31</v>
      </c>
      <c r="Y111" s="2" t="s">
        <v>34</v>
      </c>
      <c r="Z111" s="2">
        <v>447.1</v>
      </c>
      <c r="AA111" s="2" t="s">
        <v>34</v>
      </c>
      <c r="AB111" s="2">
        <v>729.91</v>
      </c>
      <c r="AC111" s="2" t="s">
        <v>34</v>
      </c>
      <c r="AD111" s="2">
        <v>193.27</v>
      </c>
      <c r="AE111" s="2" t="s">
        <v>34</v>
      </c>
      <c r="AF111" s="2">
        <v>114.77</v>
      </c>
      <c r="AG111" s="2" t="s">
        <v>34</v>
      </c>
      <c r="AH111" s="2">
        <v>1294.79</v>
      </c>
      <c r="AI111" s="9">
        <v>38.979999999999997</v>
      </c>
      <c r="AJ111" s="2">
        <v>9.4</v>
      </c>
      <c r="AK111" s="2" t="s">
        <v>34</v>
      </c>
      <c r="AL111" s="2">
        <v>8.8699999999999992</v>
      </c>
      <c r="AM111" s="2" t="s">
        <v>34</v>
      </c>
      <c r="AN111" s="2">
        <v>53.29</v>
      </c>
      <c r="AO111" s="2" t="s">
        <v>34</v>
      </c>
      <c r="AP111" s="2">
        <v>53.44</v>
      </c>
      <c r="AQ111" s="2" t="s">
        <v>34</v>
      </c>
      <c r="AR111" s="2">
        <v>27.33</v>
      </c>
      <c r="AS111" s="2" t="s">
        <v>34</v>
      </c>
      <c r="AT111" s="2">
        <v>31.39</v>
      </c>
      <c r="AU111" s="2" t="s">
        <v>34</v>
      </c>
      <c r="AV111" s="2">
        <v>22.05</v>
      </c>
      <c r="AW111" s="2" t="s">
        <v>34</v>
      </c>
      <c r="AX111" s="2">
        <v>24.53</v>
      </c>
      <c r="AY111" s="2" t="s">
        <v>34</v>
      </c>
      <c r="AZ111" s="2">
        <v>29.48</v>
      </c>
      <c r="BA111" s="2" t="s">
        <v>34</v>
      </c>
      <c r="BB111" s="2">
        <v>44.38</v>
      </c>
      <c r="BC111" s="2" t="s">
        <v>34</v>
      </c>
      <c r="BD111" s="2">
        <v>68.45</v>
      </c>
      <c r="BE111" s="2" t="s">
        <v>34</v>
      </c>
      <c r="BF111" s="2">
        <v>73.22</v>
      </c>
      <c r="BG111" s="2" t="s">
        <v>34</v>
      </c>
      <c r="BH111" s="2">
        <v>94.63</v>
      </c>
      <c r="BI111" s="2" t="s">
        <v>34</v>
      </c>
      <c r="BJ111" s="2">
        <v>752.24</v>
      </c>
      <c r="BK111" s="2" t="s">
        <v>34</v>
      </c>
      <c r="BL111" s="2">
        <v>908.43</v>
      </c>
      <c r="BM111" s="2" t="s">
        <v>34</v>
      </c>
      <c r="BN111" s="2">
        <v>1463.31</v>
      </c>
      <c r="BO111" s="2" t="s">
        <v>34</v>
      </c>
      <c r="BP111" s="2">
        <v>1968.5</v>
      </c>
      <c r="BQ111" s="2" t="s">
        <v>34</v>
      </c>
      <c r="BR111" s="2">
        <v>157.97</v>
      </c>
      <c r="BS111" s="2" t="s">
        <v>34</v>
      </c>
      <c r="BT111" s="2">
        <v>156.19999999999999</v>
      </c>
      <c r="BU111" s="2" t="s">
        <v>34</v>
      </c>
      <c r="BV111" s="2">
        <v>174.33</v>
      </c>
      <c r="BW111" s="2" t="s">
        <v>34</v>
      </c>
      <c r="BX111" s="2">
        <v>106.4</v>
      </c>
      <c r="BY111" s="2" t="s">
        <v>34</v>
      </c>
      <c r="BZ111" s="2">
        <v>260.42</v>
      </c>
      <c r="CA111" s="2" t="s">
        <v>34</v>
      </c>
      <c r="CB111" s="2">
        <v>402.56</v>
      </c>
      <c r="CC111" s="2" t="s">
        <v>34</v>
      </c>
      <c r="CD111" s="2">
        <v>204.14</v>
      </c>
      <c r="CF111" s="2">
        <v>574407.4</v>
      </c>
      <c r="CG111" s="2">
        <v>996.97</v>
      </c>
    </row>
    <row r="112" spans="1:85" ht="30" x14ac:dyDescent="0.25">
      <c r="A112" s="2" t="s">
        <v>127</v>
      </c>
      <c r="B112" s="2" t="s">
        <v>12</v>
      </c>
      <c r="C112" s="3" t="s">
        <v>221</v>
      </c>
      <c r="D112" s="7">
        <v>42613</v>
      </c>
      <c r="E112" s="8">
        <v>0.66938657407407398</v>
      </c>
      <c r="F112" s="2" t="s">
        <v>28</v>
      </c>
      <c r="G112" s="2">
        <v>59.12</v>
      </c>
      <c r="H112" s="2">
        <v>59.92</v>
      </c>
      <c r="I112" s="2">
        <v>119.03</v>
      </c>
      <c r="J112" s="1" t="s">
        <v>204</v>
      </c>
      <c r="K112" s="2" t="s">
        <v>34</v>
      </c>
      <c r="L112" s="2">
        <v>10346.01</v>
      </c>
      <c r="M112" s="9">
        <v>1367.42</v>
      </c>
      <c r="N112" s="2">
        <v>310.68</v>
      </c>
      <c r="O112" s="2">
        <v>399973.84</v>
      </c>
      <c r="P112" s="2">
        <v>997.89</v>
      </c>
      <c r="Q112" s="2" t="s">
        <v>34</v>
      </c>
      <c r="R112" s="2">
        <v>272.04000000000002</v>
      </c>
      <c r="S112" s="2" t="s">
        <v>34</v>
      </c>
      <c r="T112" s="2">
        <v>140.91</v>
      </c>
      <c r="U112" s="2" t="s">
        <v>34</v>
      </c>
      <c r="V112" s="2">
        <v>939.28</v>
      </c>
      <c r="W112" s="2" t="s">
        <v>34</v>
      </c>
      <c r="X112" s="2">
        <v>304.14</v>
      </c>
      <c r="Y112" s="2" t="s">
        <v>34</v>
      </c>
      <c r="Z112" s="2">
        <v>484.26</v>
      </c>
      <c r="AA112" s="2" t="s">
        <v>34</v>
      </c>
      <c r="AB112" s="2">
        <v>793.3</v>
      </c>
      <c r="AC112" s="2" t="s">
        <v>34</v>
      </c>
      <c r="AD112" s="2">
        <v>197.03</v>
      </c>
      <c r="AE112" s="2" t="s">
        <v>34</v>
      </c>
      <c r="AF112" s="2">
        <v>123.7</v>
      </c>
      <c r="AG112" s="2" t="s">
        <v>34</v>
      </c>
      <c r="AH112" s="2">
        <v>1418.1</v>
      </c>
      <c r="AI112" s="9">
        <v>47.67</v>
      </c>
      <c r="AJ112" s="2">
        <v>9.76</v>
      </c>
      <c r="AK112" s="2" t="s">
        <v>34</v>
      </c>
      <c r="AL112" s="2">
        <v>9.52</v>
      </c>
      <c r="AM112" s="2" t="s">
        <v>34</v>
      </c>
      <c r="AN112" s="2">
        <v>55.04</v>
      </c>
      <c r="AO112" s="2" t="s">
        <v>34</v>
      </c>
      <c r="AP112" s="2">
        <v>53.14</v>
      </c>
      <c r="AQ112" s="9">
        <v>3.9</v>
      </c>
      <c r="AR112" s="2">
        <v>1.29</v>
      </c>
      <c r="AS112" s="2" t="s">
        <v>34</v>
      </c>
      <c r="AT112" s="2">
        <v>32.97</v>
      </c>
      <c r="AU112" s="2" t="s">
        <v>34</v>
      </c>
      <c r="AV112" s="2">
        <v>20.95</v>
      </c>
      <c r="AW112" s="2" t="s">
        <v>34</v>
      </c>
      <c r="AX112" s="2">
        <v>25.35</v>
      </c>
      <c r="AY112" s="2" t="s">
        <v>34</v>
      </c>
      <c r="AZ112" s="2">
        <v>29.87</v>
      </c>
      <c r="BA112" s="2" t="s">
        <v>34</v>
      </c>
      <c r="BB112" s="2">
        <v>46.48</v>
      </c>
      <c r="BC112" s="2" t="s">
        <v>34</v>
      </c>
      <c r="BD112" s="2">
        <v>69.8</v>
      </c>
      <c r="BE112" s="2" t="s">
        <v>34</v>
      </c>
      <c r="BF112" s="2">
        <v>75.66</v>
      </c>
      <c r="BG112" s="2" t="s">
        <v>34</v>
      </c>
      <c r="BH112" s="2">
        <v>97.34</v>
      </c>
      <c r="BI112" s="2" t="s">
        <v>34</v>
      </c>
      <c r="BJ112" s="2">
        <v>769.43</v>
      </c>
      <c r="BK112" s="2" t="s">
        <v>34</v>
      </c>
      <c r="BL112" s="2">
        <v>926.8</v>
      </c>
      <c r="BM112" s="2" t="s">
        <v>34</v>
      </c>
      <c r="BN112" s="2">
        <v>1490.63</v>
      </c>
      <c r="BO112" s="2" t="s">
        <v>34</v>
      </c>
      <c r="BP112" s="2">
        <v>2001.49</v>
      </c>
      <c r="BQ112" s="2" t="s">
        <v>34</v>
      </c>
      <c r="BR112" s="2">
        <v>162.63999999999999</v>
      </c>
      <c r="BS112" s="2" t="s">
        <v>34</v>
      </c>
      <c r="BT112" s="2">
        <v>157.56</v>
      </c>
      <c r="BU112" s="2" t="s">
        <v>34</v>
      </c>
      <c r="BV112" s="2">
        <v>166.72</v>
      </c>
      <c r="BW112" s="2" t="s">
        <v>34</v>
      </c>
      <c r="BX112" s="2">
        <v>108.72</v>
      </c>
      <c r="BY112" s="2" t="s">
        <v>34</v>
      </c>
      <c r="BZ112" s="2">
        <v>269.27</v>
      </c>
      <c r="CA112" s="2" t="s">
        <v>34</v>
      </c>
      <c r="CB112" s="2">
        <v>416.49</v>
      </c>
      <c r="CC112" s="2" t="s">
        <v>34</v>
      </c>
      <c r="CD112" s="2">
        <v>208.48</v>
      </c>
      <c r="CF112" s="2">
        <v>598607.17000000004</v>
      </c>
      <c r="CG112" s="2">
        <v>1010.02</v>
      </c>
    </row>
    <row r="113" spans="1:85" ht="30" x14ac:dyDescent="0.25">
      <c r="A113" s="2" t="s">
        <v>127</v>
      </c>
      <c r="B113" s="2" t="s">
        <v>12</v>
      </c>
      <c r="C113" s="3" t="s">
        <v>221</v>
      </c>
      <c r="D113" s="7">
        <v>42613</v>
      </c>
      <c r="E113" s="8">
        <v>0.67383101851851857</v>
      </c>
      <c r="F113" s="2" t="s">
        <v>28</v>
      </c>
      <c r="G113" s="2">
        <v>59.08</v>
      </c>
      <c r="H113" s="2">
        <v>59.93</v>
      </c>
      <c r="I113" s="2">
        <v>119.01</v>
      </c>
      <c r="J113" s="1" t="s">
        <v>206</v>
      </c>
      <c r="K113" s="2" t="s">
        <v>34</v>
      </c>
      <c r="L113" s="2">
        <v>9425.5</v>
      </c>
      <c r="M113" s="9">
        <v>1935.34</v>
      </c>
      <c r="N113" s="2">
        <v>308.23</v>
      </c>
      <c r="O113" s="2">
        <v>426242.45</v>
      </c>
      <c r="P113" s="2">
        <v>1005.75</v>
      </c>
      <c r="Q113" s="2" t="s">
        <v>34</v>
      </c>
      <c r="R113" s="2">
        <v>252.41</v>
      </c>
      <c r="S113" s="2" t="s">
        <v>34</v>
      </c>
      <c r="T113" s="2">
        <v>122.98</v>
      </c>
      <c r="U113" s="2" t="s">
        <v>34</v>
      </c>
      <c r="V113" s="2">
        <v>853.43</v>
      </c>
      <c r="W113" s="2" t="s">
        <v>34</v>
      </c>
      <c r="X113" s="2">
        <v>272.64</v>
      </c>
      <c r="Y113" s="2" t="s">
        <v>34</v>
      </c>
      <c r="Z113" s="2">
        <v>458.72</v>
      </c>
      <c r="AA113" s="2" t="s">
        <v>34</v>
      </c>
      <c r="AB113" s="2">
        <v>745.15</v>
      </c>
      <c r="AC113" s="2" t="s">
        <v>34</v>
      </c>
      <c r="AD113" s="2">
        <v>199.49</v>
      </c>
      <c r="AE113" s="2" t="s">
        <v>34</v>
      </c>
      <c r="AF113" s="2">
        <v>122.01</v>
      </c>
      <c r="AG113" s="2" t="s">
        <v>34</v>
      </c>
      <c r="AH113" s="2">
        <v>1321.19</v>
      </c>
      <c r="AI113" s="9">
        <v>29.98</v>
      </c>
      <c r="AJ113" s="2">
        <v>9.32</v>
      </c>
      <c r="AK113" s="2" t="s">
        <v>34</v>
      </c>
      <c r="AL113" s="2">
        <v>9.36</v>
      </c>
      <c r="AM113" s="2" t="s">
        <v>34</v>
      </c>
      <c r="AN113" s="2">
        <v>54.63</v>
      </c>
      <c r="AO113" s="2" t="s">
        <v>34</v>
      </c>
      <c r="AP113" s="2">
        <v>54.08</v>
      </c>
      <c r="AQ113" s="2" t="s">
        <v>34</v>
      </c>
      <c r="AR113" s="2">
        <v>27.15</v>
      </c>
      <c r="AS113" s="2" t="s">
        <v>34</v>
      </c>
      <c r="AT113" s="2">
        <v>32.92</v>
      </c>
      <c r="AU113" s="2" t="s">
        <v>34</v>
      </c>
      <c r="AV113" s="2">
        <v>20.76</v>
      </c>
      <c r="AW113" s="2" t="s">
        <v>34</v>
      </c>
      <c r="AX113" s="2">
        <v>25.06</v>
      </c>
      <c r="AY113" s="2" t="s">
        <v>34</v>
      </c>
      <c r="AZ113" s="2">
        <v>29.63</v>
      </c>
      <c r="BA113" s="2" t="s">
        <v>34</v>
      </c>
      <c r="BB113" s="2">
        <v>45.38</v>
      </c>
      <c r="BC113" s="2" t="s">
        <v>34</v>
      </c>
      <c r="BD113" s="2">
        <v>69.44</v>
      </c>
      <c r="BE113" s="2" t="s">
        <v>34</v>
      </c>
      <c r="BF113" s="2">
        <v>75.180000000000007</v>
      </c>
      <c r="BG113" s="2" t="s">
        <v>34</v>
      </c>
      <c r="BH113" s="2">
        <v>97.03</v>
      </c>
      <c r="BI113" s="2" t="s">
        <v>34</v>
      </c>
      <c r="BJ113" s="2">
        <v>767.61</v>
      </c>
      <c r="BK113" s="2" t="s">
        <v>34</v>
      </c>
      <c r="BL113" s="2">
        <v>926.37</v>
      </c>
      <c r="BM113" s="2" t="s">
        <v>34</v>
      </c>
      <c r="BN113" s="2">
        <v>1487.91</v>
      </c>
      <c r="BO113" s="2" t="s">
        <v>34</v>
      </c>
      <c r="BP113" s="2">
        <v>2008.01</v>
      </c>
      <c r="BQ113" s="2" t="s">
        <v>34</v>
      </c>
      <c r="BR113" s="2">
        <v>165.55</v>
      </c>
      <c r="BS113" s="2" t="s">
        <v>34</v>
      </c>
      <c r="BT113" s="2">
        <v>164.33</v>
      </c>
      <c r="BU113" s="2" t="s">
        <v>34</v>
      </c>
      <c r="BV113" s="2">
        <v>171.05</v>
      </c>
      <c r="BW113" s="2" t="s">
        <v>34</v>
      </c>
      <c r="BX113" s="2">
        <v>109.98</v>
      </c>
      <c r="BY113" s="2" t="s">
        <v>34</v>
      </c>
      <c r="BZ113" s="2">
        <v>264.58999999999997</v>
      </c>
      <c r="CA113" s="2" t="s">
        <v>34</v>
      </c>
      <c r="CB113" s="2">
        <v>408.63</v>
      </c>
      <c r="CC113" s="2" t="s">
        <v>34</v>
      </c>
      <c r="CD113" s="2">
        <v>208.47</v>
      </c>
      <c r="CF113" s="2">
        <v>571792.23</v>
      </c>
      <c r="CG113" s="2">
        <v>1016.04</v>
      </c>
    </row>
    <row r="114" spans="1:85" ht="30" x14ac:dyDescent="0.25">
      <c r="A114" s="2" t="s">
        <v>127</v>
      </c>
      <c r="B114" s="2" t="s">
        <v>12</v>
      </c>
      <c r="C114" s="3" t="s">
        <v>222</v>
      </c>
      <c r="D114" s="7">
        <v>42613</v>
      </c>
      <c r="E114" s="8">
        <v>0.67706018518518529</v>
      </c>
      <c r="F114" s="2" t="s">
        <v>28</v>
      </c>
      <c r="G114" s="2">
        <v>59.07</v>
      </c>
      <c r="H114" s="2">
        <v>59.97</v>
      </c>
      <c r="I114" s="2">
        <v>119.04</v>
      </c>
      <c r="J114" s="1" t="s">
        <v>187</v>
      </c>
      <c r="K114" s="2" t="s">
        <v>34</v>
      </c>
      <c r="L114" s="2">
        <v>9714.67</v>
      </c>
      <c r="M114" s="9">
        <v>1557.7</v>
      </c>
      <c r="N114" s="2">
        <v>307.61</v>
      </c>
      <c r="O114" s="2">
        <v>413169.83</v>
      </c>
      <c r="P114" s="2">
        <v>999.08</v>
      </c>
      <c r="Q114" s="2" t="s">
        <v>34</v>
      </c>
      <c r="R114" s="2">
        <v>258.74</v>
      </c>
      <c r="S114" s="2" t="s">
        <v>34</v>
      </c>
      <c r="T114" s="2">
        <v>130.30000000000001</v>
      </c>
      <c r="U114" s="2" t="s">
        <v>34</v>
      </c>
      <c r="V114" s="2">
        <v>898.13</v>
      </c>
      <c r="W114" s="2" t="s">
        <v>34</v>
      </c>
      <c r="X114" s="2">
        <v>288.2</v>
      </c>
      <c r="Y114" s="2" t="s">
        <v>34</v>
      </c>
      <c r="Z114" s="2">
        <v>467.24</v>
      </c>
      <c r="AA114" s="2" t="s">
        <v>34</v>
      </c>
      <c r="AB114" s="2">
        <v>766.63</v>
      </c>
      <c r="AC114" s="2" t="s">
        <v>34</v>
      </c>
      <c r="AD114" s="2">
        <v>196.65</v>
      </c>
      <c r="AE114" s="2" t="s">
        <v>34</v>
      </c>
      <c r="AF114" s="2">
        <v>121.22</v>
      </c>
      <c r="AG114" s="2" t="s">
        <v>34</v>
      </c>
      <c r="AH114" s="2">
        <v>1351.76</v>
      </c>
      <c r="AI114" s="9">
        <v>34.06</v>
      </c>
      <c r="AJ114" s="2">
        <v>9.33</v>
      </c>
      <c r="AK114" s="2" t="s">
        <v>34</v>
      </c>
      <c r="AL114" s="2">
        <v>9.1</v>
      </c>
      <c r="AM114" s="2" t="s">
        <v>34</v>
      </c>
      <c r="AN114" s="2">
        <v>54.25</v>
      </c>
      <c r="AO114" s="2" t="s">
        <v>34</v>
      </c>
      <c r="AP114" s="2">
        <v>52.99</v>
      </c>
      <c r="AQ114" s="2" t="s">
        <v>34</v>
      </c>
      <c r="AR114" s="2">
        <v>27.69</v>
      </c>
      <c r="AS114" s="2" t="s">
        <v>34</v>
      </c>
      <c r="AT114" s="2">
        <v>32.24</v>
      </c>
      <c r="AU114" s="2" t="s">
        <v>34</v>
      </c>
      <c r="AV114" s="2">
        <v>21.21</v>
      </c>
      <c r="AW114" s="2" t="s">
        <v>34</v>
      </c>
      <c r="AX114" s="2">
        <v>25.19</v>
      </c>
      <c r="AY114" s="2" t="s">
        <v>34</v>
      </c>
      <c r="AZ114" s="2">
        <v>29.12</v>
      </c>
      <c r="BA114" s="2" t="s">
        <v>34</v>
      </c>
      <c r="BB114" s="2">
        <v>45.91</v>
      </c>
      <c r="BC114" s="2" t="s">
        <v>34</v>
      </c>
      <c r="BD114" s="2">
        <v>69.290000000000006</v>
      </c>
      <c r="BE114" s="2" t="s">
        <v>34</v>
      </c>
      <c r="BF114" s="2">
        <v>75.31</v>
      </c>
      <c r="BG114" s="2" t="s">
        <v>34</v>
      </c>
      <c r="BH114" s="2">
        <v>96.62</v>
      </c>
      <c r="BI114" s="2" t="s">
        <v>34</v>
      </c>
      <c r="BJ114" s="2">
        <v>763.32</v>
      </c>
      <c r="BK114" s="2" t="s">
        <v>34</v>
      </c>
      <c r="BL114" s="2">
        <v>921.64</v>
      </c>
      <c r="BM114" s="2" t="s">
        <v>34</v>
      </c>
      <c r="BN114" s="2">
        <v>1485.01</v>
      </c>
      <c r="BO114" s="2" t="s">
        <v>34</v>
      </c>
      <c r="BP114" s="2">
        <v>2003.69</v>
      </c>
      <c r="BQ114" s="2" t="s">
        <v>34</v>
      </c>
      <c r="BR114" s="2">
        <v>165.88</v>
      </c>
      <c r="BS114" s="2" t="s">
        <v>34</v>
      </c>
      <c r="BT114" s="2">
        <v>157.83000000000001</v>
      </c>
      <c r="BU114" s="2" t="s">
        <v>34</v>
      </c>
      <c r="BV114" s="2">
        <v>168.33</v>
      </c>
      <c r="BW114" s="2" t="s">
        <v>34</v>
      </c>
      <c r="BX114" s="2">
        <v>105.64</v>
      </c>
      <c r="BY114" s="2" t="s">
        <v>34</v>
      </c>
      <c r="BZ114" s="2">
        <v>265.57</v>
      </c>
      <c r="CA114" s="2" t="s">
        <v>34</v>
      </c>
      <c r="CB114" s="2">
        <v>411.02</v>
      </c>
      <c r="CC114" s="2" t="s">
        <v>34</v>
      </c>
      <c r="CD114" s="2">
        <v>205.79</v>
      </c>
      <c r="CF114" s="2">
        <v>585238.41</v>
      </c>
      <c r="CG114" s="2">
        <v>1010.03</v>
      </c>
    </row>
    <row r="115" spans="1:85" ht="30" x14ac:dyDescent="0.25">
      <c r="A115" s="2" t="s">
        <v>127</v>
      </c>
      <c r="B115" s="2" t="s">
        <v>12</v>
      </c>
      <c r="C115" s="3" t="s">
        <v>222</v>
      </c>
      <c r="D115" s="7">
        <v>42613</v>
      </c>
      <c r="E115" s="8">
        <v>0.68109953703703707</v>
      </c>
      <c r="F115" s="2" t="s">
        <v>28</v>
      </c>
      <c r="G115" s="2">
        <v>59.06</v>
      </c>
      <c r="H115" s="2">
        <v>59.95</v>
      </c>
      <c r="I115" s="2">
        <v>119.01</v>
      </c>
      <c r="J115" s="1" t="s">
        <v>188</v>
      </c>
      <c r="K115" s="2" t="s">
        <v>34</v>
      </c>
      <c r="L115" s="2">
        <v>9207.3700000000008</v>
      </c>
      <c r="M115" s="9">
        <v>1638.81</v>
      </c>
      <c r="N115" s="2">
        <v>304.67</v>
      </c>
      <c r="O115" s="2">
        <v>414634.27</v>
      </c>
      <c r="P115" s="2">
        <v>992.72</v>
      </c>
      <c r="Q115" s="2" t="s">
        <v>34</v>
      </c>
      <c r="R115" s="2">
        <v>260</v>
      </c>
      <c r="S115" s="2" t="s">
        <v>34</v>
      </c>
      <c r="T115" s="2">
        <v>129.07</v>
      </c>
      <c r="U115" s="2" t="s">
        <v>34</v>
      </c>
      <c r="V115" s="2">
        <v>874.12</v>
      </c>
      <c r="W115" s="2" t="s">
        <v>34</v>
      </c>
      <c r="X115" s="2">
        <v>281.14999999999998</v>
      </c>
      <c r="Y115" s="2" t="s">
        <v>34</v>
      </c>
      <c r="Z115" s="2">
        <v>466.88</v>
      </c>
      <c r="AA115" s="2" t="s">
        <v>34</v>
      </c>
      <c r="AB115" s="2">
        <v>771.73</v>
      </c>
      <c r="AC115" s="2" t="s">
        <v>34</v>
      </c>
      <c r="AD115" s="2">
        <v>188.55</v>
      </c>
      <c r="AE115" s="2" t="s">
        <v>34</v>
      </c>
      <c r="AF115" s="2">
        <v>122.97</v>
      </c>
      <c r="AG115" s="2" t="s">
        <v>34</v>
      </c>
      <c r="AH115" s="2">
        <v>1350.13</v>
      </c>
      <c r="AI115" s="9">
        <v>50.76</v>
      </c>
      <c r="AJ115" s="2">
        <v>9.64</v>
      </c>
      <c r="AK115" s="2" t="s">
        <v>34</v>
      </c>
      <c r="AL115" s="2">
        <v>9.14</v>
      </c>
      <c r="AM115" s="9">
        <v>13.77</v>
      </c>
      <c r="AN115" s="2">
        <v>3.36</v>
      </c>
      <c r="AO115" s="2" t="s">
        <v>34</v>
      </c>
      <c r="AP115" s="2">
        <v>50.15</v>
      </c>
      <c r="AQ115" s="2" t="s">
        <v>34</v>
      </c>
      <c r="AR115" s="2">
        <v>27.41</v>
      </c>
      <c r="AS115" s="2" t="s">
        <v>34</v>
      </c>
      <c r="AT115" s="2">
        <v>32.630000000000003</v>
      </c>
      <c r="AU115" s="2" t="s">
        <v>34</v>
      </c>
      <c r="AV115" s="2">
        <v>20.190000000000001</v>
      </c>
      <c r="AW115" s="2" t="s">
        <v>34</v>
      </c>
      <c r="AX115" s="2">
        <v>24.66</v>
      </c>
      <c r="AY115" s="2" t="s">
        <v>34</v>
      </c>
      <c r="AZ115" s="2">
        <v>28.89</v>
      </c>
      <c r="BA115" s="2" t="s">
        <v>34</v>
      </c>
      <c r="BB115" s="2">
        <v>45.63</v>
      </c>
      <c r="BC115" s="2" t="s">
        <v>34</v>
      </c>
      <c r="BD115" s="2">
        <v>68.489999999999995</v>
      </c>
      <c r="BE115" s="2" t="s">
        <v>34</v>
      </c>
      <c r="BF115" s="2">
        <v>74.459999999999994</v>
      </c>
      <c r="BG115" s="2" t="s">
        <v>34</v>
      </c>
      <c r="BH115" s="2">
        <v>95.63</v>
      </c>
      <c r="BI115" s="2" t="s">
        <v>34</v>
      </c>
      <c r="BJ115" s="2">
        <v>758.33</v>
      </c>
      <c r="BK115" s="2" t="s">
        <v>34</v>
      </c>
      <c r="BL115" s="2">
        <v>916.61</v>
      </c>
      <c r="BM115" s="2" t="s">
        <v>34</v>
      </c>
      <c r="BN115" s="2">
        <v>1469.8</v>
      </c>
      <c r="BO115" s="2" t="s">
        <v>34</v>
      </c>
      <c r="BP115" s="2">
        <v>1978.85</v>
      </c>
      <c r="BQ115" s="2" t="s">
        <v>34</v>
      </c>
      <c r="BR115" s="2">
        <v>155.75</v>
      </c>
      <c r="BS115" s="2" t="s">
        <v>34</v>
      </c>
      <c r="BT115" s="2">
        <v>148.71</v>
      </c>
      <c r="BU115" s="2" t="s">
        <v>34</v>
      </c>
      <c r="BV115" s="2">
        <v>156.19999999999999</v>
      </c>
      <c r="BW115" s="2" t="s">
        <v>34</v>
      </c>
      <c r="BX115" s="2">
        <v>109.67</v>
      </c>
      <c r="BY115" s="2" t="s">
        <v>34</v>
      </c>
      <c r="BZ115" s="2">
        <v>263.17</v>
      </c>
      <c r="CA115" s="2" t="s">
        <v>34</v>
      </c>
      <c r="CB115" s="2">
        <v>407.59</v>
      </c>
      <c r="CC115" s="2" t="s">
        <v>34</v>
      </c>
      <c r="CD115" s="2">
        <v>206.57</v>
      </c>
      <c r="CF115" s="2">
        <v>583662.4</v>
      </c>
      <c r="CG115" s="2">
        <v>1003.59</v>
      </c>
    </row>
  </sheetData>
  <conditionalFormatting sqref="O7:O115">
    <cfRule type="cellIs" dxfId="1" priority="1" operator="between">
      <formula>$O$1</formula>
      <formula>#REF!</formula>
    </cfRule>
    <cfRule type="cellIs" dxfId="0" priority="2" operator="lessThanOr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Control 2710a</vt:lpstr>
      <vt:lpstr>Control 2711a</vt:lpstr>
      <vt:lpstr>Control SiO2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Rowley</dc:creator>
  <cp:lastModifiedBy>Charlotte Rowley</cp:lastModifiedBy>
  <dcterms:created xsi:type="dcterms:W3CDTF">2017-11-26T22:54:43Z</dcterms:created>
  <dcterms:modified xsi:type="dcterms:W3CDTF">2017-11-26T23:11:32Z</dcterms:modified>
</cp:coreProperties>
</file>