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ames_thesis\"/>
    </mc:Choice>
  </mc:AlternateContent>
  <bookViews>
    <workbookView xWindow="0" yWindow="0" windowWidth="19200" windowHeight="11790" tabRatio="599"/>
  </bookViews>
  <sheets>
    <sheet name="Outline" sheetId="10" r:id="rId1"/>
    <sheet name="A - 1999" sheetId="2" r:id="rId2"/>
    <sheet name="B - 2006" sheetId="3" r:id="rId3"/>
    <sheet name="C - 2010" sheetId="4" r:id="rId4"/>
    <sheet name="D - Zinsmeister 1998" sheetId="5" r:id="rId5"/>
    <sheet name="E - Composite Data" sheetId="6" r:id="rId6"/>
    <sheet name="F - Composite section" sheetId="7" r:id="rId7"/>
    <sheet name="G - Turnover metrics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7" l="1"/>
  <c r="D70" i="7"/>
  <c r="F70" i="7"/>
  <c r="H70" i="7"/>
  <c r="J70" i="7"/>
  <c r="L70" i="7"/>
  <c r="C70" i="7"/>
  <c r="E70" i="7"/>
  <c r="G70" i="7"/>
  <c r="I70" i="7"/>
  <c r="K70" i="7"/>
  <c r="M70" i="7"/>
  <c r="O70" i="7"/>
  <c r="Q70" i="7"/>
  <c r="S70" i="7"/>
  <c r="U70" i="7"/>
  <c r="W70" i="7"/>
  <c r="Y70" i="7"/>
  <c r="AA70" i="7"/>
  <c r="AC70" i="7"/>
  <c r="AE70" i="7"/>
  <c r="AG70" i="7"/>
  <c r="AI70" i="7"/>
  <c r="AK70" i="7"/>
  <c r="AM70" i="7"/>
  <c r="AO70" i="7"/>
  <c r="AQ70" i="7"/>
  <c r="AS70" i="7"/>
  <c r="AU70" i="7"/>
  <c r="AW70" i="7"/>
  <c r="AY70" i="7"/>
  <c r="BA70" i="7"/>
  <c r="BC70" i="7"/>
  <c r="BE70" i="7"/>
  <c r="BG70" i="7"/>
  <c r="BI70" i="7"/>
  <c r="BK70" i="7"/>
  <c r="BM70" i="7"/>
  <c r="BO70" i="7"/>
  <c r="BQ70" i="7"/>
  <c r="BS70" i="7"/>
  <c r="BU70" i="7"/>
  <c r="BW70" i="7"/>
  <c r="BY70" i="7"/>
  <c r="CA70" i="7"/>
  <c r="CC70" i="7"/>
  <c r="CE70" i="7"/>
  <c r="CG70" i="7"/>
  <c r="CI70" i="7"/>
  <c r="CK70" i="7"/>
  <c r="CM70" i="7"/>
  <c r="N70" i="7"/>
  <c r="P70" i="7"/>
  <c r="R70" i="7"/>
  <c r="T70" i="7"/>
  <c r="V70" i="7"/>
  <c r="X70" i="7"/>
  <c r="Z70" i="7"/>
  <c r="AB70" i="7"/>
  <c r="AD70" i="7"/>
  <c r="AF70" i="7"/>
  <c r="AH70" i="7"/>
  <c r="AJ70" i="7"/>
  <c r="AL70" i="7"/>
  <c r="AN70" i="7"/>
  <c r="AP70" i="7"/>
  <c r="AR70" i="7"/>
  <c r="AT70" i="7"/>
  <c r="AV70" i="7"/>
  <c r="AX70" i="7"/>
  <c r="AZ70" i="7"/>
  <c r="BB70" i="7"/>
  <c r="BD70" i="7"/>
  <c r="BF70" i="7"/>
  <c r="BH70" i="7"/>
  <c r="BJ70" i="7"/>
  <c r="BL70" i="7"/>
  <c r="BN70" i="7"/>
  <c r="BP70" i="7"/>
  <c r="BR70" i="7"/>
  <c r="BT70" i="7"/>
  <c r="BV70" i="7"/>
  <c r="BX70" i="7"/>
  <c r="BZ70" i="7"/>
  <c r="CB70" i="7"/>
  <c r="CD70" i="7"/>
  <c r="CF70" i="7"/>
  <c r="CH70" i="7"/>
  <c r="CJ70" i="7"/>
  <c r="CL70" i="7"/>
  <c r="CN70" i="7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J1" i="5"/>
  <c r="L29" i="4"/>
  <c r="K29" i="4"/>
  <c r="J29" i="4"/>
  <c r="I29" i="4"/>
  <c r="H29" i="4"/>
  <c r="G29" i="4"/>
  <c r="F29" i="4"/>
  <c r="E29" i="4"/>
  <c r="D29" i="4"/>
  <c r="C29" i="4"/>
  <c r="B29" i="4"/>
  <c r="FT69" i="3"/>
  <c r="FS69" i="3"/>
  <c r="FR69" i="3"/>
  <c r="FQ69" i="3"/>
  <c r="FP69" i="3"/>
  <c r="FO69" i="3"/>
  <c r="FN69" i="3"/>
  <c r="FM69" i="3"/>
  <c r="FL69" i="3"/>
  <c r="FK69" i="3"/>
  <c r="FJ69" i="3"/>
  <c r="FI69" i="3"/>
  <c r="FH69" i="3"/>
  <c r="FG69" i="3"/>
  <c r="FF69" i="3"/>
  <c r="FE69" i="3"/>
  <c r="FD69" i="3"/>
  <c r="FC69" i="3"/>
  <c r="FB69" i="3"/>
  <c r="FA69" i="3"/>
  <c r="EZ69" i="3"/>
  <c r="EY69" i="3"/>
  <c r="EX69" i="3"/>
  <c r="EW69" i="3"/>
  <c r="EV69" i="3"/>
  <c r="EU69" i="3"/>
  <c r="ET69" i="3"/>
  <c r="ES69" i="3"/>
  <c r="ER69" i="3"/>
  <c r="EQ69" i="3"/>
  <c r="EP69" i="3"/>
  <c r="EO69" i="3"/>
  <c r="EN69" i="3"/>
  <c r="EM69" i="3"/>
  <c r="EL69" i="3"/>
  <c r="EK69" i="3"/>
  <c r="EJ69" i="3"/>
  <c r="EI69" i="3"/>
  <c r="EH69" i="3"/>
  <c r="EG69" i="3"/>
  <c r="EF69" i="3"/>
  <c r="EE69" i="3"/>
  <c r="ED69" i="3"/>
  <c r="EC69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FJ1" i="3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W12" i="2"/>
  <c r="AV12" i="2"/>
  <c r="AV11" i="2"/>
  <c r="AV10" i="2"/>
  <c r="AV9" i="2"/>
  <c r="AV8" i="2"/>
  <c r="AV7" i="2"/>
  <c r="AV6" i="2"/>
  <c r="AV5" i="2"/>
</calcChain>
</file>

<file path=xl/sharedStrings.xml><?xml version="1.0" encoding="utf-8"?>
<sst xmlns="http://schemas.openxmlformats.org/spreadsheetml/2006/main" count="1276" uniqueCount="769">
  <si>
    <t>Composite height</t>
  </si>
  <si>
    <t>1062.5-1073</t>
  </si>
  <si>
    <t>1053.5-1062.5</t>
  </si>
  <si>
    <t>1034-1053.5</t>
  </si>
  <si>
    <t>1019-1034</t>
  </si>
  <si>
    <t>1014.5-1019</t>
  </si>
  <si>
    <t>1011.5-1014.5</t>
  </si>
  <si>
    <t>1007-1011.5</t>
  </si>
  <si>
    <t>1007-1007.75</t>
  </si>
  <si>
    <t>998-1007</t>
  </si>
  <si>
    <t>981-998</t>
  </si>
  <si>
    <t>971.5-981</t>
  </si>
  <si>
    <t>959.5-971.5</t>
  </si>
  <si>
    <t>958-959.5</t>
  </si>
  <si>
    <t>949-958</t>
  </si>
  <si>
    <t>935.5-949</t>
  </si>
  <si>
    <t>926.5-935.5</t>
  </si>
  <si>
    <t>919-926.5</t>
  </si>
  <si>
    <t>898-919</t>
  </si>
  <si>
    <t>883-898</t>
  </si>
  <si>
    <t>875.5-883</t>
  </si>
  <si>
    <t>864.5-875.5</t>
  </si>
  <si>
    <t>858.5-864.5</t>
  </si>
  <si>
    <t>848-858.5</t>
  </si>
  <si>
    <t>836-848</t>
  </si>
  <si>
    <t>824-836</t>
  </si>
  <si>
    <t>821-824</t>
  </si>
  <si>
    <t>811-821</t>
  </si>
  <si>
    <t>808.5-811</t>
  </si>
  <si>
    <t>807-808.5</t>
  </si>
  <si>
    <t>795-807</t>
  </si>
  <si>
    <t>779-795</t>
  </si>
  <si>
    <t>768-779</t>
  </si>
  <si>
    <t>749.5-768</t>
  </si>
  <si>
    <t>735-749.5</t>
  </si>
  <si>
    <t>725.5-735</t>
  </si>
  <si>
    <t>713.5-725.5</t>
  </si>
  <si>
    <t>702-713.5</t>
  </si>
  <si>
    <t>690.5-702</t>
  </si>
  <si>
    <t>680-690.5</t>
  </si>
  <si>
    <t>665-680</t>
  </si>
  <si>
    <t>651-665</t>
  </si>
  <si>
    <t>638.5-651</t>
  </si>
  <si>
    <t>624-638</t>
  </si>
  <si>
    <t>610-624</t>
  </si>
  <si>
    <t>Section</t>
  </si>
  <si>
    <t>DJ.953</t>
  </si>
  <si>
    <t>DJ.952</t>
  </si>
  <si>
    <t>DJ.957</t>
  </si>
  <si>
    <t>DJ.959</t>
  </si>
  <si>
    <t>Section Height</t>
  </si>
  <si>
    <t>143.5-154</t>
  </si>
  <si>
    <t>134.5-143.5</t>
  </si>
  <si>
    <t>115-134.5</t>
  </si>
  <si>
    <t>100-115</t>
  </si>
  <si>
    <t>95.5-100</t>
  </si>
  <si>
    <t>92.5-95.5</t>
  </si>
  <si>
    <t>88-92.5</t>
  </si>
  <si>
    <t>88-88.75</t>
  </si>
  <si>
    <t>79-88</t>
  </si>
  <si>
    <t>62-79</t>
  </si>
  <si>
    <t>52.5-62</t>
  </si>
  <si>
    <t>40.5-52.5</t>
  </si>
  <si>
    <t>39-40.5</t>
  </si>
  <si>
    <t>30-39</t>
  </si>
  <si>
    <t>16.5-30</t>
  </si>
  <si>
    <t>7.5-16.5</t>
  </si>
  <si>
    <t>0-7.5</t>
  </si>
  <si>
    <t>91-112</t>
  </si>
  <si>
    <t>76-91</t>
  </si>
  <si>
    <t>68.5-76</t>
  </si>
  <si>
    <t>57.5-68.5</t>
  </si>
  <si>
    <t>51.5-57.5</t>
  </si>
  <si>
    <t>41-51.5</t>
  </si>
  <si>
    <t>29-41</t>
  </si>
  <si>
    <t>17-29</t>
  </si>
  <si>
    <t>14-17</t>
  </si>
  <si>
    <t>4-14</t>
  </si>
  <si>
    <t>1.5-4</t>
  </si>
  <si>
    <t>0-1.5</t>
  </si>
  <si>
    <t>115-127</t>
  </si>
  <si>
    <t>99-115</t>
  </si>
  <si>
    <t>88-99</t>
  </si>
  <si>
    <t>69.5-88</t>
  </si>
  <si>
    <t>55-69.5</t>
  </si>
  <si>
    <t>45.5-55</t>
  </si>
  <si>
    <t>33.5-45.5</t>
  </si>
  <si>
    <t>22-33.5</t>
  </si>
  <si>
    <t>10.5-22</t>
  </si>
  <si>
    <t>0-10.5</t>
  </si>
  <si>
    <t>55-70</t>
  </si>
  <si>
    <t>41-55</t>
  </si>
  <si>
    <t>28.5-41</t>
  </si>
  <si>
    <t>14-28</t>
  </si>
  <si>
    <t>0-14</t>
  </si>
  <si>
    <t>Total Height</t>
  </si>
  <si>
    <t>453.5-464</t>
  </si>
  <si>
    <t>444.5-453.5</t>
  </si>
  <si>
    <t>425-444.5</t>
  </si>
  <si>
    <t>410-425</t>
  </si>
  <si>
    <t>405.5-410</t>
  </si>
  <si>
    <t>402.5-405.5</t>
  </si>
  <si>
    <t>398-402.5</t>
  </si>
  <si>
    <t>398-398.75</t>
  </si>
  <si>
    <t>389-398</t>
  </si>
  <si>
    <t>372-389</t>
  </si>
  <si>
    <t>362.5-372</t>
  </si>
  <si>
    <t>350-362.5</t>
  </si>
  <si>
    <t>348.5-350</t>
  </si>
  <si>
    <t>339.5-348.5</t>
  </si>
  <si>
    <t>326-339.5</t>
  </si>
  <si>
    <t>317-326</t>
  </si>
  <si>
    <t>309.5-317</t>
  </si>
  <si>
    <t>288.5-309.5</t>
  </si>
  <si>
    <t>273.5-288.5</t>
  </si>
  <si>
    <t>266-273.5</t>
  </si>
  <si>
    <t>255-266</t>
  </si>
  <si>
    <t>249-255</t>
  </si>
  <si>
    <t>238.5-249</t>
  </si>
  <si>
    <t>226.2-238.5</t>
  </si>
  <si>
    <t>214.5-226.5</t>
  </si>
  <si>
    <t>211.5-214.5</t>
  </si>
  <si>
    <t>201.5-211.5</t>
  </si>
  <si>
    <t>199-201.5</t>
  </si>
  <si>
    <t>197.5-199</t>
  </si>
  <si>
    <t>185.5-197.5</t>
  </si>
  <si>
    <t>169.5-185.5</t>
  </si>
  <si>
    <t>158.5-169.5</t>
  </si>
  <si>
    <t>140.5-158.5</t>
  </si>
  <si>
    <t>126-140.5</t>
  </si>
  <si>
    <t>116-126</t>
  </si>
  <si>
    <t>104-116</t>
  </si>
  <si>
    <t>92.5-104</t>
  </si>
  <si>
    <t>80.5-92.5</t>
  </si>
  <si>
    <t>70-80.5</t>
  </si>
  <si>
    <t>N</t>
  </si>
  <si>
    <t>Occ</t>
  </si>
  <si>
    <t>Pinna freneixae</t>
  </si>
  <si>
    <t>Goniomya hyriiformis</t>
  </si>
  <si>
    <t>Eselaevitrigonia regina</t>
  </si>
  <si>
    <t>Panopea clausa</t>
  </si>
  <si>
    <t>Nordenskjoldia nordenskjoldi</t>
  </si>
  <si>
    <r>
      <t xml:space="preserve">Pycnodonte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Phygraea</t>
    </r>
    <r>
      <rPr>
        <sz val="11"/>
        <color theme="1"/>
        <rFont val="Arial"/>
        <family val="2"/>
      </rPr>
      <t>)</t>
    </r>
    <r>
      <rPr>
        <i/>
        <sz val="11"/>
        <color theme="1"/>
        <rFont val="Arial"/>
        <family val="2"/>
      </rPr>
      <t xml:space="preserve"> vesicularis vesicularis</t>
    </r>
  </si>
  <si>
    <t>Leionucula suboblonga</t>
  </si>
  <si>
    <t>Thracia askinae</t>
  </si>
  <si>
    <t>Cucullaea antarctica</t>
  </si>
  <si>
    <t>Oistotrigonia pygoscelium</t>
  </si>
  <si>
    <r>
      <t xml:space="preserve">Cyclorismina/Marwickia </t>
    </r>
    <r>
      <rPr>
        <sz val="11"/>
        <color theme="1"/>
        <rFont val="Arial"/>
        <family val="2"/>
      </rPr>
      <t>sp.</t>
    </r>
  </si>
  <si>
    <t>Dozyia drygalskiana</t>
  </si>
  <si>
    <t>Pulvinites antarctica</t>
  </si>
  <si>
    <t>Surobula nucleus</t>
  </si>
  <si>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>Entolium</t>
    </r>
    <r>
      <rPr>
        <sz val="11"/>
        <color theme="1"/>
        <rFont val="Arial"/>
        <family val="2"/>
      </rPr>
      <t xml:space="preserve">" cf. </t>
    </r>
    <r>
      <rPr>
        <i/>
        <sz val="11"/>
        <color theme="1"/>
        <rFont val="Arial"/>
        <family val="2"/>
      </rPr>
      <t>membranaceum</t>
    </r>
  </si>
  <si>
    <r>
      <t xml:space="preserve">Modiolus </t>
    </r>
    <r>
      <rPr>
        <sz val="11"/>
        <color theme="1"/>
        <rFont val="Arial"/>
        <family val="2"/>
      </rPr>
      <t>cf.</t>
    </r>
    <r>
      <rPr>
        <i/>
        <sz val="11"/>
        <color theme="1"/>
        <rFont val="Arial"/>
        <family val="2"/>
      </rPr>
      <t xml:space="preserve"> pontotocensis</t>
    </r>
  </si>
  <si>
    <t>Lahillia larseni</t>
  </si>
  <si>
    <t>Seymourtula antarctica</t>
  </si>
  <si>
    <t>Phelopteria feldmanni</t>
  </si>
  <si>
    <t>Acesta shackletoni</t>
  </si>
  <si>
    <t>Solemya rossiana</t>
  </si>
  <si>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>Lucina</t>
    </r>
    <r>
      <rPr>
        <sz val="11"/>
        <color theme="1"/>
        <rFont val="Arial"/>
        <family val="2"/>
      </rPr>
      <t xml:space="preserve">" </t>
    </r>
    <r>
      <rPr>
        <i/>
        <sz val="11"/>
        <color theme="1"/>
        <rFont val="Arial"/>
        <family val="2"/>
      </rPr>
      <t>scotti</t>
    </r>
  </si>
  <si>
    <t>"Thyasira" townsendi</t>
  </si>
  <si>
    <t>Acesta webbi</t>
  </si>
  <si>
    <t>Cucullaea ellioti</t>
  </si>
  <si>
    <r>
      <t>"Saxolucina</t>
    </r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sp.</t>
    </r>
  </si>
  <si>
    <r>
      <rPr>
        <i/>
        <sz val="11"/>
        <color theme="1"/>
        <rFont val="Arial"/>
        <family val="2"/>
      </rPr>
      <t>Austroapporhais</t>
    </r>
    <r>
      <rPr>
        <sz val="11"/>
        <color theme="1"/>
        <rFont val="Arial"/>
        <family val="2"/>
      </rPr>
      <t xml:space="preserve"> sp</t>
    </r>
  </si>
  <si>
    <t>"Vanikoropsis" arktowskiana</t>
  </si>
  <si>
    <t>Leptomaria antipodensis</t>
  </si>
  <si>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>Cassidaria</t>
    </r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 xml:space="preserve"> mirabilis</t>
    </r>
  </si>
  <si>
    <r>
      <t>Cryptorhytis</t>
    </r>
    <r>
      <rPr>
        <sz val="11"/>
        <color theme="1"/>
        <rFont val="Arial"/>
        <family val="2"/>
      </rPr>
      <t>?</t>
    </r>
    <r>
      <rPr>
        <i/>
        <sz val="11"/>
        <color theme="1"/>
        <rFont val="Arial"/>
        <family val="2"/>
      </rPr>
      <t xml:space="preserve"> phillippiana</t>
    </r>
  </si>
  <si>
    <r>
      <t xml:space="preserve"> 'Amberleya'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spinigera</t>
    </r>
  </si>
  <si>
    <t>Taioma charcotiana</t>
  </si>
  <si>
    <t>Neogastropod new genus A</t>
  </si>
  <si>
    <r>
      <rPr>
        <i/>
        <sz val="11"/>
        <color theme="1"/>
        <rFont val="Arial"/>
        <family val="2"/>
      </rPr>
      <t>Heteroterma</t>
    </r>
    <r>
      <rPr>
        <sz val="11"/>
        <color theme="1"/>
        <rFont val="Arial"/>
        <family val="2"/>
      </rPr>
      <t>? sp. 1</t>
    </r>
  </si>
  <si>
    <t>Neogastropod new genus B</t>
  </si>
  <si>
    <r>
      <rPr>
        <i/>
        <sz val="11"/>
        <color theme="1"/>
        <rFont val="Arial"/>
        <family val="2"/>
      </rPr>
      <t>Heteroterma</t>
    </r>
    <r>
      <rPr>
        <sz val="11"/>
        <color theme="1"/>
        <rFont val="Arial"/>
        <family val="2"/>
      </rPr>
      <t>? sp. 2</t>
    </r>
  </si>
  <si>
    <r>
      <rPr>
        <i/>
        <sz val="11"/>
        <color theme="1"/>
        <rFont val="Arial"/>
        <family val="2"/>
      </rPr>
      <t>Heteroterma</t>
    </r>
    <r>
      <rPr>
        <sz val="11"/>
        <color theme="1"/>
        <rFont val="Arial"/>
        <family val="2"/>
      </rPr>
      <t xml:space="preserve"> sp.</t>
    </r>
  </si>
  <si>
    <r>
      <t xml:space="preserve">Acteon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Tenuiacteon</t>
    </r>
    <r>
      <rPr>
        <sz val="11"/>
        <color theme="1"/>
        <rFont val="Arial"/>
        <family val="2"/>
      </rPr>
      <t>)</t>
    </r>
    <r>
      <rPr>
        <i/>
        <sz val="11"/>
        <color theme="1"/>
        <rFont val="Arial"/>
        <family val="2"/>
      </rPr>
      <t xml:space="preserve"> antarctihadrum</t>
    </r>
  </si>
  <si>
    <t>Struthiochenopus hurleyi</t>
  </si>
  <si>
    <t>Austrosphaera bulloides</t>
  </si>
  <si>
    <t>Pg</t>
  </si>
  <si>
    <t>K</t>
  </si>
  <si>
    <t>BENTHIC SPECIES RICHNESS</t>
  </si>
  <si>
    <r>
      <t xml:space="preserve">Maorites </t>
    </r>
    <r>
      <rPr>
        <sz val="11"/>
        <color theme="1"/>
        <rFont val="Arial"/>
        <family val="2"/>
      </rPr>
      <t xml:space="preserve">cf. </t>
    </r>
    <r>
      <rPr>
        <i/>
        <sz val="11"/>
        <color theme="1"/>
        <rFont val="Arial"/>
        <family val="2"/>
      </rPr>
      <t>weddelliensis</t>
    </r>
  </si>
  <si>
    <r>
      <t xml:space="preserve">Kitchinites </t>
    </r>
    <r>
      <rPr>
        <sz val="11"/>
        <color theme="1"/>
        <rFont val="Arial"/>
        <family val="2"/>
      </rPr>
      <t>sp.</t>
    </r>
  </si>
  <si>
    <t>Maorites seymourianus</t>
  </si>
  <si>
    <t>Grossouvrites joharae</t>
  </si>
  <si>
    <t>Eutrephoceras dorbignyanum</t>
  </si>
  <si>
    <t>Kitchinites laurae</t>
  </si>
  <si>
    <r>
      <t xml:space="preserve">Pseudophyllites </t>
    </r>
    <r>
      <rPr>
        <sz val="11"/>
        <color theme="1"/>
        <rFont val="Arial"/>
        <family val="2"/>
      </rPr>
      <t xml:space="preserve">cf. </t>
    </r>
    <r>
      <rPr>
        <i/>
        <sz val="11"/>
        <color theme="1"/>
        <rFont val="Arial"/>
        <family val="2"/>
      </rPr>
      <t>loryi</t>
    </r>
  </si>
  <si>
    <t>Diplomoceras cylindraceum</t>
  </si>
  <si>
    <t>Maorites densicostatus</t>
  </si>
  <si>
    <t>Anagaudryceras seymouriense</t>
  </si>
  <si>
    <r>
      <t xml:space="preserve">Pachydiscus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Pachydiscus</t>
    </r>
    <r>
      <rPr>
        <sz val="11"/>
        <color theme="1"/>
        <rFont val="Arial"/>
        <family val="2"/>
      </rPr>
      <t xml:space="preserve">) </t>
    </r>
    <r>
      <rPr>
        <i/>
        <sz val="11"/>
        <color theme="1"/>
        <rFont val="Arial"/>
        <family val="2"/>
      </rPr>
      <t>riccardii</t>
    </r>
  </si>
  <si>
    <r>
      <t xml:space="preserve">Pachydiscus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Pachydiscus</t>
    </r>
    <r>
      <rPr>
        <sz val="11"/>
        <color theme="1"/>
        <rFont val="Arial"/>
        <family val="2"/>
      </rPr>
      <t xml:space="preserve">) </t>
    </r>
    <r>
      <rPr>
        <i/>
        <sz val="11"/>
        <color theme="1"/>
        <rFont val="Arial"/>
        <family val="2"/>
      </rPr>
      <t>ultimus</t>
    </r>
  </si>
  <si>
    <t>Zelandites varuna</t>
  </si>
  <si>
    <t>NEKTON SPECIES RICHNESS</t>
  </si>
  <si>
    <t>TOTAL MOLLUSCAN SPECIES RICHNESS</t>
  </si>
  <si>
    <t>1042-1046</t>
  </si>
  <si>
    <t>1040-1042</t>
  </si>
  <si>
    <t>1034-1040</t>
  </si>
  <si>
    <t>1028-1034</t>
  </si>
  <si>
    <t>1022-1028</t>
  </si>
  <si>
    <t>1010-1016</t>
  </si>
  <si>
    <t>1007-1010</t>
  </si>
  <si>
    <t>1004-1007</t>
  </si>
  <si>
    <t>998-1004</t>
  </si>
  <si>
    <t>992-998</t>
  </si>
  <si>
    <t>986-992</t>
  </si>
  <si>
    <t>980-986</t>
  </si>
  <si>
    <t>974-980</t>
  </si>
  <si>
    <t>984-989</t>
  </si>
  <si>
    <t>978-984</t>
  </si>
  <si>
    <t>972-978</t>
  </si>
  <si>
    <t>966-972</t>
  </si>
  <si>
    <t>960-966</t>
  </si>
  <si>
    <t>954-960</t>
  </si>
  <si>
    <t>948-954</t>
  </si>
  <si>
    <t>942-948</t>
  </si>
  <si>
    <t>930-936</t>
  </si>
  <si>
    <t>924-930</t>
  </si>
  <si>
    <t>918-924</t>
  </si>
  <si>
    <t>912-918</t>
  </si>
  <si>
    <t>906-912</t>
  </si>
  <si>
    <t>900-906</t>
  </si>
  <si>
    <t>888-894</t>
  </si>
  <si>
    <t>882-888</t>
  </si>
  <si>
    <t>862-868</t>
  </si>
  <si>
    <t>856-862</t>
  </si>
  <si>
    <t>850-856</t>
  </si>
  <si>
    <t>844-850</t>
  </si>
  <si>
    <t>838-844</t>
  </si>
  <si>
    <t>836-838</t>
  </si>
  <si>
    <t>832-836</t>
  </si>
  <si>
    <t>826-832</t>
  </si>
  <si>
    <t>820-826</t>
  </si>
  <si>
    <t>814-820</t>
  </si>
  <si>
    <t>808-814</t>
  </si>
  <si>
    <t>784-790</t>
  </si>
  <si>
    <t>778-784</t>
  </si>
  <si>
    <t>772-778</t>
  </si>
  <si>
    <t>766-772</t>
  </si>
  <si>
    <t>760-766</t>
  </si>
  <si>
    <t>754-760</t>
  </si>
  <si>
    <t>748-754</t>
  </si>
  <si>
    <t>742-748</t>
  </si>
  <si>
    <t>736-742</t>
  </si>
  <si>
    <t>731-736</t>
  </si>
  <si>
    <t>726-731</t>
  </si>
  <si>
    <t>721-726</t>
  </si>
  <si>
    <t>716-721</t>
  </si>
  <si>
    <t>711-716</t>
  </si>
  <si>
    <t>706-711</t>
  </si>
  <si>
    <t>701-706</t>
  </si>
  <si>
    <t>696-701</t>
  </si>
  <si>
    <t>686-691</t>
  </si>
  <si>
    <t>681-686</t>
  </si>
  <si>
    <t>671-676</t>
  </si>
  <si>
    <t>666-671</t>
  </si>
  <si>
    <t>661-666</t>
  </si>
  <si>
    <t>656-661</t>
  </si>
  <si>
    <t>646-651</t>
  </si>
  <si>
    <t>641-646</t>
  </si>
  <si>
    <t>636-641</t>
  </si>
  <si>
    <t>631-636</t>
  </si>
  <si>
    <t>626-631</t>
  </si>
  <si>
    <t>621-626</t>
  </si>
  <si>
    <t>617-621</t>
  </si>
  <si>
    <t>612-617</t>
  </si>
  <si>
    <t>607-612</t>
  </si>
  <si>
    <t>602-607</t>
  </si>
  <si>
    <t>597-602</t>
  </si>
  <si>
    <t>592-597</t>
  </si>
  <si>
    <t>587-592</t>
  </si>
  <si>
    <t>582-587</t>
  </si>
  <si>
    <t>577-582</t>
  </si>
  <si>
    <t>562-567</t>
  </si>
  <si>
    <t>557-562</t>
  </si>
  <si>
    <t>552-557</t>
  </si>
  <si>
    <t>542-547</t>
  </si>
  <si>
    <t>532-537</t>
  </si>
  <si>
    <t>527-532</t>
  </si>
  <si>
    <t>522-527</t>
  </si>
  <si>
    <t>512-517</t>
  </si>
  <si>
    <t>507-512</t>
  </si>
  <si>
    <t>502-507</t>
  </si>
  <si>
    <t>497-502</t>
  </si>
  <si>
    <t>492-497</t>
  </si>
  <si>
    <t>487-492</t>
  </si>
  <si>
    <t>467-472</t>
  </si>
  <si>
    <t>462-467</t>
  </si>
  <si>
    <t>457-462</t>
  </si>
  <si>
    <t>452-457</t>
  </si>
  <si>
    <t>447-452</t>
  </si>
  <si>
    <t>442-447</t>
  </si>
  <si>
    <t>434-437</t>
  </si>
  <si>
    <t>427-434</t>
  </si>
  <si>
    <t>402-407</t>
  </si>
  <si>
    <t>397-402</t>
  </si>
  <si>
    <t>392-397</t>
  </si>
  <si>
    <t>387-392</t>
  </si>
  <si>
    <t>382.5-387</t>
  </si>
  <si>
    <t>347-352</t>
  </si>
  <si>
    <t>342-347</t>
  </si>
  <si>
    <t>327-332</t>
  </si>
  <si>
    <t>322-327</t>
  </si>
  <si>
    <t>317-322</t>
  </si>
  <si>
    <t>312-317</t>
  </si>
  <si>
    <t>D5.229</t>
  </si>
  <si>
    <t>D5.222</t>
  </si>
  <si>
    <t>D5.220</t>
  </si>
  <si>
    <t>D5.219</t>
  </si>
  <si>
    <t>D5.218</t>
  </si>
  <si>
    <t>D5.215</t>
  </si>
  <si>
    <t>D5.212</t>
  </si>
  <si>
    <t>Section height</t>
  </si>
  <si>
    <t>68-72</t>
  </si>
  <si>
    <t>66-68</t>
  </si>
  <si>
    <t>60-66</t>
  </si>
  <si>
    <t>54-60</t>
  </si>
  <si>
    <t>48-54</t>
  </si>
  <si>
    <t>36-42</t>
  </si>
  <si>
    <t>33-36</t>
  </si>
  <si>
    <t>30-33</t>
  </si>
  <si>
    <t>24-30</t>
  </si>
  <si>
    <t>18-24</t>
  </si>
  <si>
    <t>12-18</t>
  </si>
  <si>
    <t>6-12</t>
  </si>
  <si>
    <t>0-6</t>
  </si>
  <si>
    <t>30-36</t>
  </si>
  <si>
    <t>72-78</t>
  </si>
  <si>
    <t>42-48</t>
  </si>
  <si>
    <t>176-182</t>
  </si>
  <si>
    <t>170-176</t>
  </si>
  <si>
    <t>164-170</t>
  </si>
  <si>
    <t>158-164</t>
  </si>
  <si>
    <t>152-158</t>
  </si>
  <si>
    <t>150-152</t>
  </si>
  <si>
    <t>146-150</t>
  </si>
  <si>
    <t>140-146</t>
  </si>
  <si>
    <t>134-140</t>
  </si>
  <si>
    <t>128-134</t>
  </si>
  <si>
    <t>122-128</t>
  </si>
  <si>
    <t>98-104</t>
  </si>
  <si>
    <t>92-98</t>
  </si>
  <si>
    <t>86-92</t>
  </si>
  <si>
    <t>80-86</t>
  </si>
  <si>
    <t>74-80</t>
  </si>
  <si>
    <t>68-74</t>
  </si>
  <si>
    <t>62-68</t>
  </si>
  <si>
    <t>56-62</t>
  </si>
  <si>
    <t>50-56</t>
  </si>
  <si>
    <t>45-50</t>
  </si>
  <si>
    <t>40-45</t>
  </si>
  <si>
    <t>35-40</t>
  </si>
  <si>
    <t>30-35</t>
  </si>
  <si>
    <t>25-30</t>
  </si>
  <si>
    <t>20-25</t>
  </si>
  <si>
    <t>15-20</t>
  </si>
  <si>
    <t>10-15</t>
  </si>
  <si>
    <t>0-5</t>
  </si>
  <si>
    <t>60-65</t>
  </si>
  <si>
    <t>50-55</t>
  </si>
  <si>
    <t>5-10</t>
  </si>
  <si>
    <t>230-234</t>
  </si>
  <si>
    <t>225-230</t>
  </si>
  <si>
    <t>220-225</t>
  </si>
  <si>
    <t>215-220</t>
  </si>
  <si>
    <t>210-215</t>
  </si>
  <si>
    <t>205-210</t>
  </si>
  <si>
    <t>200-205</t>
  </si>
  <si>
    <t>195-200</t>
  </si>
  <si>
    <t>190-195</t>
  </si>
  <si>
    <t>185-190</t>
  </si>
  <si>
    <t>175-180</t>
  </si>
  <si>
    <t>170-175</t>
  </si>
  <si>
    <t>165-170</t>
  </si>
  <si>
    <t>155-160</t>
  </si>
  <si>
    <t>145-150</t>
  </si>
  <si>
    <t>140-145</t>
  </si>
  <si>
    <t>135-140</t>
  </si>
  <si>
    <t>125-130</t>
  </si>
  <si>
    <t>120-125</t>
  </si>
  <si>
    <t>115-120</t>
  </si>
  <si>
    <t>110-115</t>
  </si>
  <si>
    <t>105-110</t>
  </si>
  <si>
    <t>100-105</t>
  </si>
  <si>
    <t>80-85</t>
  </si>
  <si>
    <t>75-80</t>
  </si>
  <si>
    <t>70-75</t>
  </si>
  <si>
    <t>65-70</t>
  </si>
  <si>
    <t>55-60</t>
  </si>
  <si>
    <t>47-50</t>
  </si>
  <si>
    <t>40-47</t>
  </si>
  <si>
    <t>319-324</t>
  </si>
  <si>
    <t>284-289</t>
  </si>
  <si>
    <t>279-284</t>
  </si>
  <si>
    <t>264-269</t>
  </si>
  <si>
    <t>259-264</t>
  </si>
  <si>
    <t>254-259</t>
  </si>
  <si>
    <t>249-254</t>
  </si>
  <si>
    <t>Occurrences</t>
  </si>
  <si>
    <t>Sample #</t>
  </si>
  <si>
    <t>D5.1375.2</t>
  </si>
  <si>
    <t>D5.1363.2</t>
  </si>
  <si>
    <t>D5.1361.3</t>
  </si>
  <si>
    <t>D5.1361.2</t>
  </si>
  <si>
    <t>D5.1393.2</t>
  </si>
  <si>
    <t>D5.1359.2</t>
  </si>
  <si>
    <t>D5.1355.2</t>
  </si>
  <si>
    <t>D5.1353.2</t>
  </si>
  <si>
    <t>D5.1351.2</t>
  </si>
  <si>
    <t>D5.1345.2</t>
  </si>
  <si>
    <t>D5.1344.2</t>
  </si>
  <si>
    <t>D5.1339.2</t>
  </si>
  <si>
    <t>D5.1338.2</t>
  </si>
  <si>
    <t>D5.1337.2</t>
  </si>
  <si>
    <t>D5.1336.2</t>
  </si>
  <si>
    <t>D5.1333.3</t>
  </si>
  <si>
    <t>D5.1333.2</t>
  </si>
  <si>
    <t>D5.1329.2</t>
  </si>
  <si>
    <t>D5.1327.2</t>
  </si>
  <si>
    <t>D5.1320.2</t>
  </si>
  <si>
    <t>D5.1313.2</t>
  </si>
  <si>
    <t>D5.1307.2</t>
  </si>
  <si>
    <t>D5.1301.2</t>
  </si>
  <si>
    <t>D5.1295.2</t>
  </si>
  <si>
    <t>D5.1292.2</t>
  </si>
  <si>
    <t>D5.1289.2</t>
  </si>
  <si>
    <t>D5.1283.2</t>
  </si>
  <si>
    <t>D5.1277.2</t>
  </si>
  <si>
    <t>D5.1270.2</t>
  </si>
  <si>
    <t>D5.1264.2</t>
  </si>
  <si>
    <t>D5.1257.2</t>
  </si>
  <si>
    <t>D5.1255.2</t>
  </si>
  <si>
    <t>D5.1251.2</t>
  </si>
  <si>
    <t>D5.1249.2</t>
  </si>
  <si>
    <t>D5.1248.2</t>
  </si>
  <si>
    <t>D5.1245.2</t>
  </si>
  <si>
    <t>D5.1241.2</t>
  </si>
  <si>
    <t>D5.1238.2</t>
  </si>
  <si>
    <t>D5.1236.2</t>
  </si>
  <si>
    <t>D5.1234.2</t>
  </si>
  <si>
    <t>D5.1231.2</t>
  </si>
  <si>
    <t>D5.1229.2</t>
  </si>
  <si>
    <t>D5.1226.2</t>
  </si>
  <si>
    <t>D5.1223.2</t>
  </si>
  <si>
    <t>D5.1220.2</t>
  </si>
  <si>
    <t>D5.1217.2</t>
  </si>
  <si>
    <t>D5.1214.2</t>
  </si>
  <si>
    <t>D5.1211.2</t>
  </si>
  <si>
    <t>D5.1209.3</t>
  </si>
  <si>
    <t>D5.1209.2</t>
  </si>
  <si>
    <t>D5.1208.2</t>
  </si>
  <si>
    <t>D5.1206.2</t>
  </si>
  <si>
    <t>D5.1202.3</t>
  </si>
  <si>
    <t>D5.1202.2</t>
  </si>
  <si>
    <t>D5.1200.2</t>
  </si>
  <si>
    <t>D5.1197.2</t>
  </si>
  <si>
    <t>D5.1190.2</t>
  </si>
  <si>
    <t>D5.1185.2</t>
  </si>
  <si>
    <t>D5.1182.2</t>
  </si>
  <si>
    <t>D5.1179.2</t>
  </si>
  <si>
    <t>D5.1176.2</t>
  </si>
  <si>
    <t>D5.1173.2</t>
  </si>
  <si>
    <t>D5.1170.2</t>
  </si>
  <si>
    <t>D5.1168.2</t>
  </si>
  <si>
    <t>D5.1164.2</t>
  </si>
  <si>
    <t>D5.1160.2</t>
  </si>
  <si>
    <t>D5.1157.2</t>
  </si>
  <si>
    <t>D5.1154.2</t>
  </si>
  <si>
    <t>D5.1149.1</t>
  </si>
  <si>
    <t>D5.1144.2</t>
  </si>
  <si>
    <t>D5.1141.2</t>
  </si>
  <si>
    <t>D5.1138.3</t>
  </si>
  <si>
    <t>D5.1138.2</t>
  </si>
  <si>
    <t>D5.1135.2</t>
  </si>
  <si>
    <t>D5.1132.2</t>
  </si>
  <si>
    <t>D5.1127.2</t>
  </si>
  <si>
    <t>D5.1125.2</t>
  </si>
  <si>
    <t>D5.1122.2</t>
  </si>
  <si>
    <t>D5.1119.2</t>
  </si>
  <si>
    <t>D5.1116.2</t>
  </si>
  <si>
    <t>D5.1111.2</t>
  </si>
  <si>
    <t>D5.1106.2</t>
  </si>
  <si>
    <t>D5.1101.2</t>
  </si>
  <si>
    <t>D5.1096.3</t>
  </si>
  <si>
    <t>D5.1091.2</t>
  </si>
  <si>
    <t>D5.1086.2</t>
  </si>
  <si>
    <t>D5.1082.2</t>
  </si>
  <si>
    <t>D5.1072.2</t>
  </si>
  <si>
    <t>D5.1066.2</t>
  </si>
  <si>
    <t>D5.1061.2</t>
  </si>
  <si>
    <t>D5.1056.2</t>
  </si>
  <si>
    <t>D5.1051.2</t>
  </si>
  <si>
    <t>D5.1046.2</t>
  </si>
  <si>
    <t>D5.1040.2</t>
  </si>
  <si>
    <t>D5.1032.2</t>
  </si>
  <si>
    <t>D5.1027.2</t>
  </si>
  <si>
    <t>D5.1021.2</t>
  </si>
  <si>
    <t>D5.1016.2</t>
  </si>
  <si>
    <t>D5.1011.2</t>
  </si>
  <si>
    <t>D5.1006.2</t>
  </si>
  <si>
    <t>D5.705.2</t>
  </si>
  <si>
    <t>D5.701.2</t>
  </si>
  <si>
    <t>D5.696.2</t>
  </si>
  <si>
    <t>D5.691.2</t>
  </si>
  <si>
    <t>D5.686.3</t>
  </si>
  <si>
    <t>D5.686.2</t>
  </si>
  <si>
    <t>D5.684.2</t>
  </si>
  <si>
    <t>D5.681.2</t>
  </si>
  <si>
    <t>D5.677.2</t>
  </si>
  <si>
    <t>D5.672.2</t>
  </si>
  <si>
    <t>D5.667.2</t>
  </si>
  <si>
    <t>D5.396.2</t>
  </si>
  <si>
    <t>D5.388.2</t>
  </si>
  <si>
    <t>D5.383.2</t>
  </si>
  <si>
    <t>D5.378.2</t>
  </si>
  <si>
    <t>D5.371.2</t>
  </si>
  <si>
    <t>D5.370.2</t>
  </si>
  <si>
    <t>D5.368.2</t>
  </si>
  <si>
    <t>D5.361.2</t>
  </si>
  <si>
    <t>D5.357.2</t>
  </si>
  <si>
    <t>D5.352.2</t>
  </si>
  <si>
    <t>D5.347.2</t>
  </si>
  <si>
    <t>D5.345.2</t>
  </si>
  <si>
    <t>D5.337.2</t>
  </si>
  <si>
    <t>D5.332.2</t>
  </si>
  <si>
    <t>D5.327.2</t>
  </si>
  <si>
    <t>D5.322.2</t>
  </si>
  <si>
    <t>D5.317.2</t>
  </si>
  <si>
    <t>D5.312.2</t>
  </si>
  <si>
    <t>D5.995.2</t>
  </si>
  <si>
    <t>D5.990.2</t>
  </si>
  <si>
    <t>D5.985.2</t>
  </si>
  <si>
    <t>D5.980.2</t>
  </si>
  <si>
    <t>D5.975.2</t>
  </si>
  <si>
    <t>D5.970.2</t>
  </si>
  <si>
    <t>D5.960.2</t>
  </si>
  <si>
    <t>D5.955.2</t>
  </si>
  <si>
    <t>D5.930.2</t>
  </si>
  <si>
    <t>D5.925.2</t>
  </si>
  <si>
    <t>D5.920.1</t>
  </si>
  <si>
    <t>D5.915.2</t>
  </si>
  <si>
    <t>D5.911.2</t>
  </si>
  <si>
    <t>D5.909.2</t>
  </si>
  <si>
    <t>D5.904.4</t>
  </si>
  <si>
    <t>D5.875.2</t>
  </si>
  <si>
    <t>D5.870.2</t>
  </si>
  <si>
    <t>D5.855.2</t>
  </si>
  <si>
    <t>D5.850.2</t>
  </si>
  <si>
    <t>D5.845.2</t>
  </si>
  <si>
    <t>D5.840.2</t>
  </si>
  <si>
    <t>D5.833.2</t>
  </si>
  <si>
    <t>D5.814.2</t>
  </si>
  <si>
    <t>D5.812.3</t>
  </si>
  <si>
    <t>D5.812.2</t>
  </si>
  <si>
    <t>D5.803.2</t>
  </si>
  <si>
    <t>D5.596.2</t>
  </si>
  <si>
    <t>D5.582.2</t>
  </si>
  <si>
    <t>D5.566.2</t>
  </si>
  <si>
    <t>D5.563.2</t>
  </si>
  <si>
    <t>D5.558.2</t>
  </si>
  <si>
    <t>D5.557.2</t>
  </si>
  <si>
    <t>D5.535.2</t>
  </si>
  <si>
    <t>D5.530.2</t>
  </si>
  <si>
    <t>D5.516.3</t>
  </si>
  <si>
    <t>D5.490.2</t>
  </si>
  <si>
    <t>D5.489.2</t>
  </si>
  <si>
    <t>D5.488.2</t>
  </si>
  <si>
    <t>D5.483.2</t>
  </si>
  <si>
    <t>D5.456.2</t>
  </si>
  <si>
    <t>D5.447.2</t>
  </si>
  <si>
    <t>D5.445.2</t>
  </si>
  <si>
    <t>D5.439.2</t>
  </si>
  <si>
    <t>D5.430.2</t>
  </si>
  <si>
    <t>D5.213.3</t>
  </si>
  <si>
    <t>Neilo casei</t>
  </si>
  <si>
    <r>
      <t xml:space="preserve">Limopsis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Limopsis</t>
    </r>
    <r>
      <rPr>
        <sz val="11"/>
        <color theme="1"/>
        <rFont val="Arial"/>
        <family val="2"/>
      </rPr>
      <t>)</t>
    </r>
    <r>
      <rPr>
        <i/>
        <sz val="11"/>
        <color theme="1"/>
        <rFont val="Arial"/>
        <family val="2"/>
      </rPr>
      <t xml:space="preserve"> antarctica</t>
    </r>
  </si>
  <si>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>Thyasira</t>
    </r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 xml:space="preserve"> townsendi</t>
    </r>
  </si>
  <si>
    <t>Austrocucullaea oliveroi</t>
  </si>
  <si>
    <r>
      <t xml:space="preserve">Entolium </t>
    </r>
    <r>
      <rPr>
        <sz val="11"/>
        <color theme="1"/>
        <rFont val="Arial"/>
        <family val="2"/>
      </rPr>
      <t xml:space="preserve">cf. </t>
    </r>
    <r>
      <rPr>
        <i/>
        <sz val="11"/>
        <color theme="1"/>
        <rFont val="Arial"/>
        <family val="2"/>
      </rPr>
      <t>membranaceum</t>
    </r>
  </si>
  <si>
    <t>Modiolus pontotocensis</t>
  </si>
  <si>
    <t>Neilo gracilis</t>
  </si>
  <si>
    <r>
      <rPr>
        <i/>
        <sz val="11"/>
        <color theme="1"/>
        <rFont val="Arial"/>
        <family val="2"/>
      </rPr>
      <t>Jupiteria</t>
    </r>
    <r>
      <rPr>
        <sz val="11"/>
        <color theme="1"/>
        <rFont val="Arial"/>
        <family val="2"/>
      </rPr>
      <t>?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sp.</t>
    </r>
  </si>
  <si>
    <r>
      <t xml:space="preserve">Austroapporhais </t>
    </r>
    <r>
      <rPr>
        <sz val="11"/>
        <color theme="1"/>
        <rFont val="Arial"/>
        <family val="2"/>
      </rPr>
      <t>sp.</t>
    </r>
  </si>
  <si>
    <r>
      <rPr>
        <i/>
        <sz val="11"/>
        <color theme="1"/>
        <rFont val="Arial"/>
        <family val="2"/>
      </rPr>
      <t xml:space="preserve">Heteroterma </t>
    </r>
    <r>
      <rPr>
        <sz val="11"/>
        <color theme="1"/>
        <rFont val="Arial"/>
        <family val="2"/>
      </rPr>
      <t>sp.</t>
    </r>
  </si>
  <si>
    <t>Leptomaria hickmanea</t>
  </si>
  <si>
    <r>
      <rPr>
        <i/>
        <sz val="11"/>
        <color theme="1"/>
        <rFont val="Arial"/>
        <family val="2"/>
      </rPr>
      <t>Leptomaria c</t>
    </r>
    <r>
      <rPr>
        <sz val="11"/>
        <color theme="1"/>
        <rFont val="Arial"/>
        <family val="2"/>
      </rPr>
      <t xml:space="preserve">f. </t>
    </r>
    <r>
      <rPr>
        <i/>
        <sz val="11"/>
        <color theme="1"/>
        <rFont val="Arial"/>
        <family val="2"/>
      </rPr>
      <t>seymouriensis</t>
    </r>
  </si>
  <si>
    <t>K-Pg</t>
  </si>
  <si>
    <t>Maorites tuberculatus</t>
  </si>
  <si>
    <r>
      <t xml:space="preserve">Pachydiscus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Pachydiscus</t>
    </r>
    <r>
      <rPr>
        <sz val="11"/>
        <color theme="1"/>
        <rFont val="Arial"/>
        <family val="2"/>
      </rPr>
      <t xml:space="preserve">) cf. </t>
    </r>
    <r>
      <rPr>
        <i/>
        <sz val="11"/>
        <color theme="1"/>
        <rFont val="Arial"/>
        <family val="2"/>
      </rPr>
      <t>'ootacodensis</t>
    </r>
    <r>
      <rPr>
        <sz val="11"/>
        <color theme="1"/>
        <rFont val="Arial"/>
        <family val="2"/>
      </rPr>
      <t>'</t>
    </r>
  </si>
  <si>
    <t>1069.5-1073.5</t>
  </si>
  <si>
    <t>1055.5-1069.5</t>
  </si>
  <si>
    <t>1044-1055.5</t>
  </si>
  <si>
    <t>1031.8-1044</t>
  </si>
  <si>
    <t>1021.5-1031.8</t>
  </si>
  <si>
    <t>1013.5-1021.5</t>
  </si>
  <si>
    <t>1008.5-1013.5</t>
  </si>
  <si>
    <t>1007.7-1008.5</t>
  </si>
  <si>
    <t>1007.5-1008.5</t>
  </si>
  <si>
    <t>1004-1007.5</t>
  </si>
  <si>
    <t>989.5-1007.7</t>
  </si>
  <si>
    <t>D9.207</t>
  </si>
  <si>
    <t>D9. 206</t>
  </si>
  <si>
    <t>D9.205</t>
  </si>
  <si>
    <t>48-52</t>
  </si>
  <si>
    <t>34.5-48</t>
  </si>
  <si>
    <t>22.5-34.5</t>
  </si>
  <si>
    <t>9.8-22.5</t>
  </si>
  <si>
    <t>0-9.8</t>
  </si>
  <si>
    <t>9-17</t>
  </si>
  <si>
    <t>4-9</t>
  </si>
  <si>
    <t>17.7-19</t>
  </si>
  <si>
    <t>3-4</t>
  </si>
  <si>
    <t>0-3</t>
  </si>
  <si>
    <t>0-17.7</t>
  </si>
  <si>
    <t>79.7-83.7</t>
  </si>
  <si>
    <t>66.2-79.7</t>
  </si>
  <si>
    <t>54.2-66.2</t>
  </si>
  <si>
    <t>41.5-54.2</t>
  </si>
  <si>
    <t>31.7-41.5</t>
  </si>
  <si>
    <t>23.7-31.7</t>
  </si>
  <si>
    <t>18.7-23.7</t>
  </si>
  <si>
    <t>17.7-18.7</t>
  </si>
  <si>
    <t>14.7-17.7</t>
  </si>
  <si>
    <r>
      <t xml:space="preserve">Limatula </t>
    </r>
    <r>
      <rPr>
        <sz val="11"/>
        <color theme="1"/>
        <rFont val="Arial"/>
        <family val="2"/>
      </rPr>
      <t>n.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sp?</t>
    </r>
  </si>
  <si>
    <r>
      <t xml:space="preserve">Heteroterma </t>
    </r>
    <r>
      <rPr>
        <sz val="11"/>
        <color theme="1"/>
        <rFont val="Arial"/>
        <family val="2"/>
      </rPr>
      <t>sp.</t>
    </r>
  </si>
  <si>
    <r>
      <rPr>
        <i/>
        <sz val="11"/>
        <color theme="1"/>
        <rFont val="Arial"/>
        <family val="2"/>
      </rPr>
      <t>Haustator</t>
    </r>
    <r>
      <rPr>
        <sz val="11"/>
        <color theme="1"/>
        <rFont val="Arial"/>
        <family val="2"/>
      </rPr>
      <t xml:space="preserve">? sp. </t>
    </r>
  </si>
  <si>
    <t>Perissodonta austerocallosa</t>
  </si>
  <si>
    <t>Composite height (BAS sections)</t>
  </si>
  <si>
    <t>Zinsmeister 1998 ID</t>
  </si>
  <si>
    <t>Cyclorisma chaneyi</t>
  </si>
  <si>
    <t>Taioma charcotianus</t>
  </si>
  <si>
    <t>Amberleya spinigera</t>
  </si>
  <si>
    <t>Struthiochenopus nordenskjoldi</t>
  </si>
  <si>
    <t>Grossouvrites gemmatus</t>
  </si>
  <si>
    <r>
      <t xml:space="preserve">Pseudophyllites </t>
    </r>
    <r>
      <rPr>
        <sz val="11"/>
        <color theme="1"/>
        <rFont val="Arial"/>
        <family val="2"/>
      </rPr>
      <t>cf.</t>
    </r>
    <r>
      <rPr>
        <i/>
        <sz val="11"/>
        <color theme="1"/>
        <rFont val="Arial"/>
        <family val="2"/>
      </rPr>
      <t xml:space="preserve"> loryi</t>
    </r>
  </si>
  <si>
    <t>Pseudophyllites loryi</t>
  </si>
  <si>
    <r>
      <t xml:space="preserve">Cimonia </t>
    </r>
    <r>
      <rPr>
        <sz val="11"/>
        <color theme="1"/>
        <rFont val="Arial"/>
        <family val="2"/>
      </rPr>
      <t>n. sp.</t>
    </r>
  </si>
  <si>
    <r>
      <t xml:space="preserve">In this dataset all occurrences are </t>
    </r>
    <r>
      <rPr>
        <b/>
        <sz val="11"/>
        <color theme="1"/>
        <rFont val="Arial"/>
        <family val="2"/>
      </rPr>
      <t>from a</t>
    </r>
    <r>
      <rPr>
        <sz val="11"/>
        <color theme="1"/>
        <rFont val="Arial"/>
        <family val="2"/>
      </rPr>
      <t xml:space="preserve"> 20 m composite section over the K-Pg boundary. Original fossil ID on the right (column W), revised ID based on updated taxonomy in column A on the left.</t>
    </r>
  </si>
  <si>
    <r>
      <t>N</t>
    </r>
    <r>
      <rPr>
        <b/>
        <vertAlign val="subscript"/>
        <sz val="11"/>
        <color theme="1"/>
        <rFont val="Arial"/>
        <family val="2"/>
      </rPr>
      <t>Occ</t>
    </r>
    <r>
      <rPr>
        <b/>
        <sz val="11"/>
        <color theme="1"/>
        <rFont val="Arial"/>
        <family val="2"/>
      </rPr>
      <t xml:space="preserve"> 99</t>
    </r>
  </si>
  <si>
    <r>
      <t>N</t>
    </r>
    <r>
      <rPr>
        <b/>
        <vertAlign val="subscript"/>
        <sz val="11"/>
        <color theme="1"/>
        <rFont val="Arial"/>
        <family val="2"/>
      </rPr>
      <t>Occ</t>
    </r>
    <r>
      <rPr>
        <b/>
        <sz val="11"/>
        <color theme="1"/>
        <rFont val="Arial"/>
        <family val="2"/>
      </rPr>
      <t xml:space="preserve"> 06</t>
    </r>
  </si>
  <si>
    <r>
      <t>N</t>
    </r>
    <r>
      <rPr>
        <b/>
        <vertAlign val="subscript"/>
        <sz val="11"/>
        <color theme="1"/>
        <rFont val="Arial"/>
        <family val="2"/>
      </rPr>
      <t>Occ</t>
    </r>
    <r>
      <rPr>
        <b/>
        <sz val="11"/>
        <color theme="1"/>
        <rFont val="Arial"/>
        <family val="2"/>
      </rPr>
      <t xml:space="preserve"> 10</t>
    </r>
  </si>
  <si>
    <t>FA Z98</t>
  </si>
  <si>
    <t>LA Z98</t>
  </si>
  <si>
    <r>
      <t>N</t>
    </r>
    <r>
      <rPr>
        <b/>
        <vertAlign val="subscript"/>
        <sz val="11"/>
        <color theme="1"/>
        <rFont val="Arial"/>
        <family val="2"/>
      </rPr>
      <t>Occ</t>
    </r>
    <r>
      <rPr>
        <b/>
        <sz val="11"/>
        <color theme="1"/>
        <rFont val="Arial"/>
        <family val="2"/>
      </rPr>
      <t xml:space="preserve"> Z98</t>
    </r>
  </si>
  <si>
    <t>FA COMP</t>
  </si>
  <si>
    <t>LA COMP</t>
  </si>
  <si>
    <t>LA - KPg</t>
  </si>
  <si>
    <t>-</t>
  </si>
  <si>
    <t>Leptomaria hickmanae</t>
  </si>
  <si>
    <r>
      <t xml:space="preserve">Acteon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Tenuiacteon</t>
    </r>
    <r>
      <rPr>
        <sz val="11"/>
        <color theme="1"/>
        <rFont val="Arial"/>
        <family val="2"/>
      </rPr>
      <t xml:space="preserve">) </t>
    </r>
    <r>
      <rPr>
        <i/>
        <sz val="11"/>
        <color theme="1"/>
        <rFont val="Arial"/>
        <family val="2"/>
      </rPr>
      <t>antarctihadrum</t>
    </r>
  </si>
  <si>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>Entolium</t>
    </r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cf. </t>
    </r>
    <r>
      <rPr>
        <i/>
        <sz val="11"/>
        <color theme="1"/>
        <rFont val="Arial"/>
        <family val="2"/>
      </rPr>
      <t>membranaceum</t>
    </r>
  </si>
  <si>
    <t xml:space="preserve"> </t>
  </si>
  <si>
    <r>
      <t xml:space="preserve">Austroaporrhais </t>
    </r>
    <r>
      <rPr>
        <sz val="11"/>
        <color theme="1"/>
        <rFont val="Arial"/>
        <family val="2"/>
      </rPr>
      <t>sp.</t>
    </r>
  </si>
  <si>
    <r>
      <rPr>
        <i/>
        <sz val="11"/>
        <color theme="1"/>
        <rFont val="Arial"/>
        <family val="2"/>
      </rPr>
      <t xml:space="preserve">Limatula </t>
    </r>
    <r>
      <rPr>
        <sz val="11"/>
        <color theme="1"/>
        <rFont val="Arial"/>
        <family val="2"/>
      </rPr>
      <t>n. sp. ?</t>
    </r>
  </si>
  <si>
    <r>
      <t>"</t>
    </r>
    <r>
      <rPr>
        <i/>
        <sz val="11"/>
        <color theme="1"/>
        <rFont val="Arial"/>
        <family val="2"/>
      </rPr>
      <t>Cassidaria</t>
    </r>
    <r>
      <rPr>
        <sz val="11"/>
        <color theme="1"/>
        <rFont val="Arial"/>
        <family val="2"/>
      </rPr>
      <t xml:space="preserve">" </t>
    </r>
    <r>
      <rPr>
        <i/>
        <sz val="11"/>
        <color theme="1"/>
        <rFont val="Arial"/>
        <family val="2"/>
      </rPr>
      <t>mirabilis</t>
    </r>
  </si>
  <si>
    <r>
      <t>Haustator</t>
    </r>
    <r>
      <rPr>
        <sz val="11"/>
        <color theme="1"/>
        <rFont val="Arial"/>
        <family val="2"/>
      </rPr>
      <t>? Sp.</t>
    </r>
  </si>
  <si>
    <r>
      <rPr>
        <i/>
        <sz val="11"/>
        <color theme="1"/>
        <rFont val="Arial"/>
        <family val="2"/>
      </rPr>
      <t>Cryptorhytis</t>
    </r>
    <r>
      <rPr>
        <sz val="11"/>
        <color theme="1"/>
        <rFont val="Arial"/>
        <family val="2"/>
      </rPr>
      <t xml:space="preserve">? </t>
    </r>
    <r>
      <rPr>
        <i/>
        <sz val="11"/>
        <color theme="1"/>
        <rFont val="Arial"/>
        <family val="2"/>
      </rPr>
      <t>phillippiana</t>
    </r>
  </si>
  <si>
    <r>
      <t xml:space="preserve">Leptomaria </t>
    </r>
    <r>
      <rPr>
        <sz val="11"/>
        <color theme="1"/>
        <rFont val="Arial"/>
        <family val="2"/>
      </rPr>
      <t xml:space="preserve">cf. </t>
    </r>
    <r>
      <rPr>
        <i/>
        <sz val="11"/>
        <color theme="1"/>
        <rFont val="Arial"/>
        <family val="2"/>
      </rPr>
      <t>seymouriensis</t>
    </r>
  </si>
  <si>
    <r>
      <t>"</t>
    </r>
    <r>
      <rPr>
        <i/>
        <sz val="11"/>
        <color theme="1"/>
        <rFont val="Arial"/>
        <family val="2"/>
      </rPr>
      <t>Vanikoropsis</t>
    </r>
    <r>
      <rPr>
        <sz val="11"/>
        <color theme="1"/>
        <rFont val="Arial"/>
        <family val="2"/>
      </rPr>
      <t xml:space="preserve">" </t>
    </r>
    <r>
      <rPr>
        <i/>
        <sz val="11"/>
        <color theme="1"/>
        <rFont val="Arial"/>
        <family val="2"/>
      </rPr>
      <t>arktowskiana</t>
    </r>
  </si>
  <si>
    <r>
      <t>Marwickia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 xml:space="preserve">Cyclorisma </t>
    </r>
    <r>
      <rPr>
        <sz val="11"/>
        <color theme="1"/>
        <rFont val="Arial"/>
        <family val="2"/>
      </rPr>
      <t>sp.</t>
    </r>
  </si>
  <si>
    <r>
      <t xml:space="preserve">Pycnodonte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Phygraea</t>
    </r>
    <r>
      <rPr>
        <sz val="11"/>
        <color theme="1"/>
        <rFont val="Arial"/>
        <family val="2"/>
      </rPr>
      <t xml:space="preserve">) </t>
    </r>
    <r>
      <rPr>
        <i/>
        <sz val="11"/>
        <color theme="1"/>
        <rFont val="Arial"/>
        <family val="2"/>
      </rPr>
      <t>vesicularis vesicularis</t>
    </r>
  </si>
  <si>
    <r>
      <rPr>
        <sz val="11"/>
        <color theme="1"/>
        <rFont val="Arial"/>
        <family val="2"/>
      </rPr>
      <t>"</t>
    </r>
    <r>
      <rPr>
        <i/>
        <sz val="11"/>
        <color theme="1"/>
        <rFont val="Arial"/>
        <family val="2"/>
      </rPr>
      <t>Thyasira</t>
    </r>
    <r>
      <rPr>
        <sz val="11"/>
        <color theme="1"/>
        <rFont val="Arial"/>
        <family val="2"/>
      </rPr>
      <t xml:space="preserve">" </t>
    </r>
    <r>
      <rPr>
        <i/>
        <sz val="11"/>
        <color theme="1"/>
        <rFont val="Arial"/>
        <family val="2"/>
      </rPr>
      <t>townsendi</t>
    </r>
  </si>
  <si>
    <r>
      <rPr>
        <sz val="11"/>
        <color theme="1"/>
        <rFont val="Arial"/>
        <family val="2"/>
      </rPr>
      <t>?</t>
    </r>
    <r>
      <rPr>
        <i/>
        <sz val="11"/>
        <color theme="1"/>
        <rFont val="Arial"/>
        <family val="2"/>
      </rPr>
      <t>Jupiteria</t>
    </r>
    <r>
      <rPr>
        <sz val="11"/>
        <color theme="1"/>
        <rFont val="Arial"/>
        <family val="2"/>
      </rPr>
      <t xml:space="preserve"> sp.</t>
    </r>
  </si>
  <si>
    <r>
      <t>"</t>
    </r>
    <r>
      <rPr>
        <i/>
        <sz val="11"/>
        <rFont val="Arial"/>
        <family val="2"/>
      </rPr>
      <t>Saxolucina"</t>
    </r>
    <r>
      <rPr>
        <sz val="11"/>
        <rFont val="Arial"/>
        <family val="2"/>
      </rPr>
      <t xml:space="preserve"> sp.</t>
    </r>
  </si>
  <si>
    <r>
      <t xml:space="preserve">Pachydiscus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Pachydiscus</t>
    </r>
    <r>
      <rPr>
        <sz val="11"/>
        <color theme="1"/>
        <rFont val="Arial"/>
        <family val="2"/>
      </rPr>
      <t>) cf. '</t>
    </r>
    <r>
      <rPr>
        <i/>
        <sz val="11"/>
        <color theme="1"/>
        <rFont val="Arial"/>
        <family val="2"/>
      </rPr>
      <t>ootacodensis</t>
    </r>
    <r>
      <rPr>
        <sz val="11"/>
        <color theme="1"/>
        <rFont val="Arial"/>
        <family val="2"/>
      </rPr>
      <t>'</t>
    </r>
  </si>
  <si>
    <r>
      <rPr>
        <i/>
        <sz val="11"/>
        <color theme="1"/>
        <rFont val="Arial"/>
        <family val="2"/>
      </rPr>
      <t xml:space="preserve">Kitchinites </t>
    </r>
    <r>
      <rPr>
        <sz val="11"/>
        <color theme="1"/>
        <rFont val="Arial"/>
        <family val="2"/>
      </rPr>
      <t>sp.</t>
    </r>
  </si>
  <si>
    <r>
      <rPr>
        <i/>
        <sz val="11"/>
        <color theme="1"/>
        <rFont val="Arial"/>
        <family val="2"/>
      </rPr>
      <t xml:space="preserve">Pseudophyllites </t>
    </r>
    <r>
      <rPr>
        <sz val="11"/>
        <color theme="1"/>
        <rFont val="Arial"/>
        <family val="2"/>
      </rPr>
      <t xml:space="preserve">cf. </t>
    </r>
    <r>
      <rPr>
        <i/>
        <sz val="11"/>
        <color theme="1"/>
        <rFont val="Arial"/>
        <family val="2"/>
      </rPr>
      <t>loryi</t>
    </r>
  </si>
  <si>
    <r>
      <t>N</t>
    </r>
    <r>
      <rPr>
        <b/>
        <vertAlign val="subscript"/>
        <sz val="11"/>
        <color theme="1"/>
        <rFont val="Arial"/>
        <family val="2"/>
      </rPr>
      <t>sample 99</t>
    </r>
  </si>
  <si>
    <r>
      <t>N</t>
    </r>
    <r>
      <rPr>
        <b/>
        <vertAlign val="subscript"/>
        <sz val="11"/>
        <color theme="1"/>
        <rFont val="Arial"/>
        <family val="2"/>
      </rPr>
      <t>sample 06</t>
    </r>
  </si>
  <si>
    <r>
      <t>N</t>
    </r>
    <r>
      <rPr>
        <b/>
        <vertAlign val="subscript"/>
        <sz val="11"/>
        <color theme="1"/>
        <rFont val="Arial"/>
        <family val="2"/>
      </rPr>
      <t>sample 10</t>
    </r>
  </si>
  <si>
    <r>
      <t>N</t>
    </r>
    <r>
      <rPr>
        <b/>
        <vertAlign val="subscript"/>
        <sz val="11"/>
        <color theme="1"/>
        <rFont val="Arial"/>
        <family val="2"/>
      </rPr>
      <t>sample Z98</t>
    </r>
  </si>
  <si>
    <t>Italics = FAD or LAD above/below study interval (range-through)</t>
  </si>
  <si>
    <t>FA 99</t>
  </si>
  <si>
    <t>LA 99</t>
  </si>
  <si>
    <t>FA 06</t>
  </si>
  <si>
    <t>LA 06</t>
  </si>
  <si>
    <t>FA 10</t>
  </si>
  <si>
    <t>LA 10</t>
  </si>
  <si>
    <t>BENTHIC STANDING SPECIES RICHNESS</t>
  </si>
  <si>
    <t>NEKTON STANDING SPECIES RICHNESS</t>
  </si>
  <si>
    <t>TOTAL MOLLUSCAN STANDING SPECIES RICHNESS</t>
  </si>
  <si>
    <t>NFL (B)</t>
  </si>
  <si>
    <t>NbL (B)</t>
  </si>
  <si>
    <t>NFt (B)</t>
  </si>
  <si>
    <t>Nbt (B)</t>
  </si>
  <si>
    <t>Total diversity Ntot (B)</t>
  </si>
  <si>
    <t>Total diversity - singletons (B)</t>
  </si>
  <si>
    <t>Nb (B)</t>
  </si>
  <si>
    <t>Nt (B)</t>
  </si>
  <si>
    <t>No (B)</t>
  </si>
  <si>
    <t>Ne (B)</t>
  </si>
  <si>
    <t>Or (B)</t>
  </si>
  <si>
    <t>Er (B)</t>
  </si>
  <si>
    <t>NFL (N)</t>
  </si>
  <si>
    <t>NbL (N)</t>
  </si>
  <si>
    <t>NFt (N)</t>
  </si>
  <si>
    <t>Nbt (N)</t>
  </si>
  <si>
    <t>Total diversity Ntot (N)</t>
  </si>
  <si>
    <t>Total diversity - singletons (N)</t>
  </si>
  <si>
    <t>Nb (N)</t>
  </si>
  <si>
    <t>Nt (N)</t>
  </si>
  <si>
    <t>No (N)</t>
  </si>
  <si>
    <t>Ne (N)</t>
  </si>
  <si>
    <t>Or (N)</t>
  </si>
  <si>
    <t>Er (N)</t>
  </si>
  <si>
    <t>NFL (All)</t>
  </si>
  <si>
    <t>NbL (All)</t>
  </si>
  <si>
    <t>NFt (All)</t>
  </si>
  <si>
    <t>Nbt (All)</t>
  </si>
  <si>
    <t>Total diversity Ntot (All)</t>
  </si>
  <si>
    <t>Total diversity - singletons (All)</t>
  </si>
  <si>
    <t>Nb (All)</t>
  </si>
  <si>
    <t>Nt (All)</t>
  </si>
  <si>
    <t>No (All)</t>
  </si>
  <si>
    <t>Ne (All)</t>
  </si>
  <si>
    <t>Or (All)</t>
  </si>
  <si>
    <t>Er (All)</t>
  </si>
  <si>
    <t>NFL</t>
  </si>
  <si>
    <t>NbL</t>
  </si>
  <si>
    <t>NFt</t>
  </si>
  <si>
    <t xml:space="preserve">Nbt </t>
  </si>
  <si>
    <t xml:space="preserve">Nb </t>
  </si>
  <si>
    <t xml:space="preserve">Nt </t>
  </si>
  <si>
    <t xml:space="preserve">No </t>
  </si>
  <si>
    <t xml:space="preserve">Ne </t>
  </si>
  <si>
    <t xml:space="preserve">Or </t>
  </si>
  <si>
    <t xml:space="preserve">Er </t>
  </si>
  <si>
    <t>(B)</t>
  </si>
  <si>
    <t>(N)</t>
  </si>
  <si>
    <t>(All)</t>
  </si>
  <si>
    <t>Benthos</t>
  </si>
  <si>
    <t>Nekton</t>
  </si>
  <si>
    <t>All molluscs</t>
  </si>
  <si>
    <t>Number of range-through taxa</t>
  </si>
  <si>
    <t>Bottom-boundary crossers = Nbl + Nbt</t>
  </si>
  <si>
    <t>Top-boundary crossers = NFt + Nbt</t>
  </si>
  <si>
    <t>Number of originations = NFl + NFt</t>
  </si>
  <si>
    <t>Number of extinctions = NFL + NbL</t>
  </si>
  <si>
    <t>Extinction rate = -ln(Nbt/NbL+Nbt)</t>
  </si>
  <si>
    <t>Origination rate = -ln(Nbt/Nft+Nbt)</t>
  </si>
  <si>
    <t>Range-through occurrence inferred (see main text for discussion)</t>
  </si>
  <si>
    <t>Range-through occurrence based on field data</t>
  </si>
  <si>
    <t>First/last appearances in composite section (see sheet E)</t>
  </si>
  <si>
    <t>Key</t>
  </si>
  <si>
    <t>Number of tax confined to 10 m bin</t>
  </si>
  <si>
    <t>Number of taxa that cross bottom boundary of 10 m bin, but have their last occurrence within that bin</t>
  </si>
  <si>
    <t>Number of taxa that originate within 10 m bin</t>
  </si>
  <si>
    <t>Stratigraphic height (m)</t>
  </si>
  <si>
    <t>1010*</t>
  </si>
  <si>
    <r>
      <t>*</t>
    </r>
    <r>
      <rPr>
        <sz val="11"/>
        <color theme="1"/>
        <rFont val="Arial"/>
        <family val="2"/>
      </rPr>
      <t>Two species of cephalopod have LAD above the K-Pg boundary due to their last occurrence in a bin that straddles the boundary interval (see sheet B - 2006)</t>
    </r>
  </si>
  <si>
    <t>Sheet</t>
  </si>
  <si>
    <t>Range and occurrence data from Zinsmeister (1998)</t>
  </si>
  <si>
    <t>S (stratigraphic abundance)</t>
  </si>
  <si>
    <t>Total number of occurrences</t>
  </si>
  <si>
    <t>Turnover metrics (origination and extinction rates) based on the methodology of Foote (2000)</t>
  </si>
  <si>
    <t>A - 1999</t>
  </si>
  <si>
    <t>B - 2006</t>
  </si>
  <si>
    <t>C - 2010</t>
  </si>
  <si>
    <t>D - Zinsmeister 1998</t>
  </si>
  <si>
    <t>E - Composite data</t>
  </si>
  <si>
    <t>F - Composite section</t>
  </si>
  <si>
    <t>G - Turnover metrics</t>
  </si>
  <si>
    <t>Range data based on first and last occurrences in sheet E used for species richness calculations</t>
  </si>
  <si>
    <t>First and last occurrence data, and stratigraphic abundance of taxa</t>
  </si>
  <si>
    <t>Raw field data from 2006 BAS field season (section B in Fig. 4.1c, main text)</t>
  </si>
  <si>
    <t>Raw field data from 1999 BAS field season (section A in Fig. 4.1c, main text)</t>
  </si>
  <si>
    <t>Raw field data from 2010 BAS field season (section C in Fig. 4.1c, main text)</t>
  </si>
  <si>
    <t>Additional information and tables for 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</si>
</sst>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2" xfId="1" quotePrefix="1" applyFont="1" applyFill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8" xfId="1" quotePrefix="1" applyFont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8" xfId="1" quotePrefix="1" applyFont="1" applyFill="1" applyBorder="1" applyAlignment="1">
      <alignment horizontal="center" vertical="center"/>
    </xf>
    <xf numFmtId="0" fontId="4" fillId="0" borderId="2" xfId="1" quotePrefix="1" applyFont="1" applyFill="1" applyBorder="1" applyAlignment="1">
      <alignment horizontal="center" vertical="center"/>
    </xf>
    <xf numFmtId="0" fontId="4" fillId="0" borderId="8" xfId="1" quotePrefix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4" fillId="0" borderId="0" xfId="1" applyFont="1" applyFill="1"/>
    <xf numFmtId="0" fontId="4" fillId="0" borderId="1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0" borderId="3" xfId="1" applyFont="1" applyBorder="1" applyAlignment="1"/>
    <xf numFmtId="0" fontId="4" fillId="0" borderId="0" xfId="1" applyFont="1" applyAlignment="1"/>
    <xf numFmtId="0" fontId="3" fillId="0" borderId="4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quotePrefix="1" applyFont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/>
    </xf>
    <xf numFmtId="0" fontId="4" fillId="0" borderId="10" xfId="1" quotePrefix="1" applyFont="1" applyFill="1" applyBorder="1" applyAlignment="1">
      <alignment horizontal="center" vertical="center"/>
    </xf>
    <xf numFmtId="0" fontId="4" fillId="0" borderId="5" xfId="1" quotePrefix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11" xfId="1" quotePrefix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0" fontId="3" fillId="0" borderId="11" xfId="1" quotePrefix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5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2" fillId="0" borderId="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A2" sqref="A2:M2"/>
    </sheetView>
  </sheetViews>
  <sheetFormatPr defaultRowHeight="14.25" x14ac:dyDescent="0.2"/>
  <cols>
    <col min="1" max="1" width="22" style="136" bestFit="1" customWidth="1"/>
    <col min="2" max="16384" width="9.140625" style="136"/>
  </cols>
  <sheetData>
    <row r="1" spans="1:13" ht="15" x14ac:dyDescent="0.25">
      <c r="A1" s="142" t="s">
        <v>768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4" spans="1:13" ht="15" x14ac:dyDescent="0.25">
      <c r="A4" s="141" t="s">
        <v>751</v>
      </c>
    </row>
    <row r="5" spans="1:13" x14ac:dyDescent="0.2">
      <c r="A5" s="137" t="s">
        <v>756</v>
      </c>
      <c r="B5" s="137" t="s">
        <v>766</v>
      </c>
    </row>
    <row r="6" spans="1:13" x14ac:dyDescent="0.2">
      <c r="A6" s="137" t="s">
        <v>757</v>
      </c>
      <c r="B6" s="137" t="s">
        <v>765</v>
      </c>
    </row>
    <row r="7" spans="1:13" x14ac:dyDescent="0.2">
      <c r="A7" s="137" t="s">
        <v>758</v>
      </c>
      <c r="B7" s="137" t="s">
        <v>767</v>
      </c>
    </row>
    <row r="8" spans="1:13" x14ac:dyDescent="0.2">
      <c r="A8" s="137" t="s">
        <v>759</v>
      </c>
      <c r="B8" s="137" t="s">
        <v>752</v>
      </c>
    </row>
    <row r="9" spans="1:13" x14ac:dyDescent="0.2">
      <c r="A9" s="137" t="s">
        <v>760</v>
      </c>
      <c r="B9" s="137" t="s">
        <v>764</v>
      </c>
    </row>
    <row r="10" spans="1:13" x14ac:dyDescent="0.2">
      <c r="A10" s="137" t="s">
        <v>761</v>
      </c>
      <c r="B10" s="137" t="s">
        <v>763</v>
      </c>
    </row>
    <row r="11" spans="1:13" x14ac:dyDescent="0.2">
      <c r="A11" s="137" t="s">
        <v>762</v>
      </c>
      <c r="B11" s="137" t="s">
        <v>755</v>
      </c>
    </row>
  </sheetData>
  <mergeCells count="2">
    <mergeCell ref="A2:M2"/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5"/>
  <sheetViews>
    <sheetView zoomScale="80" zoomScaleNormal="80" workbookViewId="0">
      <pane xSplit="1" topLeftCell="B1" activePane="topRight" state="frozen"/>
      <selection activeCell="A34" sqref="A34"/>
      <selection pane="topRight"/>
    </sheetView>
  </sheetViews>
  <sheetFormatPr defaultColWidth="9.140625" defaultRowHeight="14.25" x14ac:dyDescent="0.2"/>
  <cols>
    <col min="1" max="1" width="48.85546875" style="7" customWidth="1"/>
    <col min="2" max="2" width="13.7109375" style="7" bestFit="1" customWidth="1"/>
    <col min="3" max="3" width="15.7109375" style="7" bestFit="1" customWidth="1"/>
    <col min="4" max="4" width="13.7109375" style="7" bestFit="1" customWidth="1"/>
    <col min="5" max="5" width="12" style="7" bestFit="1" customWidth="1"/>
    <col min="6" max="6" width="13.7109375" style="7" bestFit="1" customWidth="1"/>
    <col min="7" max="7" width="15.7109375" style="7" bestFit="1" customWidth="1"/>
    <col min="8" max="8" width="13.7109375" style="7" bestFit="1" customWidth="1"/>
    <col min="9" max="9" width="15.85546875" style="7" bestFit="1" customWidth="1"/>
    <col min="10" max="10" width="8.140625" style="7" bestFit="1" customWidth="1"/>
    <col min="11" max="11" width="9.42578125" style="7" bestFit="1" customWidth="1"/>
    <col min="12" max="12" width="10.7109375" style="7" bestFit="1" customWidth="1"/>
    <col min="13" max="13" width="9.42578125" style="7" bestFit="1" customWidth="1"/>
    <col min="14" max="14" width="11.28515625" style="7" bestFit="1" customWidth="1"/>
    <col min="15" max="15" width="13" style="7" bestFit="1" customWidth="1"/>
    <col min="16" max="16" width="11.28515625" style="7" bestFit="1" customWidth="1"/>
    <col min="17" max="17" width="13" style="7" bestFit="1" customWidth="1"/>
    <col min="18" max="18" width="11.28515625" style="7" bestFit="1" customWidth="1"/>
    <col min="19" max="19" width="13" style="7" bestFit="1" customWidth="1"/>
    <col min="20" max="20" width="11.28515625" style="7" bestFit="1" customWidth="1"/>
    <col min="21" max="22" width="13" style="7" bestFit="1" customWidth="1"/>
    <col min="23" max="23" width="11.28515625" style="7" bestFit="1" customWidth="1"/>
    <col min="24" max="25" width="13" style="7" bestFit="1" customWidth="1"/>
    <col min="26" max="26" width="11.28515625" style="7" bestFit="1" customWidth="1"/>
    <col min="27" max="30" width="13" style="7" bestFit="1" customWidth="1"/>
    <col min="31" max="32" width="11.28515625" style="7" bestFit="1" customWidth="1"/>
    <col min="33" max="36" width="13" style="7" bestFit="1" customWidth="1"/>
    <col min="37" max="38" width="11.28515625" style="7" bestFit="1" customWidth="1"/>
    <col min="39" max="39" width="13" style="7" bestFit="1" customWidth="1"/>
    <col min="40" max="42" width="11.28515625" style="7" bestFit="1" customWidth="1"/>
    <col min="43" max="44" width="9.42578125" style="7" bestFit="1" customWidth="1"/>
    <col min="45" max="45" width="11.28515625" style="7" bestFit="1" customWidth="1"/>
    <col min="46" max="47" width="9.42578125" style="7" bestFit="1" customWidth="1"/>
    <col min="48" max="49" width="5" style="7" bestFit="1" customWidth="1"/>
    <col min="50" max="50" width="48.85546875" style="7" bestFit="1" customWidth="1"/>
    <col min="51" max="16384" width="9.140625" style="7"/>
  </cols>
  <sheetData>
    <row r="1" spans="1:49" ht="15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>
        <v>1006</v>
      </c>
      <c r="K1" s="5">
        <v>1003.5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6" t="s">
        <v>19</v>
      </c>
      <c r="W1" s="6" t="s">
        <v>20</v>
      </c>
      <c r="X1" s="6" t="s">
        <v>21</v>
      </c>
      <c r="Y1" s="6" t="s">
        <v>22</v>
      </c>
      <c r="Z1" s="6" t="s">
        <v>23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  <c r="AG1" s="4" t="s">
        <v>30</v>
      </c>
      <c r="AH1" s="6" t="s">
        <v>31</v>
      </c>
      <c r="AI1" s="6" t="s">
        <v>32</v>
      </c>
      <c r="AJ1" s="6" t="s">
        <v>33</v>
      </c>
      <c r="AK1" s="6" t="s">
        <v>34</v>
      </c>
      <c r="AL1" s="6" t="s">
        <v>35</v>
      </c>
      <c r="AM1" s="6" t="s">
        <v>36</v>
      </c>
      <c r="AN1" s="6" t="s">
        <v>37</v>
      </c>
      <c r="AO1" s="6" t="s">
        <v>38</v>
      </c>
      <c r="AP1" s="6" t="s">
        <v>39</v>
      </c>
      <c r="AQ1" s="3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/>
      <c r="AW1" s="1"/>
    </row>
    <row r="2" spans="1:49" ht="15" x14ac:dyDescent="0.2">
      <c r="A2" s="8" t="s">
        <v>45</v>
      </c>
      <c r="B2" s="143" t="s">
        <v>46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5"/>
      <c r="U2" s="144" t="s">
        <v>47</v>
      </c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 t="s">
        <v>48</v>
      </c>
      <c r="AH2" s="143"/>
      <c r="AI2" s="143"/>
      <c r="AJ2" s="143"/>
      <c r="AK2" s="143"/>
      <c r="AL2" s="143"/>
      <c r="AM2" s="143"/>
      <c r="AN2" s="143"/>
      <c r="AO2" s="143"/>
      <c r="AP2" s="143"/>
      <c r="AQ2" s="143" t="s">
        <v>49</v>
      </c>
      <c r="AR2" s="143"/>
      <c r="AS2" s="143"/>
      <c r="AT2" s="143"/>
      <c r="AU2" s="143"/>
      <c r="AV2" s="10"/>
      <c r="AW2" s="11"/>
    </row>
    <row r="3" spans="1:49" ht="15" x14ac:dyDescent="0.2">
      <c r="A3" s="3" t="s">
        <v>50</v>
      </c>
      <c r="B3" s="12" t="s">
        <v>51</v>
      </c>
      <c r="C3" s="12" t="s">
        <v>52</v>
      </c>
      <c r="D3" s="13" t="s">
        <v>53</v>
      </c>
      <c r="E3" s="13" t="s">
        <v>54</v>
      </c>
      <c r="F3" s="13" t="s">
        <v>55</v>
      </c>
      <c r="G3" s="13" t="s">
        <v>56</v>
      </c>
      <c r="H3" s="13" t="s">
        <v>57</v>
      </c>
      <c r="I3" s="14" t="s">
        <v>58</v>
      </c>
      <c r="J3" s="14">
        <v>86.5</v>
      </c>
      <c r="K3" s="14">
        <v>84</v>
      </c>
      <c r="L3" s="13" t="s">
        <v>59</v>
      </c>
      <c r="M3" s="13" t="s">
        <v>60</v>
      </c>
      <c r="N3" s="13" t="s">
        <v>61</v>
      </c>
      <c r="O3" s="13" t="s">
        <v>62</v>
      </c>
      <c r="P3" s="13" t="s">
        <v>63</v>
      </c>
      <c r="Q3" s="13" t="s">
        <v>64</v>
      </c>
      <c r="R3" s="13" t="s">
        <v>65</v>
      </c>
      <c r="S3" s="13" t="s">
        <v>66</v>
      </c>
      <c r="T3" s="13" t="s">
        <v>67</v>
      </c>
      <c r="U3" s="13" t="s">
        <v>68</v>
      </c>
      <c r="V3" s="13" t="s">
        <v>69</v>
      </c>
      <c r="W3" s="13" t="s">
        <v>70</v>
      </c>
      <c r="X3" s="13" t="s">
        <v>71</v>
      </c>
      <c r="Y3" s="13" t="s">
        <v>72</v>
      </c>
      <c r="Z3" s="13" t="s">
        <v>73</v>
      </c>
      <c r="AA3" s="13" t="s">
        <v>74</v>
      </c>
      <c r="AB3" s="13" t="s">
        <v>75</v>
      </c>
      <c r="AC3" s="13" t="s">
        <v>76</v>
      </c>
      <c r="AD3" s="15" t="s">
        <v>77</v>
      </c>
      <c r="AE3" s="13" t="s">
        <v>78</v>
      </c>
      <c r="AF3" s="13" t="s">
        <v>79</v>
      </c>
      <c r="AG3" s="13" t="s">
        <v>80</v>
      </c>
      <c r="AH3" s="13" t="s">
        <v>81</v>
      </c>
      <c r="AI3" s="13" t="s">
        <v>82</v>
      </c>
      <c r="AJ3" s="13" t="s">
        <v>83</v>
      </c>
      <c r="AK3" s="13" t="s">
        <v>84</v>
      </c>
      <c r="AL3" s="13" t="s">
        <v>85</v>
      </c>
      <c r="AM3" s="13" t="s">
        <v>86</v>
      </c>
      <c r="AN3" s="13" t="s">
        <v>87</v>
      </c>
      <c r="AO3" s="13" t="s">
        <v>88</v>
      </c>
      <c r="AP3" s="13" t="s">
        <v>89</v>
      </c>
      <c r="AQ3" s="16" t="s">
        <v>90</v>
      </c>
      <c r="AR3" s="16" t="s">
        <v>91</v>
      </c>
      <c r="AS3" s="16" t="s">
        <v>92</v>
      </c>
      <c r="AT3" s="16" t="s">
        <v>93</v>
      </c>
      <c r="AU3" s="16" t="s">
        <v>94</v>
      </c>
      <c r="AV3" s="10"/>
      <c r="AW3" s="8"/>
    </row>
    <row r="4" spans="1:49" ht="14.25" customHeight="1" x14ac:dyDescent="0.2">
      <c r="A4" s="17" t="s">
        <v>95</v>
      </c>
      <c r="B4" s="16" t="s">
        <v>96</v>
      </c>
      <c r="C4" s="16" t="s">
        <v>97</v>
      </c>
      <c r="D4" s="16" t="s">
        <v>98</v>
      </c>
      <c r="E4" s="16" t="s">
        <v>99</v>
      </c>
      <c r="F4" s="16" t="s">
        <v>100</v>
      </c>
      <c r="G4" s="13" t="s">
        <v>101</v>
      </c>
      <c r="H4" s="13" t="s">
        <v>102</v>
      </c>
      <c r="I4" s="14" t="s">
        <v>103</v>
      </c>
      <c r="J4" s="14">
        <v>396.5</v>
      </c>
      <c r="K4" s="14">
        <v>394</v>
      </c>
      <c r="L4" s="13" t="s">
        <v>104</v>
      </c>
      <c r="M4" s="13" t="s">
        <v>105</v>
      </c>
      <c r="N4" s="13" t="s">
        <v>106</v>
      </c>
      <c r="O4" s="13" t="s">
        <v>107</v>
      </c>
      <c r="P4" s="13" t="s">
        <v>108</v>
      </c>
      <c r="Q4" s="13" t="s">
        <v>109</v>
      </c>
      <c r="R4" s="13" t="s">
        <v>110</v>
      </c>
      <c r="S4" s="13" t="s">
        <v>111</v>
      </c>
      <c r="T4" s="13" t="s">
        <v>112</v>
      </c>
      <c r="U4" s="13" t="s">
        <v>113</v>
      </c>
      <c r="V4" s="13" t="s">
        <v>114</v>
      </c>
      <c r="W4" s="13" t="s">
        <v>115</v>
      </c>
      <c r="X4" s="13" t="s">
        <v>116</v>
      </c>
      <c r="Y4" s="13" t="s">
        <v>117</v>
      </c>
      <c r="Z4" s="13" t="s">
        <v>118</v>
      </c>
      <c r="AA4" s="13" t="s">
        <v>119</v>
      </c>
      <c r="AB4" s="13" t="s">
        <v>120</v>
      </c>
      <c r="AC4" s="13" t="s">
        <v>121</v>
      </c>
      <c r="AD4" s="13" t="s">
        <v>122</v>
      </c>
      <c r="AE4" s="13" t="s">
        <v>123</v>
      </c>
      <c r="AF4" s="13" t="s">
        <v>124</v>
      </c>
      <c r="AG4" s="13" t="s">
        <v>125</v>
      </c>
      <c r="AH4" s="13" t="s">
        <v>126</v>
      </c>
      <c r="AI4" s="13" t="s">
        <v>127</v>
      </c>
      <c r="AJ4" s="13" t="s">
        <v>128</v>
      </c>
      <c r="AK4" s="13" t="s">
        <v>129</v>
      </c>
      <c r="AL4" s="13" t="s">
        <v>130</v>
      </c>
      <c r="AM4" s="13" t="s">
        <v>131</v>
      </c>
      <c r="AN4" s="13" t="s">
        <v>132</v>
      </c>
      <c r="AO4" s="13" t="s">
        <v>133</v>
      </c>
      <c r="AP4" s="13" t="s">
        <v>134</v>
      </c>
      <c r="AQ4" s="16" t="s">
        <v>90</v>
      </c>
      <c r="AR4" s="16" t="s">
        <v>91</v>
      </c>
      <c r="AS4" s="16" t="s">
        <v>92</v>
      </c>
      <c r="AT4" s="16" t="s">
        <v>93</v>
      </c>
      <c r="AU4" s="16" t="s">
        <v>94</v>
      </c>
      <c r="AV4" s="2" t="s">
        <v>135</v>
      </c>
      <c r="AW4" s="3" t="s">
        <v>136</v>
      </c>
    </row>
    <row r="5" spans="1:49" x14ac:dyDescent="0.2">
      <c r="A5" s="18" t="s">
        <v>137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9">
        <v>1</v>
      </c>
      <c r="M5" s="11">
        <v>0</v>
      </c>
      <c r="N5" s="11">
        <v>0</v>
      </c>
      <c r="O5" s="11">
        <v>0</v>
      </c>
      <c r="P5" s="19">
        <v>5</v>
      </c>
      <c r="Q5" s="19">
        <v>4</v>
      </c>
      <c r="R5" s="19">
        <v>1</v>
      </c>
      <c r="S5" s="19">
        <v>1</v>
      </c>
      <c r="T5" s="11">
        <v>0</v>
      </c>
      <c r="U5" s="11">
        <v>0</v>
      </c>
      <c r="V5" s="19">
        <v>4</v>
      </c>
      <c r="W5" s="19">
        <v>7</v>
      </c>
      <c r="X5" s="11">
        <v>0</v>
      </c>
      <c r="Y5" s="11">
        <v>0</v>
      </c>
      <c r="Z5" s="11">
        <v>0</v>
      </c>
      <c r="AA5" s="11">
        <v>0</v>
      </c>
      <c r="AB5" s="19">
        <v>1</v>
      </c>
      <c r="AC5" s="11">
        <v>0</v>
      </c>
      <c r="AD5" s="19">
        <v>1</v>
      </c>
      <c r="AE5" s="20">
        <v>0</v>
      </c>
      <c r="AF5" s="20">
        <v>0</v>
      </c>
      <c r="AG5" s="20">
        <v>0</v>
      </c>
      <c r="AH5" s="19">
        <v>1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19">
        <v>1</v>
      </c>
      <c r="AO5" s="20">
        <v>0</v>
      </c>
      <c r="AP5" s="19">
        <v>8</v>
      </c>
      <c r="AQ5" s="19">
        <v>6</v>
      </c>
      <c r="AR5" s="19">
        <v>3</v>
      </c>
      <c r="AS5" s="19">
        <v>3</v>
      </c>
      <c r="AT5" s="19">
        <v>4</v>
      </c>
      <c r="AU5" s="19">
        <v>4</v>
      </c>
      <c r="AV5" s="16">
        <f>SUM(B5:AU5)</f>
        <v>55</v>
      </c>
      <c r="AW5" s="16">
        <v>17</v>
      </c>
    </row>
    <row r="6" spans="1:49" x14ac:dyDescent="0.2">
      <c r="A6" s="21" t="s">
        <v>138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9">
        <v>3</v>
      </c>
      <c r="N6" s="11">
        <v>0</v>
      </c>
      <c r="O6" s="11">
        <v>0</v>
      </c>
      <c r="P6" s="19">
        <v>1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11">
        <v>0</v>
      </c>
      <c r="AR6" s="11">
        <v>0</v>
      </c>
      <c r="AS6" s="11">
        <v>0</v>
      </c>
      <c r="AT6" s="19">
        <v>2</v>
      </c>
      <c r="AU6" s="19">
        <v>2</v>
      </c>
      <c r="AV6" s="16">
        <f t="shared" ref="AV6:AV45" si="0">SUM(B6:AU6)</f>
        <v>8</v>
      </c>
      <c r="AW6" s="16">
        <v>4</v>
      </c>
    </row>
    <row r="7" spans="1:49" x14ac:dyDescent="0.2">
      <c r="A7" s="22" t="s">
        <v>139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9">
        <v>2</v>
      </c>
      <c r="Q7" s="19">
        <v>1</v>
      </c>
      <c r="R7" s="19">
        <v>2</v>
      </c>
      <c r="S7" s="11">
        <v>0</v>
      </c>
      <c r="T7" s="11">
        <v>0</v>
      </c>
      <c r="U7" s="19">
        <v>2</v>
      </c>
      <c r="V7" s="11">
        <v>0</v>
      </c>
      <c r="W7" s="19">
        <v>2</v>
      </c>
      <c r="X7" s="19">
        <v>3</v>
      </c>
      <c r="Y7" s="19">
        <v>1</v>
      </c>
      <c r="Z7" s="19">
        <v>7</v>
      </c>
      <c r="AA7" s="19">
        <v>4</v>
      </c>
      <c r="AB7" s="11">
        <v>0</v>
      </c>
      <c r="AC7" s="19">
        <v>3</v>
      </c>
      <c r="AD7" s="19">
        <v>13</v>
      </c>
      <c r="AE7" s="19">
        <v>3</v>
      </c>
      <c r="AF7" s="19">
        <v>1</v>
      </c>
      <c r="AG7" s="19">
        <v>3</v>
      </c>
      <c r="AH7" s="19">
        <v>1</v>
      </c>
      <c r="AI7" s="20">
        <v>0</v>
      </c>
      <c r="AJ7" s="19">
        <v>7</v>
      </c>
      <c r="AK7" s="19">
        <v>1</v>
      </c>
      <c r="AL7" s="19">
        <v>7</v>
      </c>
      <c r="AM7" s="19">
        <v>5</v>
      </c>
      <c r="AN7" s="19">
        <v>10</v>
      </c>
      <c r="AO7" s="19">
        <v>8</v>
      </c>
      <c r="AP7" s="19">
        <v>15</v>
      </c>
      <c r="AQ7" s="19">
        <v>2</v>
      </c>
      <c r="AR7" s="11">
        <v>0</v>
      </c>
      <c r="AS7" s="19">
        <v>1</v>
      </c>
      <c r="AT7" s="11">
        <v>0</v>
      </c>
      <c r="AU7" s="19">
        <v>2</v>
      </c>
      <c r="AV7" s="16">
        <f t="shared" si="0"/>
        <v>106</v>
      </c>
      <c r="AW7" s="16">
        <v>25</v>
      </c>
    </row>
    <row r="8" spans="1:49" x14ac:dyDescent="0.2">
      <c r="A8" s="22" t="s">
        <v>140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9">
        <v>5</v>
      </c>
      <c r="M8" s="19">
        <v>1</v>
      </c>
      <c r="N8" s="19">
        <v>1</v>
      </c>
      <c r="O8" s="11">
        <v>0</v>
      </c>
      <c r="P8" s="19">
        <v>2</v>
      </c>
      <c r="Q8" s="19">
        <v>1</v>
      </c>
      <c r="R8" s="11">
        <v>0</v>
      </c>
      <c r="S8" s="11">
        <v>0</v>
      </c>
      <c r="T8" s="11">
        <v>0</v>
      </c>
      <c r="U8" s="19">
        <v>3</v>
      </c>
      <c r="V8" s="11">
        <v>0</v>
      </c>
      <c r="W8" s="19">
        <v>1</v>
      </c>
      <c r="X8" s="19">
        <v>2</v>
      </c>
      <c r="Y8" s="11">
        <v>0</v>
      </c>
      <c r="Z8" s="11">
        <v>0</v>
      </c>
      <c r="AA8" s="19">
        <v>2</v>
      </c>
      <c r="AB8" s="11">
        <v>0</v>
      </c>
      <c r="AC8" s="11">
        <v>0</v>
      </c>
      <c r="AD8" s="20">
        <v>0</v>
      </c>
      <c r="AE8" s="20">
        <v>0</v>
      </c>
      <c r="AF8" s="19">
        <v>1</v>
      </c>
      <c r="AG8" s="19">
        <v>3</v>
      </c>
      <c r="AH8" s="19">
        <v>2</v>
      </c>
      <c r="AI8" s="19">
        <v>1</v>
      </c>
      <c r="AJ8" s="19">
        <v>1</v>
      </c>
      <c r="AK8" s="19">
        <v>1</v>
      </c>
      <c r="AL8" s="19">
        <v>1</v>
      </c>
      <c r="AM8" s="19">
        <v>10</v>
      </c>
      <c r="AN8" s="20">
        <v>0</v>
      </c>
      <c r="AO8" s="20">
        <v>0</v>
      </c>
      <c r="AP8" s="20">
        <v>0</v>
      </c>
      <c r="AQ8" s="19">
        <v>6</v>
      </c>
      <c r="AR8" s="19">
        <v>1</v>
      </c>
      <c r="AS8" s="11">
        <v>0</v>
      </c>
      <c r="AT8" s="11">
        <v>0</v>
      </c>
      <c r="AU8" s="19">
        <v>1</v>
      </c>
      <c r="AV8" s="16">
        <f t="shared" si="0"/>
        <v>46</v>
      </c>
      <c r="AW8" s="16">
        <v>20</v>
      </c>
    </row>
    <row r="9" spans="1:49" x14ac:dyDescent="0.2">
      <c r="A9" s="23" t="s">
        <v>141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19">
        <v>5</v>
      </c>
      <c r="AP9" s="20">
        <v>0</v>
      </c>
      <c r="AQ9" s="11">
        <v>0</v>
      </c>
      <c r="AR9" s="11">
        <v>0</v>
      </c>
      <c r="AS9" s="19">
        <v>9</v>
      </c>
      <c r="AT9" s="11">
        <v>0</v>
      </c>
      <c r="AU9" s="19">
        <v>11</v>
      </c>
      <c r="AV9" s="16">
        <f t="shared" si="0"/>
        <v>25</v>
      </c>
      <c r="AW9" s="16">
        <v>3</v>
      </c>
    </row>
    <row r="10" spans="1:49" x14ac:dyDescent="0.2">
      <c r="A10" s="23" t="s">
        <v>142</v>
      </c>
      <c r="B10" s="19">
        <v>1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24">
        <v>1</v>
      </c>
      <c r="J10" s="11">
        <v>0</v>
      </c>
      <c r="K10" s="19">
        <v>1</v>
      </c>
      <c r="L10" s="19">
        <v>7</v>
      </c>
      <c r="M10" s="19">
        <v>12</v>
      </c>
      <c r="N10" s="19">
        <v>17</v>
      </c>
      <c r="O10" s="19">
        <v>18</v>
      </c>
      <c r="P10" s="19">
        <v>50</v>
      </c>
      <c r="Q10" s="19">
        <v>19</v>
      </c>
      <c r="R10" s="19">
        <v>28</v>
      </c>
      <c r="S10" s="19">
        <v>21</v>
      </c>
      <c r="T10" s="19">
        <v>25</v>
      </c>
      <c r="U10" s="19">
        <v>1</v>
      </c>
      <c r="V10" s="11">
        <v>0</v>
      </c>
      <c r="W10" s="19">
        <v>2</v>
      </c>
      <c r="X10" s="19">
        <v>3</v>
      </c>
      <c r="Y10" s="11">
        <v>0</v>
      </c>
      <c r="Z10" s="11">
        <v>0</v>
      </c>
      <c r="AA10" s="11">
        <v>0</v>
      </c>
      <c r="AB10" s="19">
        <v>1</v>
      </c>
      <c r="AC10" s="11">
        <v>0</v>
      </c>
      <c r="AD10" s="20">
        <v>0</v>
      </c>
      <c r="AE10" s="19">
        <v>2</v>
      </c>
      <c r="AF10" s="20">
        <v>0</v>
      </c>
      <c r="AG10" s="20">
        <v>0</v>
      </c>
      <c r="AH10" s="19">
        <v>1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11">
        <v>0</v>
      </c>
      <c r="AR10" s="19">
        <v>3</v>
      </c>
      <c r="AS10" s="19">
        <v>2</v>
      </c>
      <c r="AT10" s="19">
        <v>4</v>
      </c>
      <c r="AU10" s="19">
        <v>20</v>
      </c>
      <c r="AV10" s="16">
        <f t="shared" si="0"/>
        <v>239</v>
      </c>
      <c r="AW10" s="16">
        <v>22</v>
      </c>
    </row>
    <row r="11" spans="1:49" x14ac:dyDescent="0.2">
      <c r="A11" s="23" t="s">
        <v>143</v>
      </c>
      <c r="B11" s="19">
        <v>16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9">
        <v>3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9">
        <v>7</v>
      </c>
      <c r="Z11" s="19">
        <v>1</v>
      </c>
      <c r="AA11" s="19">
        <v>1</v>
      </c>
      <c r="AB11" s="11">
        <v>0</v>
      </c>
      <c r="AC11" s="11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19">
        <v>5</v>
      </c>
      <c r="AR11" s="11">
        <v>0</v>
      </c>
      <c r="AS11" s="19">
        <v>4</v>
      </c>
      <c r="AT11" s="19">
        <v>5</v>
      </c>
      <c r="AU11" s="19">
        <v>6</v>
      </c>
      <c r="AV11" s="16">
        <f t="shared" si="0"/>
        <v>48</v>
      </c>
      <c r="AW11" s="16">
        <v>9</v>
      </c>
    </row>
    <row r="12" spans="1:49" x14ac:dyDescent="0.2">
      <c r="A12" s="21" t="s">
        <v>144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9">
        <v>1</v>
      </c>
      <c r="AA12" s="11">
        <v>0</v>
      </c>
      <c r="AB12" s="11">
        <v>0</v>
      </c>
      <c r="AC12" s="11">
        <v>0</v>
      </c>
      <c r="AD12" s="20">
        <v>0</v>
      </c>
      <c r="AE12" s="20">
        <v>0</v>
      </c>
      <c r="AF12" s="20">
        <v>0</v>
      </c>
      <c r="AG12" s="20">
        <v>0</v>
      </c>
      <c r="AH12" s="19">
        <v>1</v>
      </c>
      <c r="AI12" s="20">
        <v>0</v>
      </c>
      <c r="AJ12" s="20">
        <v>0</v>
      </c>
      <c r="AK12" s="20">
        <v>0</v>
      </c>
      <c r="AL12" s="20">
        <v>0</v>
      </c>
      <c r="AM12" s="19">
        <v>1</v>
      </c>
      <c r="AN12" s="20">
        <v>0</v>
      </c>
      <c r="AO12" s="20">
        <v>0</v>
      </c>
      <c r="AP12" s="20">
        <v>0</v>
      </c>
      <c r="AQ12" s="11">
        <v>0</v>
      </c>
      <c r="AR12" s="11">
        <v>0</v>
      </c>
      <c r="AS12" s="11">
        <v>0</v>
      </c>
      <c r="AT12" s="19">
        <v>1</v>
      </c>
      <c r="AU12" s="11">
        <v>0</v>
      </c>
      <c r="AV12" s="16">
        <f t="shared" si="0"/>
        <v>4</v>
      </c>
      <c r="AW12" s="16">
        <f t="shared" ref="AW12" si="1">COUNT(B12:AU12)</f>
        <v>46</v>
      </c>
    </row>
    <row r="13" spans="1:49" x14ac:dyDescent="0.2">
      <c r="A13" s="21" t="s">
        <v>145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9">
        <v>1</v>
      </c>
      <c r="M13" s="11">
        <v>0</v>
      </c>
      <c r="N13" s="11">
        <v>0</v>
      </c>
      <c r="O13" s="11">
        <v>0</v>
      </c>
      <c r="P13" s="19">
        <v>7</v>
      </c>
      <c r="Q13" s="11">
        <v>0</v>
      </c>
      <c r="R13" s="19">
        <v>7</v>
      </c>
      <c r="S13" s="19">
        <v>2</v>
      </c>
      <c r="T13" s="19">
        <v>1</v>
      </c>
      <c r="U13" s="11">
        <v>0</v>
      </c>
      <c r="V13" s="11">
        <v>0</v>
      </c>
      <c r="W13" s="11">
        <v>0</v>
      </c>
      <c r="X13" s="19">
        <v>2</v>
      </c>
      <c r="Y13" s="19">
        <v>2</v>
      </c>
      <c r="Z13" s="19">
        <v>2</v>
      </c>
      <c r="AA13" s="19">
        <v>5</v>
      </c>
      <c r="AB13" s="19">
        <v>2</v>
      </c>
      <c r="AC13" s="11">
        <v>0</v>
      </c>
      <c r="AD13" s="19">
        <v>4</v>
      </c>
      <c r="AE13" s="20">
        <v>0</v>
      </c>
      <c r="AF13" s="20">
        <v>0</v>
      </c>
      <c r="AG13" s="19">
        <v>4</v>
      </c>
      <c r="AH13" s="19">
        <v>2</v>
      </c>
      <c r="AI13" s="19">
        <v>4</v>
      </c>
      <c r="AJ13" s="20">
        <v>0</v>
      </c>
      <c r="AK13" s="19">
        <v>2</v>
      </c>
      <c r="AL13" s="19">
        <v>2</v>
      </c>
      <c r="AM13" s="20">
        <v>0</v>
      </c>
      <c r="AN13" s="20">
        <v>0</v>
      </c>
      <c r="AO13" s="20">
        <v>0</v>
      </c>
      <c r="AP13" s="19">
        <v>3</v>
      </c>
      <c r="AQ13" s="11">
        <v>0</v>
      </c>
      <c r="AR13" s="11">
        <v>0</v>
      </c>
      <c r="AS13" s="19">
        <v>1</v>
      </c>
      <c r="AT13" s="11">
        <v>0</v>
      </c>
      <c r="AU13" s="11">
        <v>0</v>
      </c>
      <c r="AV13" s="16">
        <f t="shared" si="0"/>
        <v>53</v>
      </c>
      <c r="AW13" s="16">
        <v>18</v>
      </c>
    </row>
    <row r="14" spans="1:49" x14ac:dyDescent="0.2">
      <c r="A14" s="23" t="s">
        <v>146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9">
        <v>1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9">
        <v>4</v>
      </c>
      <c r="X14" s="19">
        <v>2</v>
      </c>
      <c r="Y14" s="19">
        <v>12</v>
      </c>
      <c r="Z14" s="19">
        <v>2</v>
      </c>
      <c r="AA14" s="19">
        <v>3</v>
      </c>
      <c r="AB14" s="19">
        <v>2</v>
      </c>
      <c r="AC14" s="11">
        <v>0</v>
      </c>
      <c r="AD14" s="20">
        <v>0</v>
      </c>
      <c r="AE14" s="19">
        <v>4</v>
      </c>
      <c r="AF14" s="20">
        <v>0</v>
      </c>
      <c r="AG14" s="20">
        <v>0</v>
      </c>
      <c r="AH14" s="19">
        <v>1</v>
      </c>
      <c r="AI14" s="19">
        <v>1</v>
      </c>
      <c r="AJ14" s="19">
        <v>3</v>
      </c>
      <c r="AK14" s="19">
        <v>2</v>
      </c>
      <c r="AL14" s="19">
        <v>5</v>
      </c>
      <c r="AM14" s="19">
        <v>4</v>
      </c>
      <c r="AN14" s="20">
        <v>0</v>
      </c>
      <c r="AO14" s="19">
        <v>6</v>
      </c>
      <c r="AP14" s="19">
        <v>1</v>
      </c>
      <c r="AQ14" s="19">
        <v>6</v>
      </c>
      <c r="AR14" s="19">
        <v>1</v>
      </c>
      <c r="AS14" s="19">
        <v>1</v>
      </c>
      <c r="AT14" s="11">
        <v>0</v>
      </c>
      <c r="AU14" s="11">
        <v>0</v>
      </c>
      <c r="AV14" s="16">
        <f t="shared" si="0"/>
        <v>61</v>
      </c>
      <c r="AW14" s="16">
        <v>19</v>
      </c>
    </row>
    <row r="15" spans="1:49" x14ac:dyDescent="0.2">
      <c r="A15" s="21" t="s">
        <v>147</v>
      </c>
      <c r="B15" s="19">
        <v>34</v>
      </c>
      <c r="C15" s="19">
        <v>12</v>
      </c>
      <c r="D15" s="19">
        <v>19</v>
      </c>
      <c r="E15" s="19">
        <v>2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9">
        <v>4</v>
      </c>
      <c r="Q15" s="19">
        <v>2</v>
      </c>
      <c r="R15" s="19">
        <v>4</v>
      </c>
      <c r="S15" s="11">
        <v>0</v>
      </c>
      <c r="T15" s="11">
        <v>0</v>
      </c>
      <c r="U15" s="11">
        <v>0</v>
      </c>
      <c r="V15" s="11">
        <v>0</v>
      </c>
      <c r="W15" s="19">
        <v>2</v>
      </c>
      <c r="X15" s="19">
        <v>5</v>
      </c>
      <c r="Y15" s="19">
        <v>10</v>
      </c>
      <c r="Z15" s="19">
        <v>19</v>
      </c>
      <c r="AA15" s="11">
        <v>0</v>
      </c>
      <c r="AB15" s="11">
        <v>0</v>
      </c>
      <c r="AC15" s="11">
        <v>0</v>
      </c>
      <c r="AD15" s="20">
        <v>0</v>
      </c>
      <c r="AE15" s="20">
        <v>0</v>
      </c>
      <c r="AF15" s="20">
        <v>0</v>
      </c>
      <c r="AG15" s="19">
        <v>1</v>
      </c>
      <c r="AH15" s="19">
        <v>2</v>
      </c>
      <c r="AI15" s="19">
        <v>1</v>
      </c>
      <c r="AJ15" s="19">
        <v>1</v>
      </c>
      <c r="AK15" s="20">
        <v>0</v>
      </c>
      <c r="AL15" s="19">
        <v>1</v>
      </c>
      <c r="AM15" s="19">
        <v>2</v>
      </c>
      <c r="AN15" s="20">
        <v>0</v>
      </c>
      <c r="AO15" s="20">
        <v>0</v>
      </c>
      <c r="AP15" s="20">
        <v>0</v>
      </c>
      <c r="AQ15" s="19">
        <v>2</v>
      </c>
      <c r="AR15" s="11">
        <v>0</v>
      </c>
      <c r="AS15" s="11">
        <v>0</v>
      </c>
      <c r="AT15" s="11">
        <v>0</v>
      </c>
      <c r="AU15" s="11">
        <v>0</v>
      </c>
      <c r="AV15" s="16">
        <f t="shared" si="0"/>
        <v>123</v>
      </c>
      <c r="AW15" s="16">
        <v>18</v>
      </c>
    </row>
    <row r="16" spans="1:49" x14ac:dyDescent="0.2">
      <c r="A16" s="21" t="s">
        <v>148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9">
        <v>2</v>
      </c>
      <c r="X16" s="11">
        <v>0</v>
      </c>
      <c r="Y16" s="19">
        <v>3</v>
      </c>
      <c r="Z16" s="19">
        <v>2</v>
      </c>
      <c r="AA16" s="11">
        <v>0</v>
      </c>
      <c r="AB16" s="11">
        <v>0</v>
      </c>
      <c r="AC16" s="11">
        <v>0</v>
      </c>
      <c r="AD16" s="19">
        <v>1</v>
      </c>
      <c r="AE16" s="20">
        <v>0</v>
      </c>
      <c r="AF16" s="19">
        <v>1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19">
        <v>1</v>
      </c>
      <c r="AN16" s="20">
        <v>0</v>
      </c>
      <c r="AO16" s="20">
        <v>0</v>
      </c>
      <c r="AP16" s="20">
        <v>0</v>
      </c>
      <c r="AQ16" s="19">
        <v>6</v>
      </c>
      <c r="AR16" s="11">
        <v>0</v>
      </c>
      <c r="AS16" s="11">
        <v>0</v>
      </c>
      <c r="AT16" s="11">
        <v>0</v>
      </c>
      <c r="AU16" s="11">
        <v>0</v>
      </c>
      <c r="AV16" s="16">
        <f t="shared" si="0"/>
        <v>16</v>
      </c>
      <c r="AW16" s="16">
        <v>7</v>
      </c>
    </row>
    <row r="17" spans="1:49" x14ac:dyDescent="0.2">
      <c r="A17" s="23" t="s">
        <v>149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19">
        <v>5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6">
        <f t="shared" si="0"/>
        <v>5</v>
      </c>
      <c r="AW17" s="16">
        <v>1</v>
      </c>
    </row>
    <row r="18" spans="1:49" x14ac:dyDescent="0.2">
      <c r="A18" s="21" t="s">
        <v>150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9">
        <v>36</v>
      </c>
      <c r="T18" s="19">
        <v>100</v>
      </c>
      <c r="U18" s="11">
        <v>0</v>
      </c>
      <c r="V18" s="11">
        <v>0</v>
      </c>
      <c r="W18" s="11">
        <v>0</v>
      </c>
      <c r="X18" s="11">
        <v>0</v>
      </c>
      <c r="Y18" s="19">
        <v>200</v>
      </c>
      <c r="Z18" s="11">
        <v>0</v>
      </c>
      <c r="AA18" s="19">
        <v>25</v>
      </c>
      <c r="AB18" s="11">
        <v>0</v>
      </c>
      <c r="AC18" s="11">
        <v>0</v>
      </c>
      <c r="AD18" s="20">
        <v>0</v>
      </c>
      <c r="AE18" s="20">
        <v>0</v>
      </c>
      <c r="AF18" s="20">
        <v>0</v>
      </c>
      <c r="AG18" s="20">
        <v>0</v>
      </c>
      <c r="AH18" s="19">
        <v>34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6">
        <f t="shared" si="0"/>
        <v>395</v>
      </c>
      <c r="AW18" s="16">
        <v>5</v>
      </c>
    </row>
    <row r="19" spans="1:49" x14ac:dyDescent="0.2">
      <c r="A19" s="21" t="s">
        <v>151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9">
        <v>2</v>
      </c>
      <c r="X19" s="11">
        <v>0</v>
      </c>
      <c r="Y19" s="19">
        <v>1</v>
      </c>
      <c r="Z19" s="11">
        <v>0</v>
      </c>
      <c r="AA19" s="19">
        <v>2</v>
      </c>
      <c r="AB19" s="11">
        <v>0</v>
      </c>
      <c r="AC19" s="11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6">
        <f t="shared" si="0"/>
        <v>5</v>
      </c>
      <c r="AW19" s="16">
        <v>3</v>
      </c>
    </row>
    <row r="20" spans="1:49" x14ac:dyDescent="0.2">
      <c r="A20" s="21" t="s">
        <v>152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9">
        <v>1</v>
      </c>
      <c r="AA20" s="11">
        <v>0</v>
      </c>
      <c r="AB20" s="11">
        <v>0</v>
      </c>
      <c r="AC20" s="11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6">
        <f t="shared" si="0"/>
        <v>1</v>
      </c>
      <c r="AW20" s="16">
        <v>1</v>
      </c>
    </row>
    <row r="21" spans="1:49" x14ac:dyDescent="0.2">
      <c r="A21" s="21" t="s">
        <v>153</v>
      </c>
      <c r="B21" s="19">
        <v>9</v>
      </c>
      <c r="C21" s="19">
        <v>27</v>
      </c>
      <c r="D21" s="19">
        <v>17</v>
      </c>
      <c r="E21" s="19">
        <v>10</v>
      </c>
      <c r="F21" s="19">
        <v>5</v>
      </c>
      <c r="G21" s="19">
        <v>8</v>
      </c>
      <c r="H21" s="24">
        <v>7</v>
      </c>
      <c r="I21" s="24">
        <v>4</v>
      </c>
      <c r="J21" s="11">
        <v>0</v>
      </c>
      <c r="K21" s="19">
        <v>8</v>
      </c>
      <c r="L21" s="19">
        <v>3</v>
      </c>
      <c r="M21" s="19">
        <v>8</v>
      </c>
      <c r="N21" s="19">
        <v>1</v>
      </c>
      <c r="O21" s="11">
        <v>0</v>
      </c>
      <c r="P21" s="19">
        <v>10</v>
      </c>
      <c r="Q21" s="19">
        <v>4</v>
      </c>
      <c r="R21" s="19">
        <v>2</v>
      </c>
      <c r="S21" s="19">
        <v>3</v>
      </c>
      <c r="T21" s="19">
        <v>4</v>
      </c>
      <c r="U21" s="19">
        <v>5</v>
      </c>
      <c r="V21" s="19">
        <v>5</v>
      </c>
      <c r="W21" s="19">
        <v>16</v>
      </c>
      <c r="X21" s="19">
        <v>15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6">
        <f t="shared" si="0"/>
        <v>171</v>
      </c>
      <c r="AW21" s="16">
        <v>21</v>
      </c>
    </row>
    <row r="22" spans="1:49" x14ac:dyDescent="0.2">
      <c r="A22" s="21" t="s">
        <v>154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9">
        <v>1</v>
      </c>
      <c r="S22" s="19">
        <v>3</v>
      </c>
      <c r="T22" s="11">
        <v>0</v>
      </c>
      <c r="U22" s="19">
        <v>1</v>
      </c>
      <c r="V22" s="19">
        <v>1</v>
      </c>
      <c r="W22" s="19">
        <v>4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6">
        <f t="shared" si="0"/>
        <v>10</v>
      </c>
      <c r="AW22" s="16">
        <v>5</v>
      </c>
    </row>
    <row r="23" spans="1:49" x14ac:dyDescent="0.2">
      <c r="A23" s="23" t="s">
        <v>155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9">
        <v>1</v>
      </c>
      <c r="O23" s="11">
        <v>0</v>
      </c>
      <c r="P23" s="19">
        <v>1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6">
        <f t="shared" si="0"/>
        <v>2</v>
      </c>
      <c r="AW23" s="16">
        <v>2</v>
      </c>
    </row>
    <row r="24" spans="1:49" x14ac:dyDescent="0.2">
      <c r="A24" s="21" t="s">
        <v>156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9">
        <v>1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6">
        <f t="shared" si="0"/>
        <v>1</v>
      </c>
      <c r="AW24" s="16">
        <v>1</v>
      </c>
    </row>
    <row r="25" spans="1:49" x14ac:dyDescent="0.2">
      <c r="A25" s="21" t="s">
        <v>157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9">
        <v>8</v>
      </c>
      <c r="Q25" s="19">
        <v>9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6">
        <f t="shared" si="0"/>
        <v>17</v>
      </c>
      <c r="AW25" s="16">
        <v>2</v>
      </c>
    </row>
    <row r="26" spans="1:49" x14ac:dyDescent="0.2">
      <c r="A26" s="21" t="s">
        <v>158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9">
        <v>23</v>
      </c>
      <c r="Q26" s="19">
        <v>12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9">
        <v>1</v>
      </c>
      <c r="Z26" s="11">
        <v>0</v>
      </c>
      <c r="AA26" s="19">
        <v>1</v>
      </c>
      <c r="AB26" s="11">
        <v>0</v>
      </c>
      <c r="AC26" s="11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6">
        <f t="shared" si="0"/>
        <v>37</v>
      </c>
      <c r="AW26" s="16">
        <v>4</v>
      </c>
    </row>
    <row r="27" spans="1:49" x14ac:dyDescent="0.2">
      <c r="A27" s="21" t="s">
        <v>159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9">
        <v>18</v>
      </c>
      <c r="Q27" s="19">
        <v>10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6">
        <f t="shared" si="0"/>
        <v>28</v>
      </c>
      <c r="AW27" s="16">
        <v>2</v>
      </c>
    </row>
    <row r="28" spans="1:49" x14ac:dyDescent="0.2">
      <c r="A28" s="21" t="s">
        <v>160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9">
        <v>1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6">
        <f t="shared" si="0"/>
        <v>1</v>
      </c>
      <c r="AW28" s="16">
        <v>1</v>
      </c>
    </row>
    <row r="29" spans="1:49" x14ac:dyDescent="0.2">
      <c r="A29" s="21" t="s">
        <v>161</v>
      </c>
      <c r="B29" s="19">
        <v>17</v>
      </c>
      <c r="C29" s="19">
        <v>7</v>
      </c>
      <c r="D29" s="19">
        <v>6</v>
      </c>
      <c r="E29" s="19">
        <v>29</v>
      </c>
      <c r="F29" s="11">
        <v>0</v>
      </c>
      <c r="G29" s="19">
        <v>2</v>
      </c>
      <c r="H29" s="24">
        <v>1</v>
      </c>
      <c r="I29" s="8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6">
        <f t="shared" si="0"/>
        <v>62</v>
      </c>
      <c r="AW29" s="16">
        <v>6</v>
      </c>
    </row>
    <row r="30" spans="1:49" x14ac:dyDescent="0.2">
      <c r="A30" s="21" t="s">
        <v>162</v>
      </c>
      <c r="B30" s="11">
        <v>0</v>
      </c>
      <c r="C30" s="25">
        <v>3</v>
      </c>
      <c r="D30" s="25">
        <v>1</v>
      </c>
      <c r="E30" s="25">
        <v>1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11">
        <v>0</v>
      </c>
      <c r="P30" s="11">
        <v>0</v>
      </c>
      <c r="Q30" s="11">
        <v>0</v>
      </c>
      <c r="R30" s="26">
        <v>0</v>
      </c>
      <c r="S30" s="11">
        <v>0</v>
      </c>
      <c r="T30" s="26">
        <v>0</v>
      </c>
      <c r="U30" s="26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26">
        <v>0</v>
      </c>
      <c r="AC30" s="11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6">
        <f t="shared" si="0"/>
        <v>5</v>
      </c>
      <c r="AW30" s="16">
        <v>3</v>
      </c>
    </row>
    <row r="31" spans="1:49" x14ac:dyDescent="0.2">
      <c r="A31" s="27" t="s">
        <v>163</v>
      </c>
      <c r="B31" s="28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29">
        <v>1</v>
      </c>
      <c r="P31" s="29">
        <v>7</v>
      </c>
      <c r="Q31" s="29">
        <v>2</v>
      </c>
      <c r="R31" s="11">
        <v>0</v>
      </c>
      <c r="S31" s="29">
        <v>7</v>
      </c>
      <c r="T31" s="11">
        <v>0</v>
      </c>
      <c r="U31" s="11">
        <v>0</v>
      </c>
      <c r="V31" s="29">
        <v>1</v>
      </c>
      <c r="W31" s="29">
        <v>6</v>
      </c>
      <c r="X31" s="29">
        <v>1</v>
      </c>
      <c r="Y31" s="29">
        <v>6</v>
      </c>
      <c r="Z31" s="29">
        <v>22</v>
      </c>
      <c r="AA31" s="29">
        <v>1</v>
      </c>
      <c r="AB31" s="11">
        <v>0</v>
      </c>
      <c r="AC31" s="29">
        <v>1</v>
      </c>
      <c r="AD31" s="30">
        <v>0</v>
      </c>
      <c r="AE31" s="30">
        <v>0</v>
      </c>
      <c r="AF31" s="30">
        <v>0</v>
      </c>
      <c r="AG31" s="30">
        <v>0</v>
      </c>
      <c r="AH31" s="29">
        <v>2</v>
      </c>
      <c r="AI31" s="30">
        <v>0</v>
      </c>
      <c r="AJ31" s="30">
        <v>0</v>
      </c>
      <c r="AK31" s="29">
        <v>2</v>
      </c>
      <c r="AL31" s="29">
        <v>1</v>
      </c>
      <c r="AM31" s="29">
        <v>1</v>
      </c>
      <c r="AN31" s="29">
        <v>2</v>
      </c>
      <c r="AO31" s="29">
        <v>9</v>
      </c>
      <c r="AP31" s="29">
        <v>7</v>
      </c>
      <c r="AQ31" s="29">
        <v>3</v>
      </c>
      <c r="AR31" s="29">
        <v>2</v>
      </c>
      <c r="AS31" s="29">
        <v>11</v>
      </c>
      <c r="AT31" s="29">
        <v>2</v>
      </c>
      <c r="AU31" s="31">
        <v>3</v>
      </c>
      <c r="AV31" s="16">
        <f t="shared" si="0"/>
        <v>100</v>
      </c>
      <c r="AW31" s="16">
        <v>23</v>
      </c>
    </row>
    <row r="32" spans="1:49" x14ac:dyDescent="0.2">
      <c r="A32" s="22" t="s">
        <v>164</v>
      </c>
      <c r="B32" s="24">
        <v>2</v>
      </c>
      <c r="C32" s="11">
        <v>0</v>
      </c>
      <c r="D32" s="11">
        <v>0</v>
      </c>
      <c r="E32" s="8">
        <v>1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24">
        <v>2</v>
      </c>
      <c r="M32" s="24">
        <v>2</v>
      </c>
      <c r="N32" s="11">
        <v>0</v>
      </c>
      <c r="O32" s="24">
        <v>1</v>
      </c>
      <c r="P32" s="24">
        <v>1</v>
      </c>
      <c r="Q32" s="24">
        <v>2</v>
      </c>
      <c r="R32" s="24">
        <v>1</v>
      </c>
      <c r="S32" s="11">
        <v>0</v>
      </c>
      <c r="T32" s="11">
        <v>0</v>
      </c>
      <c r="U32" s="11">
        <v>0</v>
      </c>
      <c r="V32" s="24">
        <v>1</v>
      </c>
      <c r="W32" s="24">
        <v>2</v>
      </c>
      <c r="X32" s="24">
        <v>1</v>
      </c>
      <c r="Y32" s="11">
        <v>0</v>
      </c>
      <c r="Z32" s="24">
        <v>2</v>
      </c>
      <c r="AA32" s="24">
        <v>11</v>
      </c>
      <c r="AB32" s="24">
        <v>2</v>
      </c>
      <c r="AC32" s="11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24">
        <v>2</v>
      </c>
      <c r="AK32" s="24">
        <v>2</v>
      </c>
      <c r="AL32" s="24">
        <v>11</v>
      </c>
      <c r="AM32" s="24">
        <v>10</v>
      </c>
      <c r="AN32" s="32">
        <v>0</v>
      </c>
      <c r="AO32" s="32">
        <v>0</v>
      </c>
      <c r="AP32" s="24">
        <v>2</v>
      </c>
      <c r="AQ32" s="24">
        <v>1</v>
      </c>
      <c r="AR32" s="8">
        <v>0</v>
      </c>
      <c r="AS32" s="8">
        <v>0</v>
      </c>
      <c r="AT32" s="24">
        <v>2</v>
      </c>
      <c r="AU32" s="24">
        <v>29</v>
      </c>
      <c r="AV32" s="16">
        <f t="shared" si="0"/>
        <v>90</v>
      </c>
      <c r="AW32" s="16">
        <v>21</v>
      </c>
    </row>
    <row r="33" spans="1:49" x14ac:dyDescent="0.2">
      <c r="A33" s="33" t="s">
        <v>165</v>
      </c>
      <c r="B33" s="8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8">
        <v>0</v>
      </c>
      <c r="AR33" s="8">
        <v>0</v>
      </c>
      <c r="AS33" s="24">
        <v>1</v>
      </c>
      <c r="AT33" s="8">
        <v>0</v>
      </c>
      <c r="AU33" s="24">
        <v>1</v>
      </c>
      <c r="AV33" s="16">
        <f t="shared" si="0"/>
        <v>2</v>
      </c>
      <c r="AW33" s="16">
        <v>2</v>
      </c>
    </row>
    <row r="34" spans="1:49" x14ac:dyDescent="0.2">
      <c r="A34" s="22" t="s">
        <v>166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9">
        <v>1</v>
      </c>
      <c r="Q34" s="19">
        <v>1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9">
        <v>2</v>
      </c>
      <c r="AB34" s="19">
        <v>1</v>
      </c>
      <c r="AC34" s="19">
        <v>5</v>
      </c>
      <c r="AD34" s="19">
        <v>1</v>
      </c>
      <c r="AE34" s="19">
        <v>1</v>
      </c>
      <c r="AF34" s="20">
        <v>0</v>
      </c>
      <c r="AG34" s="20">
        <v>0</v>
      </c>
      <c r="AH34" s="20">
        <v>0</v>
      </c>
      <c r="AI34" s="19">
        <v>2</v>
      </c>
      <c r="AJ34" s="19">
        <v>1</v>
      </c>
      <c r="AK34" s="20">
        <v>0</v>
      </c>
      <c r="AL34" s="19">
        <v>2</v>
      </c>
      <c r="AM34" s="20">
        <v>0</v>
      </c>
      <c r="AN34" s="19">
        <v>1</v>
      </c>
      <c r="AO34" s="20">
        <v>0</v>
      </c>
      <c r="AP34" s="19">
        <v>4</v>
      </c>
      <c r="AQ34" s="11">
        <v>0</v>
      </c>
      <c r="AR34" s="11">
        <v>0</v>
      </c>
      <c r="AS34" s="19">
        <v>2</v>
      </c>
      <c r="AT34" s="11">
        <v>0</v>
      </c>
      <c r="AU34" s="24">
        <v>1</v>
      </c>
      <c r="AV34" s="16">
        <f t="shared" si="0"/>
        <v>25</v>
      </c>
      <c r="AW34" s="16">
        <v>14</v>
      </c>
    </row>
    <row r="35" spans="1:49" x14ac:dyDescent="0.2">
      <c r="A35" s="21" t="s">
        <v>167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9">
        <v>2</v>
      </c>
      <c r="K35" s="11">
        <v>0</v>
      </c>
      <c r="L35" s="19">
        <v>1</v>
      </c>
      <c r="M35" s="11">
        <v>0</v>
      </c>
      <c r="N35" s="11">
        <v>0</v>
      </c>
      <c r="O35" s="11">
        <v>0</v>
      </c>
      <c r="P35" s="19">
        <v>10</v>
      </c>
      <c r="Q35" s="19">
        <v>4</v>
      </c>
      <c r="R35" s="19">
        <v>1</v>
      </c>
      <c r="S35" s="19">
        <v>7</v>
      </c>
      <c r="T35" s="19">
        <v>7</v>
      </c>
      <c r="U35" s="19">
        <v>1</v>
      </c>
      <c r="V35" s="11">
        <v>0</v>
      </c>
      <c r="W35" s="19">
        <v>11</v>
      </c>
      <c r="X35" s="19">
        <v>1</v>
      </c>
      <c r="Y35" s="19">
        <v>5</v>
      </c>
      <c r="Z35" s="19">
        <v>1</v>
      </c>
      <c r="AA35" s="19">
        <v>1</v>
      </c>
      <c r="AB35" s="19">
        <v>1</v>
      </c>
      <c r="AC35" s="19">
        <v>3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19">
        <v>1</v>
      </c>
      <c r="AJ35" s="20">
        <v>0</v>
      </c>
      <c r="AK35" s="19">
        <v>1</v>
      </c>
      <c r="AL35" s="19">
        <v>1</v>
      </c>
      <c r="AM35" s="19">
        <v>1</v>
      </c>
      <c r="AN35" s="19">
        <v>2</v>
      </c>
      <c r="AO35" s="19">
        <v>3</v>
      </c>
      <c r="AP35" s="19">
        <v>4</v>
      </c>
      <c r="AQ35" s="19">
        <v>3</v>
      </c>
      <c r="AR35" s="19">
        <v>1</v>
      </c>
      <c r="AS35" s="19">
        <v>1</v>
      </c>
      <c r="AT35" s="19">
        <v>3</v>
      </c>
      <c r="AU35" s="24">
        <v>3</v>
      </c>
      <c r="AV35" s="16">
        <f t="shared" si="0"/>
        <v>80</v>
      </c>
      <c r="AW35" s="16">
        <v>27</v>
      </c>
    </row>
    <row r="36" spans="1:49" x14ac:dyDescent="0.2">
      <c r="A36" s="34" t="s">
        <v>168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9">
        <v>1</v>
      </c>
      <c r="O36" s="19">
        <v>1</v>
      </c>
      <c r="P36" s="19">
        <v>1</v>
      </c>
      <c r="Q36" s="19">
        <v>1</v>
      </c>
      <c r="R36" s="19">
        <v>1</v>
      </c>
      <c r="S36" s="11">
        <v>0</v>
      </c>
      <c r="T36" s="19">
        <v>1</v>
      </c>
      <c r="U36" s="19">
        <v>18</v>
      </c>
      <c r="V36" s="11">
        <v>0</v>
      </c>
      <c r="W36" s="19">
        <v>1</v>
      </c>
      <c r="X36" s="19">
        <v>1</v>
      </c>
      <c r="Y36" s="11">
        <v>0</v>
      </c>
      <c r="Z36" s="11">
        <v>0</v>
      </c>
      <c r="AA36" s="19">
        <v>1</v>
      </c>
      <c r="AB36" s="19">
        <v>11</v>
      </c>
      <c r="AC36" s="19">
        <v>5</v>
      </c>
      <c r="AD36" s="19">
        <v>14</v>
      </c>
      <c r="AE36" s="19">
        <v>4</v>
      </c>
      <c r="AF36" s="19">
        <v>2</v>
      </c>
      <c r="AG36" s="19">
        <v>1</v>
      </c>
      <c r="AH36" s="19">
        <v>1</v>
      </c>
      <c r="AI36" s="19">
        <v>3</v>
      </c>
      <c r="AJ36" s="19">
        <v>1</v>
      </c>
      <c r="AK36" s="19">
        <v>11</v>
      </c>
      <c r="AL36" s="19">
        <v>6</v>
      </c>
      <c r="AM36" s="19">
        <v>6</v>
      </c>
      <c r="AN36" s="19">
        <v>1</v>
      </c>
      <c r="AO36" s="19">
        <v>3</v>
      </c>
      <c r="AP36" s="19">
        <v>12</v>
      </c>
      <c r="AQ36" s="19">
        <v>5</v>
      </c>
      <c r="AR36" s="19">
        <v>2</v>
      </c>
      <c r="AS36" s="19">
        <v>1</v>
      </c>
      <c r="AT36" s="19">
        <v>1</v>
      </c>
      <c r="AU36" s="24">
        <v>11</v>
      </c>
      <c r="AV36" s="16">
        <f t="shared" si="0"/>
        <v>128</v>
      </c>
      <c r="AW36" s="16">
        <v>30</v>
      </c>
    </row>
    <row r="37" spans="1:49" x14ac:dyDescent="0.2">
      <c r="A37" s="35" t="s">
        <v>169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9">
        <v>4</v>
      </c>
      <c r="Q37" s="19">
        <v>5</v>
      </c>
      <c r="R37" s="19">
        <v>3</v>
      </c>
      <c r="S37" s="19">
        <v>2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9">
        <v>3</v>
      </c>
      <c r="AA37" s="19">
        <v>10</v>
      </c>
      <c r="AB37" s="19">
        <v>2</v>
      </c>
      <c r="AC37" s="19">
        <v>19</v>
      </c>
      <c r="AD37" s="19">
        <v>15</v>
      </c>
      <c r="AE37" s="19">
        <v>2</v>
      </c>
      <c r="AF37" s="19">
        <v>1</v>
      </c>
      <c r="AG37" s="20">
        <v>0</v>
      </c>
      <c r="AH37" s="19">
        <v>1</v>
      </c>
      <c r="AI37" s="19">
        <v>1</v>
      </c>
      <c r="AJ37" s="19">
        <v>1</v>
      </c>
      <c r="AK37" s="20">
        <v>0</v>
      </c>
      <c r="AL37" s="20">
        <v>0</v>
      </c>
      <c r="AM37" s="19">
        <v>4</v>
      </c>
      <c r="AN37" s="19">
        <v>5</v>
      </c>
      <c r="AO37" s="19">
        <v>12</v>
      </c>
      <c r="AP37" s="19">
        <v>13</v>
      </c>
      <c r="AQ37" s="19">
        <v>3</v>
      </c>
      <c r="AR37" s="19">
        <v>1</v>
      </c>
      <c r="AS37" s="19">
        <v>1</v>
      </c>
      <c r="AT37" s="11">
        <v>0</v>
      </c>
      <c r="AU37" s="8">
        <v>0</v>
      </c>
      <c r="AV37" s="16">
        <f t="shared" si="0"/>
        <v>108</v>
      </c>
      <c r="AW37" s="16">
        <v>21</v>
      </c>
    </row>
    <row r="38" spans="1:49" x14ac:dyDescent="0.2">
      <c r="A38" s="36" t="s">
        <v>170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19">
        <v>1</v>
      </c>
      <c r="AO38" s="19">
        <v>7</v>
      </c>
      <c r="AP38" s="19">
        <v>1</v>
      </c>
      <c r="AQ38" s="11">
        <v>0</v>
      </c>
      <c r="AR38" s="11">
        <v>0</v>
      </c>
      <c r="AS38" s="11">
        <v>0</v>
      </c>
      <c r="AT38" s="11">
        <v>0</v>
      </c>
      <c r="AU38" s="8">
        <v>0</v>
      </c>
      <c r="AV38" s="16">
        <f t="shared" si="0"/>
        <v>9</v>
      </c>
      <c r="AW38" s="16">
        <v>3</v>
      </c>
    </row>
    <row r="39" spans="1:49" x14ac:dyDescent="0.2">
      <c r="A39" s="36" t="s">
        <v>171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19">
        <v>1</v>
      </c>
      <c r="AP39" s="20">
        <v>0</v>
      </c>
      <c r="AQ39" s="11">
        <v>0</v>
      </c>
      <c r="AR39" s="11">
        <v>0</v>
      </c>
      <c r="AS39" s="11">
        <v>0</v>
      </c>
      <c r="AT39" s="11">
        <v>0</v>
      </c>
      <c r="AU39" s="8">
        <v>0</v>
      </c>
      <c r="AV39" s="16">
        <f t="shared" si="0"/>
        <v>1</v>
      </c>
      <c r="AW39" s="16">
        <v>1</v>
      </c>
    </row>
    <row r="40" spans="1:49" x14ac:dyDescent="0.2">
      <c r="A40" s="36" t="s">
        <v>172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9">
        <v>4</v>
      </c>
      <c r="Q40" s="11">
        <v>0</v>
      </c>
      <c r="R40" s="19">
        <v>1</v>
      </c>
      <c r="S40" s="11">
        <v>0</v>
      </c>
      <c r="T40" s="11">
        <v>0</v>
      </c>
      <c r="U40" s="19">
        <v>2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19">
        <v>1</v>
      </c>
      <c r="AJ40" s="20">
        <v>0</v>
      </c>
      <c r="AK40" s="20">
        <v>0</v>
      </c>
      <c r="AL40" s="20">
        <v>0</v>
      </c>
      <c r="AM40" s="19">
        <v>3</v>
      </c>
      <c r="AN40" s="19">
        <v>3</v>
      </c>
      <c r="AO40" s="20">
        <v>0</v>
      </c>
      <c r="AP40" s="20">
        <v>0</v>
      </c>
      <c r="AQ40" s="11">
        <v>0</v>
      </c>
      <c r="AR40" s="11">
        <v>0</v>
      </c>
      <c r="AS40" s="11">
        <v>0</v>
      </c>
      <c r="AT40" s="11">
        <v>0</v>
      </c>
      <c r="AU40" s="8">
        <v>0</v>
      </c>
      <c r="AV40" s="16">
        <f t="shared" si="0"/>
        <v>14</v>
      </c>
      <c r="AW40" s="16">
        <v>6</v>
      </c>
    </row>
    <row r="41" spans="1:49" x14ac:dyDescent="0.2">
      <c r="A41" s="36" t="s">
        <v>173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9">
        <v>2</v>
      </c>
      <c r="Q41" s="11">
        <v>0</v>
      </c>
      <c r="R41" s="11">
        <v>0</v>
      </c>
      <c r="S41" s="11">
        <v>0</v>
      </c>
      <c r="T41" s="19">
        <v>1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9">
        <v>1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11">
        <v>0</v>
      </c>
      <c r="AR41" s="11">
        <v>0</v>
      </c>
      <c r="AS41" s="11">
        <v>0</v>
      </c>
      <c r="AT41" s="11">
        <v>0</v>
      </c>
      <c r="AU41" s="8">
        <v>0</v>
      </c>
      <c r="AV41" s="16">
        <f t="shared" si="0"/>
        <v>4</v>
      </c>
      <c r="AW41" s="16">
        <v>3</v>
      </c>
    </row>
    <row r="42" spans="1:49" x14ac:dyDescent="0.2">
      <c r="A42" s="37" t="s">
        <v>174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9">
        <v>2</v>
      </c>
      <c r="Q42" s="11">
        <v>0</v>
      </c>
      <c r="R42" s="11">
        <v>0</v>
      </c>
      <c r="S42" s="19">
        <v>1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11">
        <v>0</v>
      </c>
      <c r="AR42" s="11">
        <v>0</v>
      </c>
      <c r="AS42" s="11">
        <v>0</v>
      </c>
      <c r="AT42" s="11">
        <v>0</v>
      </c>
      <c r="AU42" s="8">
        <v>0</v>
      </c>
      <c r="AV42" s="16">
        <f t="shared" si="0"/>
        <v>3</v>
      </c>
      <c r="AW42" s="16">
        <v>2</v>
      </c>
    </row>
    <row r="43" spans="1:49" x14ac:dyDescent="0.2">
      <c r="A43" s="38" t="s">
        <v>175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9">
        <v>8</v>
      </c>
      <c r="AA43" s="11">
        <v>0</v>
      </c>
      <c r="AB43" s="11">
        <v>0</v>
      </c>
      <c r="AC43" s="11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11">
        <v>0</v>
      </c>
      <c r="AR43" s="11">
        <v>0</v>
      </c>
      <c r="AS43" s="11">
        <v>0</v>
      </c>
      <c r="AT43" s="11">
        <v>0</v>
      </c>
      <c r="AU43" s="8">
        <v>0</v>
      </c>
      <c r="AV43" s="16">
        <f t="shared" si="0"/>
        <v>8</v>
      </c>
      <c r="AW43" s="16">
        <v>1</v>
      </c>
    </row>
    <row r="44" spans="1:49" x14ac:dyDescent="0.2">
      <c r="A44" s="39" t="s">
        <v>176</v>
      </c>
      <c r="B44" s="19">
        <v>5</v>
      </c>
      <c r="C44" s="19">
        <v>22</v>
      </c>
      <c r="D44" s="19">
        <v>22</v>
      </c>
      <c r="E44" s="19">
        <v>58</v>
      </c>
      <c r="F44" s="19">
        <v>2</v>
      </c>
      <c r="G44" s="19">
        <v>3</v>
      </c>
      <c r="H44" s="24">
        <v>7</v>
      </c>
      <c r="I44" s="24">
        <v>14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11">
        <v>0</v>
      </c>
      <c r="AR44" s="11">
        <v>0</v>
      </c>
      <c r="AS44" s="11">
        <v>0</v>
      </c>
      <c r="AT44" s="11">
        <v>0</v>
      </c>
      <c r="AU44" s="8">
        <v>0</v>
      </c>
      <c r="AV44" s="16">
        <f t="shared" si="0"/>
        <v>133</v>
      </c>
      <c r="AW44" s="16">
        <v>8</v>
      </c>
    </row>
    <row r="45" spans="1:49" x14ac:dyDescent="0.2">
      <c r="A45" s="40" t="s">
        <v>177</v>
      </c>
      <c r="B45" s="41">
        <v>5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2">
        <v>0</v>
      </c>
      <c r="AP45" s="42">
        <v>0</v>
      </c>
      <c r="AQ45" s="26">
        <v>0</v>
      </c>
      <c r="AR45" s="26">
        <v>0</v>
      </c>
      <c r="AS45" s="26">
        <v>0</v>
      </c>
      <c r="AT45" s="26">
        <v>0</v>
      </c>
      <c r="AU45" s="43">
        <v>0</v>
      </c>
      <c r="AV45" s="16">
        <f t="shared" si="0"/>
        <v>5</v>
      </c>
      <c r="AW45" s="16">
        <v>1</v>
      </c>
    </row>
    <row r="46" spans="1:49" ht="15" x14ac:dyDescent="0.25">
      <c r="I46" s="44" t="s">
        <v>178</v>
      </c>
      <c r="J46" s="45" t="s">
        <v>179</v>
      </c>
    </row>
    <row r="47" spans="1:49" s="47" customFormat="1" ht="15" x14ac:dyDescent="0.25">
      <c r="A47" s="44" t="s">
        <v>180</v>
      </c>
      <c r="B47" s="46">
        <v>8</v>
      </c>
      <c r="C47" s="46">
        <v>5</v>
      </c>
      <c r="D47" s="46">
        <v>5</v>
      </c>
      <c r="E47" s="46">
        <v>5</v>
      </c>
      <c r="F47" s="46">
        <v>2</v>
      </c>
      <c r="G47" s="46">
        <v>3</v>
      </c>
      <c r="H47" s="46">
        <v>3</v>
      </c>
      <c r="I47" s="46">
        <v>3</v>
      </c>
      <c r="J47" s="46">
        <v>1</v>
      </c>
      <c r="K47" s="46">
        <v>3</v>
      </c>
      <c r="L47" s="46">
        <v>7</v>
      </c>
      <c r="M47" s="46">
        <v>5</v>
      </c>
      <c r="N47" s="46">
        <v>5</v>
      </c>
      <c r="O47" s="46">
        <v>4</v>
      </c>
      <c r="P47" s="46">
        <v>23</v>
      </c>
      <c r="Q47" s="46">
        <v>16</v>
      </c>
      <c r="R47" s="46">
        <v>12</v>
      </c>
      <c r="S47" s="46">
        <v>10</v>
      </c>
      <c r="T47" s="46">
        <v>7</v>
      </c>
      <c r="U47" s="46">
        <v>8</v>
      </c>
      <c r="V47" s="46">
        <v>5</v>
      </c>
      <c r="W47" s="46">
        <v>14</v>
      </c>
      <c r="X47" s="46">
        <v>11</v>
      </c>
      <c r="Y47" s="46">
        <v>11</v>
      </c>
      <c r="Z47" s="46">
        <v>13</v>
      </c>
      <c r="AA47" s="46">
        <v>14</v>
      </c>
      <c r="AB47" s="46">
        <v>9</v>
      </c>
      <c r="AC47" s="46">
        <v>7</v>
      </c>
      <c r="AD47" s="46">
        <v>7</v>
      </c>
      <c r="AE47" s="46">
        <v>6</v>
      </c>
      <c r="AF47" s="46">
        <v>5</v>
      </c>
      <c r="AG47" s="46">
        <v>5</v>
      </c>
      <c r="AH47" s="46">
        <v>12</v>
      </c>
      <c r="AI47" s="46">
        <v>9</v>
      </c>
      <c r="AJ47" s="46">
        <v>8</v>
      </c>
      <c r="AK47" s="46">
        <v>8</v>
      </c>
      <c r="AL47" s="46">
        <v>10</v>
      </c>
      <c r="AM47" s="46">
        <v>12</v>
      </c>
      <c r="AN47" s="46">
        <v>9</v>
      </c>
      <c r="AO47" s="46">
        <v>9</v>
      </c>
      <c r="AP47" s="46">
        <v>12</v>
      </c>
      <c r="AQ47" s="46">
        <v>12</v>
      </c>
      <c r="AR47" s="46">
        <v>8</v>
      </c>
      <c r="AS47" s="46">
        <v>13</v>
      </c>
      <c r="AT47" s="46">
        <v>9</v>
      </c>
      <c r="AU47" s="46">
        <v>13</v>
      </c>
    </row>
    <row r="48" spans="1:49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9" x14ac:dyDescent="0.2">
      <c r="A49" s="48" t="s">
        <v>181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19">
        <v>1</v>
      </c>
      <c r="AV49" s="16">
        <v>1</v>
      </c>
      <c r="AW49" s="16">
        <v>1</v>
      </c>
    </row>
    <row r="50" spans="1:49" x14ac:dyDescent="0.2">
      <c r="A50" s="48" t="s">
        <v>182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9">
        <v>1</v>
      </c>
      <c r="AR50" s="20">
        <v>0</v>
      </c>
      <c r="AS50" s="19">
        <v>4</v>
      </c>
      <c r="AT50" s="19">
        <v>4</v>
      </c>
      <c r="AU50" s="19">
        <v>12</v>
      </c>
      <c r="AV50" s="16">
        <v>21</v>
      </c>
      <c r="AW50" s="16">
        <v>4</v>
      </c>
    </row>
    <row r="51" spans="1:49" x14ac:dyDescent="0.2">
      <c r="A51" s="48" t="s">
        <v>183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9">
        <v>5</v>
      </c>
      <c r="AR51" s="20">
        <v>0</v>
      </c>
      <c r="AS51" s="19">
        <v>6</v>
      </c>
      <c r="AT51" s="19">
        <v>3</v>
      </c>
      <c r="AU51" s="19">
        <v>9</v>
      </c>
      <c r="AV51" s="16">
        <v>23</v>
      </c>
      <c r="AW51" s="16">
        <v>4</v>
      </c>
    </row>
    <row r="52" spans="1:49" x14ac:dyDescent="0.2">
      <c r="A52" s="48" t="s">
        <v>184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9">
        <v>5</v>
      </c>
      <c r="P52" s="19">
        <v>17</v>
      </c>
      <c r="Q52" s="19">
        <v>5</v>
      </c>
      <c r="R52" s="11">
        <v>0</v>
      </c>
      <c r="S52" s="11">
        <v>0</v>
      </c>
      <c r="T52" s="19">
        <v>2</v>
      </c>
      <c r="U52" s="19">
        <v>2</v>
      </c>
      <c r="V52" s="19">
        <v>1</v>
      </c>
      <c r="W52" s="19">
        <v>3</v>
      </c>
      <c r="X52" s="19">
        <v>4</v>
      </c>
      <c r="Y52" s="19">
        <v>2</v>
      </c>
      <c r="Z52" s="19">
        <v>4</v>
      </c>
      <c r="AA52" s="19">
        <v>3</v>
      </c>
      <c r="AB52" s="19">
        <v>4</v>
      </c>
      <c r="AC52" s="11">
        <v>0</v>
      </c>
      <c r="AD52" s="19">
        <v>5</v>
      </c>
      <c r="AE52" s="19">
        <v>4</v>
      </c>
      <c r="AF52" s="11">
        <v>0</v>
      </c>
      <c r="AG52" s="19">
        <v>1</v>
      </c>
      <c r="AH52" s="11">
        <v>0</v>
      </c>
      <c r="AI52" s="11">
        <v>0</v>
      </c>
      <c r="AJ52" s="11">
        <v>0</v>
      </c>
      <c r="AK52" s="11">
        <v>0</v>
      </c>
      <c r="AL52" s="19">
        <v>1</v>
      </c>
      <c r="AM52" s="11">
        <v>0</v>
      </c>
      <c r="AN52" s="19">
        <v>1</v>
      </c>
      <c r="AO52" s="19">
        <v>2</v>
      </c>
      <c r="AP52" s="11">
        <v>0</v>
      </c>
      <c r="AQ52" s="19">
        <v>1</v>
      </c>
      <c r="AR52" s="19">
        <v>1</v>
      </c>
      <c r="AS52" s="19">
        <v>1</v>
      </c>
      <c r="AT52" s="19">
        <v>1</v>
      </c>
      <c r="AU52" s="19">
        <v>1</v>
      </c>
      <c r="AV52" s="16">
        <v>71</v>
      </c>
      <c r="AW52" s="16">
        <v>23</v>
      </c>
    </row>
    <row r="53" spans="1:49" x14ac:dyDescent="0.2">
      <c r="A53" s="48" t="s">
        <v>185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9">
        <v>1</v>
      </c>
      <c r="L53" s="19">
        <v>3</v>
      </c>
      <c r="M53" s="19">
        <v>1</v>
      </c>
      <c r="N53" s="11">
        <v>0</v>
      </c>
      <c r="O53" s="11">
        <v>0</v>
      </c>
      <c r="P53" s="11">
        <v>0</v>
      </c>
      <c r="Q53" s="19">
        <v>1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9">
        <v>1</v>
      </c>
      <c r="AF53" s="11">
        <v>0</v>
      </c>
      <c r="AG53" s="11">
        <v>0</v>
      </c>
      <c r="AH53" s="19">
        <v>1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9">
        <v>1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9">
        <v>1</v>
      </c>
      <c r="AV53" s="16">
        <v>10</v>
      </c>
      <c r="AW53" s="16">
        <v>8</v>
      </c>
    </row>
    <row r="54" spans="1:49" x14ac:dyDescent="0.2">
      <c r="A54" s="48" t="s">
        <v>186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9">
        <v>2</v>
      </c>
      <c r="AD54" s="11">
        <v>0</v>
      </c>
      <c r="AE54" s="19">
        <v>1</v>
      </c>
      <c r="AF54" s="11">
        <v>0</v>
      </c>
      <c r="AG54" s="11">
        <v>0</v>
      </c>
      <c r="AH54" s="19">
        <v>1</v>
      </c>
      <c r="AI54" s="11">
        <v>0</v>
      </c>
      <c r="AJ54" s="11">
        <v>0</v>
      </c>
      <c r="AK54" s="19">
        <v>2</v>
      </c>
      <c r="AL54" s="11">
        <v>0</v>
      </c>
      <c r="AM54" s="11">
        <v>0</v>
      </c>
      <c r="AN54" s="19">
        <v>1</v>
      </c>
      <c r="AO54" s="11">
        <v>0</v>
      </c>
      <c r="AP54" s="19">
        <v>2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6">
        <v>9</v>
      </c>
      <c r="AW54" s="16">
        <v>6</v>
      </c>
    </row>
    <row r="55" spans="1:49" x14ac:dyDescent="0.2">
      <c r="A55" s="48" t="s">
        <v>187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9">
        <v>2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9">
        <v>2</v>
      </c>
      <c r="AH55" s="11">
        <v>0</v>
      </c>
      <c r="AI55" s="19">
        <v>1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9">
        <v>1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6">
        <v>6</v>
      </c>
      <c r="AW55" s="16">
        <v>4</v>
      </c>
    </row>
    <row r="56" spans="1:49" x14ac:dyDescent="0.2">
      <c r="A56" s="48" t="s">
        <v>188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9">
        <v>4</v>
      </c>
      <c r="L56" s="19">
        <v>2</v>
      </c>
      <c r="M56" s="11">
        <v>0</v>
      </c>
      <c r="N56" s="11">
        <v>0</v>
      </c>
      <c r="O56" s="11">
        <v>0</v>
      </c>
      <c r="P56" s="19">
        <v>1</v>
      </c>
      <c r="Q56" s="19">
        <v>1</v>
      </c>
      <c r="R56" s="11">
        <v>0</v>
      </c>
      <c r="S56" s="11">
        <v>0</v>
      </c>
      <c r="T56" s="11">
        <v>0</v>
      </c>
      <c r="U56" s="19">
        <v>4</v>
      </c>
      <c r="V56" s="11">
        <v>0</v>
      </c>
      <c r="W56" s="19">
        <v>2</v>
      </c>
      <c r="X56" s="19">
        <v>1</v>
      </c>
      <c r="Y56" s="11">
        <v>0</v>
      </c>
      <c r="Z56" s="11">
        <v>0</v>
      </c>
      <c r="AA56" s="11">
        <v>0</v>
      </c>
      <c r="AB56" s="19">
        <v>1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9">
        <v>1</v>
      </c>
      <c r="AK56" s="11">
        <v>0</v>
      </c>
      <c r="AL56" s="19">
        <v>1</v>
      </c>
      <c r="AM56" s="19">
        <v>1</v>
      </c>
      <c r="AN56" s="19">
        <v>1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6">
        <v>20</v>
      </c>
      <c r="AW56" s="16">
        <v>12</v>
      </c>
    </row>
    <row r="57" spans="1:49" x14ac:dyDescent="0.2">
      <c r="A57" s="48" t="s">
        <v>189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9">
        <v>1</v>
      </c>
      <c r="K57" s="19">
        <v>2</v>
      </c>
      <c r="L57" s="19">
        <v>3</v>
      </c>
      <c r="M57" s="19">
        <v>1</v>
      </c>
      <c r="N57" s="11">
        <v>0</v>
      </c>
      <c r="O57" s="19">
        <v>1</v>
      </c>
      <c r="P57" s="19">
        <v>29</v>
      </c>
      <c r="Q57" s="19">
        <v>7</v>
      </c>
      <c r="R57" s="19">
        <v>7</v>
      </c>
      <c r="S57" s="19">
        <v>10</v>
      </c>
      <c r="T57" s="19">
        <v>4</v>
      </c>
      <c r="U57" s="19">
        <v>2</v>
      </c>
      <c r="V57" s="19">
        <v>21</v>
      </c>
      <c r="W57" s="19">
        <v>9</v>
      </c>
      <c r="X57" s="19">
        <v>3</v>
      </c>
      <c r="Y57" s="19">
        <v>11</v>
      </c>
      <c r="Z57" s="19">
        <v>4</v>
      </c>
      <c r="AA57" s="19">
        <v>7</v>
      </c>
      <c r="AB57" s="19">
        <v>14</v>
      </c>
      <c r="AC57" s="19">
        <v>3</v>
      </c>
      <c r="AD57" s="19">
        <v>2</v>
      </c>
      <c r="AE57" s="19">
        <v>1</v>
      </c>
      <c r="AF57" s="11">
        <v>0</v>
      </c>
      <c r="AG57" s="11">
        <v>0</v>
      </c>
      <c r="AH57" s="19">
        <v>2</v>
      </c>
      <c r="AI57" s="19">
        <v>4</v>
      </c>
      <c r="AJ57" s="19">
        <v>1</v>
      </c>
      <c r="AK57" s="19">
        <v>1</v>
      </c>
      <c r="AL57" s="19">
        <v>4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6">
        <v>154</v>
      </c>
      <c r="AW57" s="16">
        <v>26</v>
      </c>
    </row>
    <row r="58" spans="1:49" x14ac:dyDescent="0.2">
      <c r="A58" s="48" t="s">
        <v>190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9">
        <v>1</v>
      </c>
      <c r="M58" s="11">
        <v>0</v>
      </c>
      <c r="N58" s="19">
        <v>1</v>
      </c>
      <c r="O58" s="11">
        <v>0</v>
      </c>
      <c r="P58" s="19">
        <v>1</v>
      </c>
      <c r="Q58" s="19">
        <v>1</v>
      </c>
      <c r="R58" s="11">
        <v>0</v>
      </c>
      <c r="S58" s="11">
        <v>0</v>
      </c>
      <c r="T58" s="11">
        <v>0</v>
      </c>
      <c r="U58" s="19">
        <v>2</v>
      </c>
      <c r="V58" s="11">
        <v>0</v>
      </c>
      <c r="W58" s="11">
        <v>0</v>
      </c>
      <c r="X58" s="11">
        <v>0</v>
      </c>
      <c r="Y58" s="11">
        <v>0</v>
      </c>
      <c r="Z58" s="19">
        <v>1</v>
      </c>
      <c r="AA58" s="19">
        <v>1</v>
      </c>
      <c r="AB58" s="11">
        <v>0</v>
      </c>
      <c r="AC58" s="11">
        <v>0</v>
      </c>
      <c r="AD58" s="11">
        <v>0</v>
      </c>
      <c r="AE58" s="11">
        <v>0</v>
      </c>
      <c r="AF58" s="19">
        <v>1</v>
      </c>
      <c r="AG58" s="11">
        <v>0</v>
      </c>
      <c r="AH58" s="19">
        <v>1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6">
        <v>10</v>
      </c>
      <c r="AW58" s="16">
        <v>9</v>
      </c>
    </row>
    <row r="59" spans="1:49" x14ac:dyDescent="0.2">
      <c r="A59" s="48" t="s">
        <v>191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9">
        <v>6</v>
      </c>
      <c r="AC59" s="19">
        <v>1</v>
      </c>
      <c r="AD59" s="19">
        <v>9</v>
      </c>
      <c r="AE59" s="19">
        <v>6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6">
        <v>22</v>
      </c>
      <c r="AW59" s="16">
        <v>4</v>
      </c>
    </row>
    <row r="60" spans="1:49" x14ac:dyDescent="0.2">
      <c r="A60" s="48" t="s">
        <v>192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9">
        <v>5</v>
      </c>
      <c r="O60" s="19">
        <v>5</v>
      </c>
      <c r="P60" s="19">
        <v>6</v>
      </c>
      <c r="Q60" s="19">
        <v>3</v>
      </c>
      <c r="R60" s="19">
        <v>1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6">
        <v>20</v>
      </c>
      <c r="AW60" s="16">
        <v>5</v>
      </c>
    </row>
    <row r="61" spans="1:49" x14ac:dyDescent="0.2">
      <c r="A61" s="48" t="s">
        <v>193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5">
        <v>1</v>
      </c>
      <c r="M61" s="25">
        <v>1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16">
        <v>2</v>
      </c>
      <c r="AW61" s="16">
        <v>2</v>
      </c>
    </row>
    <row r="62" spans="1:49" ht="15" x14ac:dyDescent="0.25">
      <c r="B62" s="11"/>
      <c r="C62" s="11"/>
      <c r="D62" s="11"/>
      <c r="E62" s="11"/>
      <c r="F62" s="11"/>
      <c r="G62" s="11"/>
      <c r="H62" s="11"/>
      <c r="I62" s="44" t="s">
        <v>178</v>
      </c>
      <c r="J62" s="45" t="s">
        <v>179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8"/>
      <c r="AW62" s="8"/>
    </row>
    <row r="63" spans="1:49" s="47" customFormat="1" ht="15" x14ac:dyDescent="0.25">
      <c r="A63" s="44" t="s">
        <v>194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</v>
      </c>
      <c r="K63" s="46">
        <v>3</v>
      </c>
      <c r="L63" s="46">
        <v>5</v>
      </c>
      <c r="M63" s="46">
        <v>3</v>
      </c>
      <c r="N63" s="46">
        <v>2</v>
      </c>
      <c r="O63" s="46">
        <v>3</v>
      </c>
      <c r="P63" s="46">
        <v>5</v>
      </c>
      <c r="Q63" s="46">
        <v>6</v>
      </c>
      <c r="R63" s="46">
        <v>2</v>
      </c>
      <c r="S63" s="46">
        <v>1</v>
      </c>
      <c r="T63" s="46">
        <v>2</v>
      </c>
      <c r="U63" s="46">
        <v>4</v>
      </c>
      <c r="V63" s="46">
        <v>3</v>
      </c>
      <c r="W63" s="46">
        <v>3</v>
      </c>
      <c r="X63" s="46">
        <v>3</v>
      </c>
      <c r="Y63" s="46">
        <v>2</v>
      </c>
      <c r="Z63" s="46">
        <v>3</v>
      </c>
      <c r="AA63" s="46">
        <v>3</v>
      </c>
      <c r="AB63" s="46">
        <v>4</v>
      </c>
      <c r="AC63" s="46">
        <v>3</v>
      </c>
      <c r="AD63" s="46">
        <v>3</v>
      </c>
      <c r="AE63" s="46">
        <v>5</v>
      </c>
      <c r="AF63" s="46">
        <v>1</v>
      </c>
      <c r="AG63" s="46">
        <v>2</v>
      </c>
      <c r="AH63" s="46">
        <v>4</v>
      </c>
      <c r="AI63" s="46">
        <v>2</v>
      </c>
      <c r="AJ63" s="46">
        <v>2</v>
      </c>
      <c r="AK63" s="46">
        <v>2</v>
      </c>
      <c r="AL63" s="46">
        <v>3</v>
      </c>
      <c r="AM63" s="46">
        <v>1</v>
      </c>
      <c r="AN63" s="46">
        <v>3</v>
      </c>
      <c r="AO63" s="46">
        <v>3</v>
      </c>
      <c r="AP63" s="46">
        <v>1</v>
      </c>
      <c r="AQ63" s="46">
        <v>3</v>
      </c>
      <c r="AR63" s="46">
        <v>1</v>
      </c>
      <c r="AS63" s="46">
        <v>3</v>
      </c>
      <c r="AT63" s="46">
        <v>3</v>
      </c>
      <c r="AU63" s="46">
        <v>5</v>
      </c>
    </row>
    <row r="64" spans="1:49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</row>
    <row r="65" spans="1:47" ht="15" x14ac:dyDescent="0.25">
      <c r="A65" s="44" t="s">
        <v>195</v>
      </c>
      <c r="B65" s="46">
        <f>B63+B47</f>
        <v>8</v>
      </c>
      <c r="C65" s="46">
        <f t="shared" ref="C65:AU65" si="2">C63+C47</f>
        <v>5</v>
      </c>
      <c r="D65" s="46">
        <f t="shared" si="2"/>
        <v>5</v>
      </c>
      <c r="E65" s="46">
        <f t="shared" si="2"/>
        <v>5</v>
      </c>
      <c r="F65" s="46">
        <f t="shared" si="2"/>
        <v>2</v>
      </c>
      <c r="G65" s="46">
        <f t="shared" si="2"/>
        <v>3</v>
      </c>
      <c r="H65" s="46">
        <f t="shared" si="2"/>
        <v>3</v>
      </c>
      <c r="I65" s="46">
        <f t="shared" si="2"/>
        <v>3</v>
      </c>
      <c r="J65" s="46">
        <f t="shared" si="2"/>
        <v>2</v>
      </c>
      <c r="K65" s="46">
        <f t="shared" si="2"/>
        <v>6</v>
      </c>
      <c r="L65" s="46">
        <f t="shared" si="2"/>
        <v>12</v>
      </c>
      <c r="M65" s="46">
        <f t="shared" si="2"/>
        <v>8</v>
      </c>
      <c r="N65" s="46">
        <f t="shared" si="2"/>
        <v>7</v>
      </c>
      <c r="O65" s="46">
        <f t="shared" si="2"/>
        <v>7</v>
      </c>
      <c r="P65" s="46">
        <f t="shared" si="2"/>
        <v>28</v>
      </c>
      <c r="Q65" s="46">
        <f t="shared" si="2"/>
        <v>22</v>
      </c>
      <c r="R65" s="46">
        <f t="shared" si="2"/>
        <v>14</v>
      </c>
      <c r="S65" s="46">
        <f t="shared" si="2"/>
        <v>11</v>
      </c>
      <c r="T65" s="46">
        <f t="shared" si="2"/>
        <v>9</v>
      </c>
      <c r="U65" s="46">
        <f t="shared" si="2"/>
        <v>12</v>
      </c>
      <c r="V65" s="46">
        <f t="shared" si="2"/>
        <v>8</v>
      </c>
      <c r="W65" s="46">
        <f t="shared" si="2"/>
        <v>17</v>
      </c>
      <c r="X65" s="46">
        <f t="shared" si="2"/>
        <v>14</v>
      </c>
      <c r="Y65" s="46">
        <f t="shared" si="2"/>
        <v>13</v>
      </c>
      <c r="Z65" s="46">
        <f t="shared" si="2"/>
        <v>16</v>
      </c>
      <c r="AA65" s="46">
        <f t="shared" si="2"/>
        <v>17</v>
      </c>
      <c r="AB65" s="46">
        <f t="shared" si="2"/>
        <v>13</v>
      </c>
      <c r="AC65" s="46">
        <f t="shared" si="2"/>
        <v>10</v>
      </c>
      <c r="AD65" s="46">
        <f t="shared" si="2"/>
        <v>10</v>
      </c>
      <c r="AE65" s="46">
        <f t="shared" si="2"/>
        <v>11</v>
      </c>
      <c r="AF65" s="46">
        <f t="shared" si="2"/>
        <v>6</v>
      </c>
      <c r="AG65" s="46">
        <f t="shared" si="2"/>
        <v>7</v>
      </c>
      <c r="AH65" s="46">
        <f t="shared" si="2"/>
        <v>16</v>
      </c>
      <c r="AI65" s="46">
        <f t="shared" si="2"/>
        <v>11</v>
      </c>
      <c r="AJ65" s="46">
        <f t="shared" si="2"/>
        <v>10</v>
      </c>
      <c r="AK65" s="46">
        <f t="shared" si="2"/>
        <v>10</v>
      </c>
      <c r="AL65" s="46">
        <f t="shared" si="2"/>
        <v>13</v>
      </c>
      <c r="AM65" s="46">
        <f t="shared" si="2"/>
        <v>13</v>
      </c>
      <c r="AN65" s="46">
        <f t="shared" si="2"/>
        <v>12</v>
      </c>
      <c r="AO65" s="46">
        <f t="shared" si="2"/>
        <v>12</v>
      </c>
      <c r="AP65" s="46">
        <f t="shared" si="2"/>
        <v>13</v>
      </c>
      <c r="AQ65" s="46">
        <f t="shared" si="2"/>
        <v>15</v>
      </c>
      <c r="AR65" s="46">
        <f t="shared" si="2"/>
        <v>9</v>
      </c>
      <c r="AS65" s="46">
        <f t="shared" si="2"/>
        <v>16</v>
      </c>
      <c r="AT65" s="46">
        <f t="shared" si="2"/>
        <v>12</v>
      </c>
      <c r="AU65" s="46">
        <f t="shared" si="2"/>
        <v>18</v>
      </c>
    </row>
  </sheetData>
  <mergeCells count="4">
    <mergeCell ref="B2:T2"/>
    <mergeCell ref="U2:AF2"/>
    <mergeCell ref="AG2:AP2"/>
    <mergeCell ref="AQ2:AU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69"/>
  <sheetViews>
    <sheetView zoomScale="80" zoomScaleNormal="80" workbookViewId="0">
      <pane xSplit="1" topLeftCell="B1" activePane="topRight" state="frozen"/>
      <selection activeCell="A5" sqref="A5"/>
      <selection pane="topRight"/>
    </sheetView>
  </sheetViews>
  <sheetFormatPr defaultColWidth="9.140625" defaultRowHeight="14.25" x14ac:dyDescent="0.2"/>
  <cols>
    <col min="1" max="1" width="48.85546875" style="7" bestFit="1" customWidth="1"/>
    <col min="2" max="18" width="11.42578125" style="7" bestFit="1" customWidth="1"/>
    <col min="19" max="23" width="12" style="7" bestFit="1" customWidth="1"/>
    <col min="24" max="24" width="11.42578125" style="7" bestFit="1" customWidth="1"/>
    <col min="25" max="25" width="12" style="7" bestFit="1" customWidth="1"/>
    <col min="26" max="27" width="12" style="54" bestFit="1" customWidth="1"/>
    <col min="28" max="32" width="11.42578125" style="7" bestFit="1" customWidth="1"/>
    <col min="33" max="33" width="11.42578125" style="7" customWidth="1"/>
    <col min="34" max="53" width="11.42578125" style="7" bestFit="1" customWidth="1"/>
    <col min="54" max="54" width="11.42578125" style="7" customWidth="1"/>
    <col min="55" max="68" width="11.42578125" style="7" bestFit="1" customWidth="1"/>
    <col min="69" max="69" width="11.42578125" style="7" customWidth="1"/>
    <col min="70" max="70" width="11.42578125" style="7" bestFit="1" customWidth="1"/>
    <col min="71" max="71" width="11.42578125" style="54" bestFit="1" customWidth="1"/>
    <col min="72" max="91" width="11.42578125" style="7" bestFit="1" customWidth="1"/>
    <col min="92" max="92" width="10.5703125" style="7" bestFit="1" customWidth="1"/>
    <col min="93" max="96" width="11.42578125" style="7" bestFit="1" customWidth="1"/>
    <col min="97" max="97" width="11" style="7" bestFit="1" customWidth="1"/>
    <col min="98" max="102" width="11.42578125" style="7" bestFit="1" customWidth="1"/>
    <col min="103" max="135" width="10.140625" style="7" bestFit="1" customWidth="1"/>
    <col min="136" max="136" width="8.85546875" style="7" bestFit="1" customWidth="1"/>
    <col min="137" max="144" width="10.140625" style="7" bestFit="1" customWidth="1"/>
    <col min="145" max="145" width="11.28515625" style="7" bestFit="1" customWidth="1"/>
    <col min="146" max="146" width="10.140625" style="7" customWidth="1"/>
    <col min="147" max="160" width="10.140625" style="7" bestFit="1" customWidth="1"/>
    <col min="161" max="163" width="10.140625" style="7" customWidth="1"/>
    <col min="164" max="174" width="10.140625" style="7" bestFit="1" customWidth="1"/>
    <col min="175" max="175" width="10.140625" style="7" customWidth="1"/>
    <col min="176" max="176" width="10.140625" style="7" bestFit="1" customWidth="1"/>
    <col min="177" max="177" width="6.28515625" style="7" bestFit="1" customWidth="1"/>
    <col min="178" max="178" width="13.7109375" style="7" bestFit="1" customWidth="1"/>
    <col min="179" max="16384" width="9.140625" style="7"/>
  </cols>
  <sheetData>
    <row r="1" spans="1:178" ht="15" x14ac:dyDescent="0.25">
      <c r="A1" s="3" t="s">
        <v>0</v>
      </c>
      <c r="B1" s="49">
        <v>1074</v>
      </c>
      <c r="C1" s="50">
        <v>1070</v>
      </c>
      <c r="D1" s="3">
        <v>1064</v>
      </c>
      <c r="E1" s="3">
        <v>1063</v>
      </c>
      <c r="F1" s="3">
        <v>1063</v>
      </c>
      <c r="G1" s="3">
        <v>1062</v>
      </c>
      <c r="H1" s="3">
        <v>1062</v>
      </c>
      <c r="I1" s="3">
        <v>1060</v>
      </c>
      <c r="J1" s="3">
        <v>1059</v>
      </c>
      <c r="K1" s="3">
        <v>1058</v>
      </c>
      <c r="L1" s="3">
        <v>1055</v>
      </c>
      <c r="M1" s="3">
        <v>1054.5</v>
      </c>
      <c r="N1" s="3">
        <v>1052</v>
      </c>
      <c r="O1" s="3">
        <v>1051</v>
      </c>
      <c r="P1" s="3">
        <v>1050</v>
      </c>
      <c r="Q1" s="3">
        <v>1049</v>
      </c>
      <c r="R1" s="3">
        <v>1046</v>
      </c>
      <c r="S1" s="3" t="s">
        <v>196</v>
      </c>
      <c r="T1" s="3" t="s">
        <v>197</v>
      </c>
      <c r="U1" s="3" t="s">
        <v>198</v>
      </c>
      <c r="V1" s="4" t="s">
        <v>199</v>
      </c>
      <c r="W1" s="3" t="s">
        <v>200</v>
      </c>
      <c r="X1" s="3">
        <v>1022</v>
      </c>
      <c r="Y1" s="3" t="s">
        <v>201</v>
      </c>
      <c r="Z1" s="4" t="s">
        <v>202</v>
      </c>
      <c r="AA1" s="4" t="s">
        <v>203</v>
      </c>
      <c r="AB1" s="3" t="s">
        <v>204</v>
      </c>
      <c r="AC1" s="3" t="s">
        <v>205</v>
      </c>
      <c r="AD1" s="3" t="s">
        <v>206</v>
      </c>
      <c r="AE1" s="3" t="s">
        <v>207</v>
      </c>
      <c r="AF1" s="3" t="s">
        <v>208</v>
      </c>
      <c r="AG1" s="3">
        <v>994</v>
      </c>
      <c r="AH1" s="3" t="s">
        <v>209</v>
      </c>
      <c r="AI1" s="3" t="s">
        <v>210</v>
      </c>
      <c r="AJ1" s="3" t="s">
        <v>211</v>
      </c>
      <c r="AK1" s="3" t="s">
        <v>211</v>
      </c>
      <c r="AL1" s="3" t="s">
        <v>212</v>
      </c>
      <c r="AM1" s="3" t="s">
        <v>213</v>
      </c>
      <c r="AN1" s="3" t="s">
        <v>214</v>
      </c>
      <c r="AO1" s="3">
        <v>956</v>
      </c>
      <c r="AP1" s="3" t="s">
        <v>215</v>
      </c>
      <c r="AQ1" s="3">
        <v>949</v>
      </c>
      <c r="AR1" s="3" t="s">
        <v>216</v>
      </c>
      <c r="AS1" s="3">
        <v>942</v>
      </c>
      <c r="AT1" s="3" t="s">
        <v>217</v>
      </c>
      <c r="AU1" s="3" t="s">
        <v>218</v>
      </c>
      <c r="AV1" s="3" t="s">
        <v>219</v>
      </c>
      <c r="AW1" s="3" t="s">
        <v>220</v>
      </c>
      <c r="AX1" s="3" t="s">
        <v>221</v>
      </c>
      <c r="AY1" s="3">
        <v>908</v>
      </c>
      <c r="AZ1" s="3">
        <v>908</v>
      </c>
      <c r="BA1" s="3" t="s">
        <v>222</v>
      </c>
      <c r="BB1" s="3">
        <v>902</v>
      </c>
      <c r="BC1" s="3">
        <v>896</v>
      </c>
      <c r="BD1" s="3">
        <v>896</v>
      </c>
      <c r="BE1" s="3" t="s">
        <v>223</v>
      </c>
      <c r="BF1" s="3" t="s">
        <v>224</v>
      </c>
      <c r="BG1" s="3">
        <v>876</v>
      </c>
      <c r="BH1" s="3" t="s">
        <v>225</v>
      </c>
      <c r="BI1" s="3" t="s">
        <v>226</v>
      </c>
      <c r="BJ1" s="3" t="s">
        <v>227</v>
      </c>
      <c r="BK1" s="3" t="s">
        <v>228</v>
      </c>
      <c r="BL1" s="3" t="s">
        <v>229</v>
      </c>
      <c r="BM1" s="3" t="s">
        <v>230</v>
      </c>
      <c r="BN1" s="4" t="s">
        <v>231</v>
      </c>
      <c r="BO1" s="3" t="s">
        <v>232</v>
      </c>
      <c r="BP1" s="3" t="s">
        <v>233</v>
      </c>
      <c r="BQ1" s="3" t="s">
        <v>234</v>
      </c>
      <c r="BR1" s="3" t="s">
        <v>235</v>
      </c>
      <c r="BS1" s="4">
        <v>799</v>
      </c>
      <c r="BT1" s="3" t="s">
        <v>236</v>
      </c>
      <c r="BU1" s="3" t="s">
        <v>237</v>
      </c>
      <c r="BV1" s="3" t="s">
        <v>238</v>
      </c>
      <c r="BW1" s="3" t="s">
        <v>238</v>
      </c>
      <c r="BX1" s="3" t="s">
        <v>239</v>
      </c>
      <c r="BY1" s="3" t="s">
        <v>240</v>
      </c>
      <c r="BZ1" s="3" t="s">
        <v>241</v>
      </c>
      <c r="CA1" s="3" t="s">
        <v>242</v>
      </c>
      <c r="CB1" s="3" t="s">
        <v>243</v>
      </c>
      <c r="CC1" s="3" t="s">
        <v>244</v>
      </c>
      <c r="CD1" s="3" t="s">
        <v>245</v>
      </c>
      <c r="CE1" s="3" t="s">
        <v>246</v>
      </c>
      <c r="CF1" s="3" t="s">
        <v>247</v>
      </c>
      <c r="CG1" s="3" t="s">
        <v>248</v>
      </c>
      <c r="CH1" s="4" t="s">
        <v>249</v>
      </c>
      <c r="CI1" s="3" t="s">
        <v>250</v>
      </c>
      <c r="CJ1" s="3" t="s">
        <v>251</v>
      </c>
      <c r="CK1" s="3" t="s">
        <v>252</v>
      </c>
      <c r="CL1" s="4" t="s">
        <v>253</v>
      </c>
      <c r="CM1" s="3" t="s">
        <v>254</v>
      </c>
      <c r="CN1" s="3">
        <v>681</v>
      </c>
      <c r="CO1" s="3" t="s">
        <v>255</v>
      </c>
      <c r="CP1" s="3" t="s">
        <v>256</v>
      </c>
      <c r="CQ1" s="3" t="s">
        <v>257</v>
      </c>
      <c r="CR1" s="3" t="s">
        <v>258</v>
      </c>
      <c r="CS1" s="3" t="s">
        <v>259</v>
      </c>
      <c r="CT1" s="3" t="s">
        <v>260</v>
      </c>
      <c r="CU1" s="3" t="s">
        <v>261</v>
      </c>
      <c r="CV1" s="3" t="s">
        <v>262</v>
      </c>
      <c r="CW1" s="3" t="s">
        <v>263</v>
      </c>
      <c r="CX1" s="3" t="s">
        <v>264</v>
      </c>
      <c r="CY1" s="4" t="s">
        <v>265</v>
      </c>
      <c r="CZ1" s="4" t="s">
        <v>266</v>
      </c>
      <c r="DA1" s="4" t="s">
        <v>267</v>
      </c>
      <c r="DB1" s="3" t="s">
        <v>268</v>
      </c>
      <c r="DC1" s="3">
        <v>602</v>
      </c>
      <c r="DD1" s="3" t="s">
        <v>269</v>
      </c>
      <c r="DE1" s="3">
        <v>600</v>
      </c>
      <c r="DF1" s="3" t="s">
        <v>270</v>
      </c>
      <c r="DG1" s="3" t="s">
        <v>271</v>
      </c>
      <c r="DH1" s="3" t="s">
        <v>272</v>
      </c>
      <c r="DI1" s="3" t="s">
        <v>273</v>
      </c>
      <c r="DJ1" s="3">
        <v>574.5</v>
      </c>
      <c r="DK1" s="3" t="s">
        <v>274</v>
      </c>
      <c r="DL1" s="3" t="s">
        <v>275</v>
      </c>
      <c r="DM1" s="3" t="s">
        <v>276</v>
      </c>
      <c r="DN1" s="3">
        <v>550</v>
      </c>
      <c r="DO1" s="3">
        <v>549</v>
      </c>
      <c r="DP1" s="3" t="s">
        <v>277</v>
      </c>
      <c r="DQ1" s="3">
        <v>540</v>
      </c>
      <c r="DR1" s="3" t="s">
        <v>278</v>
      </c>
      <c r="DS1" s="3" t="s">
        <v>279</v>
      </c>
      <c r="DT1" s="3" t="s">
        <v>280</v>
      </c>
      <c r="DU1" s="3">
        <v>525</v>
      </c>
      <c r="DV1" s="3" t="s">
        <v>281</v>
      </c>
      <c r="DW1" s="3" t="s">
        <v>282</v>
      </c>
      <c r="DX1" s="3" t="s">
        <v>283</v>
      </c>
      <c r="DY1" s="3" t="s">
        <v>284</v>
      </c>
      <c r="DZ1" s="3" t="s">
        <v>285</v>
      </c>
      <c r="EA1" s="3" t="s">
        <v>286</v>
      </c>
      <c r="EB1" s="3" t="s">
        <v>287</v>
      </c>
      <c r="EC1" s="3" t="s">
        <v>288</v>
      </c>
      <c r="ED1" s="3" t="s">
        <v>289</v>
      </c>
      <c r="EE1" s="3" t="s">
        <v>290</v>
      </c>
      <c r="EF1" s="3" t="s">
        <v>291</v>
      </c>
      <c r="EG1" s="3" t="s">
        <v>292</v>
      </c>
      <c r="EH1" s="3" t="s">
        <v>293</v>
      </c>
      <c r="EI1" s="3" t="s">
        <v>294</v>
      </c>
      <c r="EJ1" s="3" t="s">
        <v>295</v>
      </c>
      <c r="EK1" s="3" t="s">
        <v>296</v>
      </c>
      <c r="EL1" s="3" t="s">
        <v>297</v>
      </c>
      <c r="EM1" s="3" t="s">
        <v>298</v>
      </c>
      <c r="EN1" s="3">
        <v>388</v>
      </c>
      <c r="EO1" s="3" t="s">
        <v>299</v>
      </c>
      <c r="EP1" s="3">
        <v>382</v>
      </c>
      <c r="EQ1" s="3" t="s">
        <v>300</v>
      </c>
      <c r="ER1" s="3" t="s">
        <v>301</v>
      </c>
      <c r="ES1" s="3" t="s">
        <v>302</v>
      </c>
      <c r="ET1" s="3" t="s">
        <v>303</v>
      </c>
      <c r="EU1" s="3" t="s">
        <v>304</v>
      </c>
      <c r="EV1" s="4" t="s">
        <v>305</v>
      </c>
      <c r="EW1" s="3">
        <v>310</v>
      </c>
      <c r="EX1" s="3">
        <v>289</v>
      </c>
      <c r="EY1" s="4">
        <v>287</v>
      </c>
      <c r="EZ1" s="3">
        <v>287</v>
      </c>
      <c r="FA1" s="3">
        <v>279</v>
      </c>
      <c r="FB1" s="3">
        <v>271</v>
      </c>
      <c r="FC1" s="3">
        <v>258</v>
      </c>
      <c r="FD1" s="3">
        <v>242</v>
      </c>
      <c r="FE1" s="3">
        <v>240</v>
      </c>
      <c r="FF1" s="3">
        <v>235</v>
      </c>
      <c r="FG1" s="3">
        <v>234.5</v>
      </c>
      <c r="FH1" s="3">
        <v>213</v>
      </c>
      <c r="FI1" s="3">
        <v>208</v>
      </c>
      <c r="FJ1" s="3">
        <f>199-5</f>
        <v>194</v>
      </c>
      <c r="FK1" s="3">
        <v>166</v>
      </c>
      <c r="FL1" s="3">
        <v>165</v>
      </c>
      <c r="FM1" s="3">
        <v>164</v>
      </c>
      <c r="FN1" s="3">
        <v>160</v>
      </c>
      <c r="FO1" s="3">
        <v>133</v>
      </c>
      <c r="FP1" s="3">
        <v>125</v>
      </c>
      <c r="FQ1" s="3">
        <v>123</v>
      </c>
      <c r="FR1" s="3">
        <v>114</v>
      </c>
      <c r="FS1" s="3">
        <v>105</v>
      </c>
      <c r="FT1" s="44">
        <v>95</v>
      </c>
      <c r="FU1" s="8"/>
    </row>
    <row r="2" spans="1:178" ht="15" x14ac:dyDescent="0.2">
      <c r="A2" s="8" t="s">
        <v>45</v>
      </c>
      <c r="B2" s="148" t="s">
        <v>306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50"/>
      <c r="AG2" s="148" t="s">
        <v>307</v>
      </c>
      <c r="AH2" s="149"/>
      <c r="AI2" s="149"/>
      <c r="AJ2" s="149"/>
      <c r="AK2" s="149"/>
      <c r="AL2" s="149"/>
      <c r="AM2" s="149"/>
      <c r="AN2" s="149"/>
      <c r="AO2" s="149"/>
      <c r="AP2" s="149"/>
      <c r="AQ2" s="150"/>
      <c r="AR2" s="148" t="s">
        <v>308</v>
      </c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50"/>
      <c r="BH2" s="146" t="s">
        <v>309</v>
      </c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51"/>
      <c r="CM2" s="146" t="s">
        <v>310</v>
      </c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51"/>
      <c r="CY2" s="146" t="s">
        <v>311</v>
      </c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51"/>
      <c r="EO2" s="146" t="s">
        <v>312</v>
      </c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8"/>
    </row>
    <row r="3" spans="1:178" ht="15" x14ac:dyDescent="0.2">
      <c r="A3" s="3" t="s">
        <v>313</v>
      </c>
      <c r="B3" s="12">
        <v>100</v>
      </c>
      <c r="C3" s="12">
        <v>96</v>
      </c>
      <c r="D3" s="12">
        <v>90</v>
      </c>
      <c r="E3" s="12">
        <v>89</v>
      </c>
      <c r="F3" s="12">
        <v>89</v>
      </c>
      <c r="G3" s="51">
        <v>88</v>
      </c>
      <c r="H3" s="12">
        <v>88</v>
      </c>
      <c r="I3" s="12">
        <v>86</v>
      </c>
      <c r="J3" s="12">
        <v>85</v>
      </c>
      <c r="K3" s="12">
        <v>84</v>
      </c>
      <c r="L3" s="12">
        <v>81</v>
      </c>
      <c r="M3" s="12">
        <v>80.5</v>
      </c>
      <c r="N3" s="12">
        <v>78</v>
      </c>
      <c r="O3" s="12">
        <v>77</v>
      </c>
      <c r="P3" s="12">
        <v>76</v>
      </c>
      <c r="Q3" s="12">
        <v>75</v>
      </c>
      <c r="R3" s="12">
        <v>72</v>
      </c>
      <c r="S3" s="12" t="s">
        <v>314</v>
      </c>
      <c r="T3" s="12" t="s">
        <v>315</v>
      </c>
      <c r="U3" s="12" t="s">
        <v>316</v>
      </c>
      <c r="V3" s="12" t="s">
        <v>317</v>
      </c>
      <c r="W3" s="12" t="s">
        <v>318</v>
      </c>
      <c r="X3" s="12">
        <v>48</v>
      </c>
      <c r="Y3" s="12" t="s">
        <v>319</v>
      </c>
      <c r="Z3" s="12" t="s">
        <v>320</v>
      </c>
      <c r="AA3" s="12" t="s">
        <v>321</v>
      </c>
      <c r="AB3" s="12" t="s">
        <v>322</v>
      </c>
      <c r="AC3" s="12" t="s">
        <v>323</v>
      </c>
      <c r="AD3" s="52" t="s">
        <v>324</v>
      </c>
      <c r="AE3" s="52" t="s">
        <v>325</v>
      </c>
      <c r="AF3" s="12" t="s">
        <v>326</v>
      </c>
      <c r="AG3" s="12">
        <v>46</v>
      </c>
      <c r="AH3" s="12" t="s">
        <v>319</v>
      </c>
      <c r="AI3" s="12" t="s">
        <v>327</v>
      </c>
      <c r="AJ3" s="12" t="s">
        <v>322</v>
      </c>
      <c r="AK3" s="12" t="s">
        <v>322</v>
      </c>
      <c r="AL3" s="12" t="s">
        <v>323</v>
      </c>
      <c r="AM3" s="52" t="s">
        <v>324</v>
      </c>
      <c r="AN3" s="52" t="s">
        <v>325</v>
      </c>
      <c r="AO3" s="12">
        <v>8</v>
      </c>
      <c r="AP3" s="12" t="s">
        <v>326</v>
      </c>
      <c r="AQ3" s="12">
        <v>1</v>
      </c>
      <c r="AR3" s="12" t="s">
        <v>328</v>
      </c>
      <c r="AS3" s="12">
        <v>72</v>
      </c>
      <c r="AT3" s="12" t="s">
        <v>316</v>
      </c>
      <c r="AU3" s="12" t="s">
        <v>317</v>
      </c>
      <c r="AV3" s="12" t="s">
        <v>318</v>
      </c>
      <c r="AW3" s="12" t="s">
        <v>329</v>
      </c>
      <c r="AX3" s="12" t="s">
        <v>319</v>
      </c>
      <c r="AY3" s="12">
        <v>38</v>
      </c>
      <c r="AZ3" s="12">
        <v>38</v>
      </c>
      <c r="BA3" s="12" t="s">
        <v>327</v>
      </c>
      <c r="BB3" s="12">
        <v>32</v>
      </c>
      <c r="BC3" s="12">
        <v>26</v>
      </c>
      <c r="BD3" s="12">
        <v>26</v>
      </c>
      <c r="BE3" s="12" t="s">
        <v>323</v>
      </c>
      <c r="BF3" s="52" t="s">
        <v>324</v>
      </c>
      <c r="BG3" s="12">
        <v>6</v>
      </c>
      <c r="BH3" s="12" t="s">
        <v>330</v>
      </c>
      <c r="BI3" s="12" t="s">
        <v>331</v>
      </c>
      <c r="BJ3" s="12" t="s">
        <v>332</v>
      </c>
      <c r="BK3" s="12" t="s">
        <v>333</v>
      </c>
      <c r="BL3" s="12" t="s">
        <v>334</v>
      </c>
      <c r="BM3" s="12" t="s">
        <v>335</v>
      </c>
      <c r="BN3" s="12" t="s">
        <v>336</v>
      </c>
      <c r="BO3" s="12" t="s">
        <v>337</v>
      </c>
      <c r="BP3" s="12" t="s">
        <v>338</v>
      </c>
      <c r="BQ3" s="12" t="s">
        <v>339</v>
      </c>
      <c r="BR3" s="12" t="s">
        <v>340</v>
      </c>
      <c r="BS3" s="12">
        <v>113</v>
      </c>
      <c r="BT3" s="12" t="s">
        <v>341</v>
      </c>
      <c r="BU3" s="12" t="s">
        <v>342</v>
      </c>
      <c r="BV3" s="12" t="s">
        <v>343</v>
      </c>
      <c r="BW3" s="12" t="s">
        <v>343</v>
      </c>
      <c r="BX3" s="12" t="s">
        <v>344</v>
      </c>
      <c r="BY3" s="12" t="s">
        <v>345</v>
      </c>
      <c r="BZ3" s="12" t="s">
        <v>346</v>
      </c>
      <c r="CA3" s="12" t="s">
        <v>347</v>
      </c>
      <c r="CB3" s="12" t="s">
        <v>348</v>
      </c>
      <c r="CC3" s="12" t="s">
        <v>349</v>
      </c>
      <c r="CD3" s="12" t="s">
        <v>350</v>
      </c>
      <c r="CE3" s="12" t="s">
        <v>351</v>
      </c>
      <c r="CF3" s="12" t="s">
        <v>352</v>
      </c>
      <c r="CG3" s="12" t="s">
        <v>353</v>
      </c>
      <c r="CH3" s="12" t="s">
        <v>354</v>
      </c>
      <c r="CI3" s="12" t="s">
        <v>355</v>
      </c>
      <c r="CJ3" s="12" t="s">
        <v>356</v>
      </c>
      <c r="CK3" s="52" t="s">
        <v>357</v>
      </c>
      <c r="CL3" s="12" t="s">
        <v>358</v>
      </c>
      <c r="CM3" s="12" t="s">
        <v>359</v>
      </c>
      <c r="CN3" s="51">
        <v>60</v>
      </c>
      <c r="CO3" s="12" t="s">
        <v>360</v>
      </c>
      <c r="CP3" s="51" t="s">
        <v>350</v>
      </c>
      <c r="CQ3" s="12" t="s">
        <v>351</v>
      </c>
      <c r="CR3" s="12" t="s">
        <v>352</v>
      </c>
      <c r="CS3" s="51" t="s">
        <v>354</v>
      </c>
      <c r="CT3" s="12" t="s">
        <v>355</v>
      </c>
      <c r="CU3" s="12" t="s">
        <v>356</v>
      </c>
      <c r="CV3" s="52" t="s">
        <v>357</v>
      </c>
      <c r="CW3" s="52" t="s">
        <v>361</v>
      </c>
      <c r="CX3" s="12" t="s">
        <v>358</v>
      </c>
      <c r="CY3" s="12" t="s">
        <v>362</v>
      </c>
      <c r="CZ3" s="12" t="s">
        <v>363</v>
      </c>
      <c r="DA3" s="12" t="s">
        <v>364</v>
      </c>
      <c r="DB3" s="12" t="s">
        <v>365</v>
      </c>
      <c r="DC3" s="51">
        <v>215</v>
      </c>
      <c r="DD3" s="12" t="s">
        <v>366</v>
      </c>
      <c r="DE3" s="12">
        <v>213</v>
      </c>
      <c r="DF3" s="12" t="s">
        <v>367</v>
      </c>
      <c r="DG3" s="12" t="s">
        <v>368</v>
      </c>
      <c r="DH3" s="12" t="s">
        <v>369</v>
      </c>
      <c r="DI3" s="12" t="s">
        <v>370</v>
      </c>
      <c r="DJ3" s="12" t="s">
        <v>371</v>
      </c>
      <c r="DK3" s="12" t="s">
        <v>372</v>
      </c>
      <c r="DL3" s="12" t="s">
        <v>373</v>
      </c>
      <c r="DM3" s="12" t="s">
        <v>374</v>
      </c>
      <c r="DN3" s="12">
        <v>163</v>
      </c>
      <c r="DO3" s="12">
        <v>162</v>
      </c>
      <c r="DP3" s="12" t="s">
        <v>375</v>
      </c>
      <c r="DQ3" s="12">
        <v>153</v>
      </c>
      <c r="DR3" s="12" t="s">
        <v>376</v>
      </c>
      <c r="DS3" s="12" t="s">
        <v>377</v>
      </c>
      <c r="DT3" s="12" t="s">
        <v>378</v>
      </c>
      <c r="DU3" s="12">
        <v>138</v>
      </c>
      <c r="DV3" s="12" t="s">
        <v>379</v>
      </c>
      <c r="DW3" s="12" t="s">
        <v>380</v>
      </c>
      <c r="DX3" s="12" t="s">
        <v>381</v>
      </c>
      <c r="DY3" s="12" t="s">
        <v>382</v>
      </c>
      <c r="DZ3" s="12" t="s">
        <v>383</v>
      </c>
      <c r="EA3" s="12" t="s">
        <v>384</v>
      </c>
      <c r="EB3" s="12" t="s">
        <v>385</v>
      </c>
      <c r="EC3" s="12" t="s">
        <v>386</v>
      </c>
      <c r="ED3" s="12" t="s">
        <v>387</v>
      </c>
      <c r="EE3" s="12" t="s">
        <v>388</v>
      </c>
      <c r="EF3" s="51" t="s">
        <v>359</v>
      </c>
      <c r="EG3" s="12" t="s">
        <v>389</v>
      </c>
      <c r="EH3" s="12" t="s">
        <v>390</v>
      </c>
      <c r="EI3" s="12" t="s">
        <v>391</v>
      </c>
      <c r="EJ3" s="12" t="s">
        <v>356</v>
      </c>
      <c r="EK3" s="52" t="s">
        <v>357</v>
      </c>
      <c r="EL3" s="52" t="s">
        <v>361</v>
      </c>
      <c r="EM3" s="12" t="s">
        <v>358</v>
      </c>
      <c r="EN3" s="12">
        <v>1</v>
      </c>
      <c r="EO3" s="12" t="s">
        <v>392</v>
      </c>
      <c r="EP3" s="12">
        <v>319</v>
      </c>
      <c r="EQ3" s="12" t="s">
        <v>393</v>
      </c>
      <c r="ER3" s="12" t="s">
        <v>394</v>
      </c>
      <c r="ES3" s="12" t="s">
        <v>395</v>
      </c>
      <c r="ET3" s="12" t="s">
        <v>396</v>
      </c>
      <c r="EU3" s="12" t="s">
        <v>397</v>
      </c>
      <c r="EV3" s="12" t="s">
        <v>398</v>
      </c>
      <c r="EW3" s="12">
        <v>247</v>
      </c>
      <c r="EX3" s="12">
        <v>226</v>
      </c>
      <c r="EY3" s="12">
        <v>224</v>
      </c>
      <c r="EZ3" s="51">
        <v>224</v>
      </c>
      <c r="FA3" s="12">
        <v>216</v>
      </c>
      <c r="FB3" s="12">
        <v>208</v>
      </c>
      <c r="FC3" s="12">
        <v>195</v>
      </c>
      <c r="FD3" s="12">
        <v>179</v>
      </c>
      <c r="FE3" s="12">
        <v>177</v>
      </c>
      <c r="FF3" s="12">
        <v>172</v>
      </c>
      <c r="FG3" s="12">
        <v>171.5</v>
      </c>
      <c r="FH3" s="12">
        <v>150</v>
      </c>
      <c r="FI3" s="12">
        <v>145</v>
      </c>
      <c r="FJ3" s="12">
        <v>131</v>
      </c>
      <c r="FK3" s="12">
        <v>103</v>
      </c>
      <c r="FL3" s="12">
        <v>102</v>
      </c>
      <c r="FM3" s="12">
        <v>101</v>
      </c>
      <c r="FN3" s="12">
        <v>97</v>
      </c>
      <c r="FO3" s="12">
        <v>70</v>
      </c>
      <c r="FP3" s="12">
        <v>62</v>
      </c>
      <c r="FQ3" s="12">
        <v>60</v>
      </c>
      <c r="FR3" s="12">
        <v>51</v>
      </c>
      <c r="FS3" s="12">
        <v>42</v>
      </c>
      <c r="FT3" s="46">
        <v>32</v>
      </c>
      <c r="FU3" s="53" t="s">
        <v>135</v>
      </c>
      <c r="FV3" s="53" t="s">
        <v>399</v>
      </c>
    </row>
    <row r="4" spans="1:178" ht="15" x14ac:dyDescent="0.2">
      <c r="A4" s="1" t="s">
        <v>95</v>
      </c>
    </row>
    <row r="5" spans="1:178" s="58" customFormat="1" ht="15" x14ac:dyDescent="0.2">
      <c r="A5" s="4" t="s">
        <v>400</v>
      </c>
      <c r="B5" s="55" t="s">
        <v>401</v>
      </c>
      <c r="C5" s="55" t="s">
        <v>401</v>
      </c>
      <c r="D5" s="13" t="s">
        <v>402</v>
      </c>
      <c r="E5" s="13" t="s">
        <v>403</v>
      </c>
      <c r="F5" s="13" t="s">
        <v>404</v>
      </c>
      <c r="G5" s="56" t="s">
        <v>405</v>
      </c>
      <c r="H5" s="13" t="s">
        <v>406</v>
      </c>
      <c r="I5" s="13" t="s">
        <v>407</v>
      </c>
      <c r="J5" s="13" t="s">
        <v>408</v>
      </c>
      <c r="K5" s="13" t="s">
        <v>409</v>
      </c>
      <c r="L5" s="13" t="s">
        <v>410</v>
      </c>
      <c r="M5" s="13" t="s">
        <v>411</v>
      </c>
      <c r="N5" s="13" t="s">
        <v>412</v>
      </c>
      <c r="O5" s="13" t="s">
        <v>413</v>
      </c>
      <c r="P5" s="13" t="s">
        <v>414</v>
      </c>
      <c r="Q5" s="13" t="s">
        <v>415</v>
      </c>
      <c r="R5" s="13" t="s">
        <v>416</v>
      </c>
      <c r="S5" s="13" t="s">
        <v>417</v>
      </c>
      <c r="T5" s="13" t="s">
        <v>418</v>
      </c>
      <c r="U5" s="13" t="s">
        <v>419</v>
      </c>
      <c r="V5" s="13" t="s">
        <v>420</v>
      </c>
      <c r="W5" s="13" t="s">
        <v>421</v>
      </c>
      <c r="X5" s="13" t="s">
        <v>422</v>
      </c>
      <c r="Y5" s="13" t="s">
        <v>423</v>
      </c>
      <c r="Z5" s="13" t="s">
        <v>424</v>
      </c>
      <c r="AA5" s="13" t="s">
        <v>425</v>
      </c>
      <c r="AB5" s="13" t="s">
        <v>426</v>
      </c>
      <c r="AC5" s="13" t="s">
        <v>427</v>
      </c>
      <c r="AD5" s="13" t="s">
        <v>428</v>
      </c>
      <c r="AE5" s="13" t="s">
        <v>429</v>
      </c>
      <c r="AF5" s="13" t="s">
        <v>430</v>
      </c>
      <c r="AG5" s="13" t="s">
        <v>431</v>
      </c>
      <c r="AH5" s="13" t="s">
        <v>432</v>
      </c>
      <c r="AI5" s="13" t="s">
        <v>433</v>
      </c>
      <c r="AJ5" s="13" t="s">
        <v>434</v>
      </c>
      <c r="AK5" s="13" t="s">
        <v>435</v>
      </c>
      <c r="AL5" s="13" t="s">
        <v>436</v>
      </c>
      <c r="AM5" s="13" t="s">
        <v>437</v>
      </c>
      <c r="AN5" s="13" t="s">
        <v>438</v>
      </c>
      <c r="AO5" s="13" t="s">
        <v>439</v>
      </c>
      <c r="AP5" s="13" t="s">
        <v>440</v>
      </c>
      <c r="AQ5" s="13" t="s">
        <v>441</v>
      </c>
      <c r="AR5" s="13" t="s">
        <v>442</v>
      </c>
      <c r="AS5" s="13" t="s">
        <v>443</v>
      </c>
      <c r="AT5" s="13" t="s">
        <v>444</v>
      </c>
      <c r="AU5" s="13" t="s">
        <v>445</v>
      </c>
      <c r="AV5" s="13" t="s">
        <v>446</v>
      </c>
      <c r="AW5" s="13" t="s">
        <v>447</v>
      </c>
      <c r="AX5" s="13" t="s">
        <v>448</v>
      </c>
      <c r="AY5" s="13" t="s">
        <v>449</v>
      </c>
      <c r="AZ5" s="13" t="s">
        <v>450</v>
      </c>
      <c r="BA5" s="13" t="s">
        <v>451</v>
      </c>
      <c r="BB5" s="13" t="s">
        <v>452</v>
      </c>
      <c r="BC5" s="13" t="s">
        <v>453</v>
      </c>
      <c r="BD5" s="13" t="s">
        <v>454</v>
      </c>
      <c r="BE5" s="13" t="s">
        <v>455</v>
      </c>
      <c r="BF5" s="13" t="s">
        <v>456</v>
      </c>
      <c r="BG5" s="13" t="s">
        <v>457</v>
      </c>
      <c r="BH5" s="13" t="s">
        <v>458</v>
      </c>
      <c r="BI5" s="13" t="s">
        <v>459</v>
      </c>
      <c r="BJ5" s="13" t="s">
        <v>460</v>
      </c>
      <c r="BK5" s="13" t="s">
        <v>461</v>
      </c>
      <c r="BL5" s="13" t="s">
        <v>462</v>
      </c>
      <c r="BM5" s="13" t="s">
        <v>463</v>
      </c>
      <c r="BN5" s="13" t="s">
        <v>464</v>
      </c>
      <c r="BO5" s="13" t="s">
        <v>465</v>
      </c>
      <c r="BP5" s="13" t="s">
        <v>466</v>
      </c>
      <c r="BQ5" s="13" t="s">
        <v>467</v>
      </c>
      <c r="BR5" s="13" t="s">
        <v>468</v>
      </c>
      <c r="BS5" s="13" t="s">
        <v>469</v>
      </c>
      <c r="BT5" s="13" t="s">
        <v>470</v>
      </c>
      <c r="BU5" s="13" t="s">
        <v>471</v>
      </c>
      <c r="BV5" s="13" t="s">
        <v>472</v>
      </c>
      <c r="BW5" s="13" t="s">
        <v>473</v>
      </c>
      <c r="BX5" s="13" t="s">
        <v>474</v>
      </c>
      <c r="BY5" s="13" t="s">
        <v>475</v>
      </c>
      <c r="BZ5" s="13" t="s">
        <v>476</v>
      </c>
      <c r="CA5" s="13" t="s">
        <v>477</v>
      </c>
      <c r="CB5" s="13" t="s">
        <v>478</v>
      </c>
      <c r="CC5" s="13" t="s">
        <v>479</v>
      </c>
      <c r="CD5" s="13" t="s">
        <v>480</v>
      </c>
      <c r="CE5" s="13" t="s">
        <v>481</v>
      </c>
      <c r="CF5" s="13" t="s">
        <v>482</v>
      </c>
      <c r="CG5" s="13" t="s">
        <v>483</v>
      </c>
      <c r="CH5" s="13" t="s">
        <v>484</v>
      </c>
      <c r="CI5" s="13" t="s">
        <v>485</v>
      </c>
      <c r="CJ5" s="13" t="s">
        <v>486</v>
      </c>
      <c r="CK5" s="13" t="s">
        <v>487</v>
      </c>
      <c r="CL5" s="13" t="s">
        <v>488</v>
      </c>
      <c r="CM5" s="13" t="s">
        <v>489</v>
      </c>
      <c r="CN5" s="56" t="s">
        <v>490</v>
      </c>
      <c r="CO5" s="13" t="s">
        <v>491</v>
      </c>
      <c r="CP5" s="56" t="s">
        <v>492</v>
      </c>
      <c r="CQ5" s="13" t="s">
        <v>493</v>
      </c>
      <c r="CR5" s="13" t="s">
        <v>494</v>
      </c>
      <c r="CS5" s="56" t="s">
        <v>495</v>
      </c>
      <c r="CT5" s="13" t="s">
        <v>496</v>
      </c>
      <c r="CU5" s="13" t="s">
        <v>497</v>
      </c>
      <c r="CV5" s="13" t="s">
        <v>498</v>
      </c>
      <c r="CW5" s="13" t="s">
        <v>499</v>
      </c>
      <c r="CX5" s="13" t="s">
        <v>500</v>
      </c>
      <c r="CY5" s="13" t="s">
        <v>501</v>
      </c>
      <c r="CZ5" s="13" t="s">
        <v>502</v>
      </c>
      <c r="DA5" s="13" t="s">
        <v>503</v>
      </c>
      <c r="DB5" s="13" t="s">
        <v>504</v>
      </c>
      <c r="DC5" s="56" t="s">
        <v>505</v>
      </c>
      <c r="DD5" s="13" t="s">
        <v>506</v>
      </c>
      <c r="DE5" s="13" t="s">
        <v>507</v>
      </c>
      <c r="DF5" s="13" t="s">
        <v>508</v>
      </c>
      <c r="DG5" s="13" t="s">
        <v>509</v>
      </c>
      <c r="DH5" s="13" t="s">
        <v>510</v>
      </c>
      <c r="DI5" s="13" t="s">
        <v>511</v>
      </c>
      <c r="DJ5" s="13" t="s">
        <v>512</v>
      </c>
      <c r="DK5" s="13" t="s">
        <v>513</v>
      </c>
      <c r="DL5" s="13" t="s">
        <v>514</v>
      </c>
      <c r="DM5" s="13" t="s">
        <v>515</v>
      </c>
      <c r="DN5" s="13" t="s">
        <v>516</v>
      </c>
      <c r="DO5" s="13" t="s">
        <v>517</v>
      </c>
      <c r="DP5" s="13" t="s">
        <v>518</v>
      </c>
      <c r="DQ5" s="13" t="s">
        <v>519</v>
      </c>
      <c r="DR5" s="13" t="s">
        <v>520</v>
      </c>
      <c r="DS5" s="13" t="s">
        <v>521</v>
      </c>
      <c r="DT5" s="13" t="s">
        <v>522</v>
      </c>
      <c r="DU5" s="13" t="s">
        <v>523</v>
      </c>
      <c r="DV5" s="13" t="s">
        <v>524</v>
      </c>
      <c r="DW5" s="13" t="s">
        <v>525</v>
      </c>
      <c r="DX5" s="13" t="s">
        <v>526</v>
      </c>
      <c r="DY5" s="13" t="s">
        <v>527</v>
      </c>
      <c r="DZ5" s="13" t="s">
        <v>528</v>
      </c>
      <c r="EA5" s="13" t="s">
        <v>529</v>
      </c>
      <c r="EB5" s="13" t="s">
        <v>530</v>
      </c>
      <c r="EC5" s="13" t="s">
        <v>531</v>
      </c>
      <c r="ED5" s="13" t="s">
        <v>532</v>
      </c>
      <c r="EE5" s="13" t="s">
        <v>533</v>
      </c>
      <c r="EF5" s="56" t="s">
        <v>534</v>
      </c>
      <c r="EG5" s="13" t="s">
        <v>535</v>
      </c>
      <c r="EH5" s="13" t="s">
        <v>536</v>
      </c>
      <c r="EI5" s="13" t="s">
        <v>537</v>
      </c>
      <c r="EJ5" s="13" t="s">
        <v>538</v>
      </c>
      <c r="EK5" s="13" t="s">
        <v>539</v>
      </c>
      <c r="EL5" s="13" t="s">
        <v>540</v>
      </c>
      <c r="EM5" s="13" t="s">
        <v>541</v>
      </c>
      <c r="EN5" s="13" t="s">
        <v>542</v>
      </c>
      <c r="EO5" s="13" t="s">
        <v>543</v>
      </c>
      <c r="EP5" s="13" t="s">
        <v>544</v>
      </c>
      <c r="EQ5" s="13" t="s">
        <v>545</v>
      </c>
      <c r="ER5" s="13" t="s">
        <v>546</v>
      </c>
      <c r="ES5" s="13" t="s">
        <v>547</v>
      </c>
      <c r="ET5" s="13" t="s">
        <v>548</v>
      </c>
      <c r="EU5" s="13" t="s">
        <v>549</v>
      </c>
      <c r="EV5" s="13" t="s">
        <v>550</v>
      </c>
      <c r="EW5" s="13" t="s">
        <v>551</v>
      </c>
      <c r="EX5" s="13" t="s">
        <v>552</v>
      </c>
      <c r="EY5" s="13" t="s">
        <v>553</v>
      </c>
      <c r="EZ5" s="56" t="s">
        <v>554</v>
      </c>
      <c r="FA5" s="13" t="s">
        <v>555</v>
      </c>
      <c r="FB5" s="13" t="s">
        <v>556</v>
      </c>
      <c r="FC5" s="13" t="s">
        <v>557</v>
      </c>
      <c r="FD5" s="13" t="s">
        <v>558</v>
      </c>
      <c r="FE5" s="13" t="s">
        <v>559</v>
      </c>
      <c r="FF5" s="13" t="s">
        <v>560</v>
      </c>
      <c r="FG5" s="13" t="s">
        <v>561</v>
      </c>
      <c r="FH5" s="13" t="s">
        <v>562</v>
      </c>
      <c r="FI5" s="13" t="s">
        <v>563</v>
      </c>
      <c r="FJ5" s="13" t="s">
        <v>564</v>
      </c>
      <c r="FK5" s="13" t="s">
        <v>565</v>
      </c>
      <c r="FL5" s="13" t="s">
        <v>566</v>
      </c>
      <c r="FM5" s="13" t="s">
        <v>567</v>
      </c>
      <c r="FN5" s="13" t="s">
        <v>568</v>
      </c>
      <c r="FO5" s="13" t="s">
        <v>569</v>
      </c>
      <c r="FP5" s="13" t="s">
        <v>570</v>
      </c>
      <c r="FQ5" s="13" t="s">
        <v>571</v>
      </c>
      <c r="FR5" s="13" t="s">
        <v>572</v>
      </c>
      <c r="FS5" s="13" t="s">
        <v>573</v>
      </c>
      <c r="FT5" s="57" t="s">
        <v>574</v>
      </c>
      <c r="FU5" s="8"/>
    </row>
    <row r="6" spans="1:178" x14ac:dyDescent="0.2">
      <c r="A6" s="59" t="s">
        <v>146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24">
        <v>5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24">
        <v>2</v>
      </c>
      <c r="BX6" s="8">
        <v>0</v>
      </c>
      <c r="BY6" s="8">
        <v>0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0</v>
      </c>
      <c r="DG6" s="8">
        <v>0</v>
      </c>
      <c r="DH6" s="8">
        <v>0</v>
      </c>
      <c r="DI6" s="24">
        <v>1</v>
      </c>
      <c r="DJ6" s="8">
        <v>0</v>
      </c>
      <c r="DK6" s="8">
        <v>0</v>
      </c>
      <c r="DL6" s="8">
        <v>0</v>
      </c>
      <c r="DM6" s="8">
        <v>0</v>
      </c>
      <c r="DN6" s="8">
        <v>0</v>
      </c>
      <c r="DO6" s="8">
        <v>0</v>
      </c>
      <c r="DP6" s="8">
        <v>0</v>
      </c>
      <c r="DQ6" s="24">
        <v>17</v>
      </c>
      <c r="DR6" s="24">
        <v>5</v>
      </c>
      <c r="DS6" s="24">
        <v>6</v>
      </c>
      <c r="DT6" s="24">
        <v>4</v>
      </c>
      <c r="DU6" s="24">
        <v>1</v>
      </c>
      <c r="DV6" s="8">
        <v>0</v>
      </c>
      <c r="DW6" s="24">
        <v>1</v>
      </c>
      <c r="DX6" s="24">
        <v>1</v>
      </c>
      <c r="DY6" s="8">
        <v>0</v>
      </c>
      <c r="DZ6" s="8">
        <v>0</v>
      </c>
      <c r="EA6" s="24">
        <v>1</v>
      </c>
      <c r="EB6" s="24">
        <v>2</v>
      </c>
      <c r="EC6" s="24">
        <v>14</v>
      </c>
      <c r="ED6" s="8">
        <v>0</v>
      </c>
      <c r="EE6" s="8">
        <v>0</v>
      </c>
      <c r="EF6" s="8">
        <v>0</v>
      </c>
      <c r="EG6" s="24">
        <v>2</v>
      </c>
      <c r="EH6" s="24">
        <v>8</v>
      </c>
      <c r="EI6" s="24">
        <v>1</v>
      </c>
      <c r="EJ6" s="24">
        <v>1</v>
      </c>
      <c r="EK6" s="24">
        <v>1</v>
      </c>
      <c r="EL6" s="24">
        <v>2</v>
      </c>
      <c r="EM6" s="24">
        <v>1</v>
      </c>
      <c r="EN6" s="24">
        <v>2</v>
      </c>
      <c r="EO6" s="24">
        <v>1</v>
      </c>
      <c r="EP6" s="32">
        <v>0</v>
      </c>
      <c r="EQ6" s="8">
        <v>0</v>
      </c>
      <c r="ER6" s="8">
        <v>0</v>
      </c>
      <c r="ES6" s="8">
        <v>0</v>
      </c>
      <c r="ET6" s="24">
        <v>1</v>
      </c>
      <c r="EU6" s="24">
        <v>1</v>
      </c>
      <c r="EV6" s="32">
        <v>0</v>
      </c>
      <c r="EW6" s="8">
        <v>0</v>
      </c>
      <c r="EX6" s="8">
        <v>0</v>
      </c>
      <c r="EY6" s="32">
        <v>0</v>
      </c>
      <c r="EZ6" s="8">
        <v>0</v>
      </c>
      <c r="FA6" s="8">
        <v>0</v>
      </c>
      <c r="FB6" s="8">
        <v>0</v>
      </c>
      <c r="FC6" s="8">
        <v>0</v>
      </c>
      <c r="FD6" s="8">
        <v>0</v>
      </c>
      <c r="FE6" s="8">
        <v>0</v>
      </c>
      <c r="FF6" s="8">
        <v>0</v>
      </c>
      <c r="FG6" s="8">
        <v>0</v>
      </c>
      <c r="FH6" s="8">
        <v>0</v>
      </c>
      <c r="FI6" s="8">
        <v>0</v>
      </c>
      <c r="FJ6" s="8">
        <v>0</v>
      </c>
      <c r="FK6" s="8">
        <v>0</v>
      </c>
      <c r="FL6" s="8">
        <v>0</v>
      </c>
      <c r="FM6" s="8">
        <v>0</v>
      </c>
      <c r="FN6" s="8">
        <v>0</v>
      </c>
      <c r="FO6" s="8">
        <v>0</v>
      </c>
      <c r="FP6" s="8">
        <v>0</v>
      </c>
      <c r="FQ6" s="24">
        <v>1</v>
      </c>
      <c r="FR6" s="8">
        <v>0</v>
      </c>
      <c r="FS6" s="60">
        <v>1</v>
      </c>
      <c r="FT6" s="47">
        <v>0</v>
      </c>
      <c r="FU6" s="16">
        <v>83</v>
      </c>
      <c r="FV6" s="16">
        <v>26</v>
      </c>
    </row>
    <row r="7" spans="1:178" x14ac:dyDescent="0.2">
      <c r="A7" s="23" t="s">
        <v>143</v>
      </c>
      <c r="B7" s="8">
        <v>0</v>
      </c>
      <c r="C7" s="8">
        <v>0</v>
      </c>
      <c r="D7" s="8">
        <v>0</v>
      </c>
      <c r="E7" s="24">
        <v>3</v>
      </c>
      <c r="F7" s="24">
        <v>1</v>
      </c>
      <c r="G7" s="24">
        <v>1</v>
      </c>
      <c r="H7" s="24">
        <v>1</v>
      </c>
      <c r="I7" s="8">
        <v>0</v>
      </c>
      <c r="J7" s="8">
        <v>0</v>
      </c>
      <c r="K7" s="24">
        <v>4</v>
      </c>
      <c r="L7" s="8">
        <v>0</v>
      </c>
      <c r="M7" s="8">
        <v>0</v>
      </c>
      <c r="N7" s="8">
        <v>0</v>
      </c>
      <c r="O7" s="24">
        <v>1</v>
      </c>
      <c r="P7" s="24">
        <v>1</v>
      </c>
      <c r="Q7" s="24">
        <v>8</v>
      </c>
      <c r="R7" s="8">
        <v>0</v>
      </c>
      <c r="S7" s="8">
        <v>0</v>
      </c>
      <c r="T7" s="8">
        <v>0</v>
      </c>
      <c r="U7" s="7">
        <v>0</v>
      </c>
      <c r="V7" s="24">
        <v>1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24">
        <v>1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24">
        <v>1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24">
        <v>1</v>
      </c>
      <c r="CY7" s="8">
        <v>0</v>
      </c>
      <c r="CZ7" s="24">
        <v>4</v>
      </c>
      <c r="DA7" s="24">
        <v>15</v>
      </c>
      <c r="DB7" s="8">
        <v>0</v>
      </c>
      <c r="DC7" s="8">
        <v>0</v>
      </c>
      <c r="DD7" s="24">
        <v>1</v>
      </c>
      <c r="DE7" s="8">
        <v>0</v>
      </c>
      <c r="DF7" s="24">
        <v>1</v>
      </c>
      <c r="DG7" s="8">
        <v>0</v>
      </c>
      <c r="DH7" s="24">
        <v>2</v>
      </c>
      <c r="DI7" s="24">
        <v>2</v>
      </c>
      <c r="DJ7" s="8">
        <v>0</v>
      </c>
      <c r="DK7" s="24">
        <v>1</v>
      </c>
      <c r="DL7" s="24">
        <v>1</v>
      </c>
      <c r="DM7" s="8">
        <v>0</v>
      </c>
      <c r="DN7" s="8">
        <v>0</v>
      </c>
      <c r="DO7" s="24">
        <v>1</v>
      </c>
      <c r="DP7" s="8">
        <v>0</v>
      </c>
      <c r="DQ7" s="24">
        <v>51</v>
      </c>
      <c r="DR7" s="24">
        <v>4</v>
      </c>
      <c r="DS7" s="24">
        <v>18</v>
      </c>
      <c r="DT7" s="24">
        <v>23</v>
      </c>
      <c r="DU7" s="24">
        <v>3</v>
      </c>
      <c r="DV7" s="8">
        <v>0</v>
      </c>
      <c r="DW7" s="8">
        <v>0</v>
      </c>
      <c r="DX7" s="8">
        <v>0</v>
      </c>
      <c r="DY7" s="8">
        <v>0</v>
      </c>
      <c r="DZ7" s="24">
        <v>3</v>
      </c>
      <c r="EA7" s="8">
        <v>0</v>
      </c>
      <c r="EB7" s="8">
        <v>0</v>
      </c>
      <c r="EC7" s="24">
        <v>1</v>
      </c>
      <c r="ED7" s="8">
        <v>0</v>
      </c>
      <c r="EE7" s="8">
        <v>0</v>
      </c>
      <c r="EF7" s="8">
        <v>0</v>
      </c>
      <c r="EG7" s="24">
        <v>1</v>
      </c>
      <c r="EH7" s="8">
        <v>0</v>
      </c>
      <c r="EI7" s="24">
        <v>5</v>
      </c>
      <c r="EJ7" s="8">
        <v>0</v>
      </c>
      <c r="EK7" s="8">
        <v>0</v>
      </c>
      <c r="EL7" s="24">
        <v>1</v>
      </c>
      <c r="EM7" s="8">
        <v>0</v>
      </c>
      <c r="EN7" s="8">
        <v>0</v>
      </c>
      <c r="EO7" s="8">
        <v>0</v>
      </c>
      <c r="EP7" s="32">
        <v>0</v>
      </c>
      <c r="EQ7" s="8">
        <v>0</v>
      </c>
      <c r="ER7" s="8">
        <v>0</v>
      </c>
      <c r="ES7" s="8">
        <v>0</v>
      </c>
      <c r="ET7" s="8">
        <v>0</v>
      </c>
      <c r="EU7" s="8">
        <v>0</v>
      </c>
      <c r="EV7" s="24">
        <v>1</v>
      </c>
      <c r="EW7" s="8">
        <v>0</v>
      </c>
      <c r="EX7" s="8">
        <v>0</v>
      </c>
      <c r="EY7" s="32">
        <v>0</v>
      </c>
      <c r="EZ7" s="24">
        <v>1</v>
      </c>
      <c r="FA7" s="24">
        <v>1</v>
      </c>
      <c r="FB7" s="8">
        <v>0</v>
      </c>
      <c r="FC7" s="8">
        <v>0</v>
      </c>
      <c r="FD7" s="8">
        <v>0</v>
      </c>
      <c r="FE7" s="8">
        <v>0</v>
      </c>
      <c r="FF7" s="8">
        <v>0</v>
      </c>
      <c r="FG7" s="8">
        <v>0</v>
      </c>
      <c r="FH7" s="24">
        <v>1</v>
      </c>
      <c r="FI7" s="8">
        <v>0</v>
      </c>
      <c r="FJ7" s="8">
        <v>0</v>
      </c>
      <c r="FK7" s="24">
        <v>1</v>
      </c>
      <c r="FL7" s="8">
        <v>0</v>
      </c>
      <c r="FM7" s="24">
        <v>1</v>
      </c>
      <c r="FN7" s="24">
        <v>1</v>
      </c>
      <c r="FO7" s="24">
        <v>1</v>
      </c>
      <c r="FP7" s="24">
        <v>1</v>
      </c>
      <c r="FQ7" s="8">
        <v>0</v>
      </c>
      <c r="FR7" s="24">
        <v>1</v>
      </c>
      <c r="FS7" s="8">
        <v>0</v>
      </c>
      <c r="FT7" s="47">
        <v>0</v>
      </c>
      <c r="FU7" s="16">
        <v>172</v>
      </c>
      <c r="FV7" s="16">
        <v>41</v>
      </c>
    </row>
    <row r="8" spans="1:178" x14ac:dyDescent="0.2">
      <c r="A8" s="23" t="s">
        <v>142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24">
        <v>1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24">
        <v>1</v>
      </c>
      <c r="AA8" s="8">
        <v>0</v>
      </c>
      <c r="AB8" s="8">
        <v>0</v>
      </c>
      <c r="AC8" s="8">
        <v>0</v>
      </c>
      <c r="AD8" s="24">
        <v>1</v>
      </c>
      <c r="AE8" s="24">
        <v>1</v>
      </c>
      <c r="AF8" s="24">
        <v>9</v>
      </c>
      <c r="AG8" s="8">
        <v>0</v>
      </c>
      <c r="AH8" s="24">
        <v>2</v>
      </c>
      <c r="AI8" s="24">
        <v>34</v>
      </c>
      <c r="AJ8" s="24">
        <v>25</v>
      </c>
      <c r="AK8" s="24">
        <v>40</v>
      </c>
      <c r="AL8" s="24">
        <v>25</v>
      </c>
      <c r="AM8" s="24">
        <v>26</v>
      </c>
      <c r="AN8" s="24">
        <v>45</v>
      </c>
      <c r="AO8" s="24">
        <v>30</v>
      </c>
      <c r="AP8" s="24">
        <v>24</v>
      </c>
      <c r="AQ8" s="24">
        <v>40</v>
      </c>
      <c r="AR8" s="24">
        <v>50</v>
      </c>
      <c r="AS8" s="8">
        <v>0</v>
      </c>
      <c r="AT8" s="24">
        <v>16</v>
      </c>
      <c r="AU8" s="24">
        <v>1</v>
      </c>
      <c r="AV8" s="8">
        <v>0</v>
      </c>
      <c r="AW8" s="24">
        <v>10</v>
      </c>
      <c r="AX8" s="8">
        <v>0</v>
      </c>
      <c r="AY8" s="8">
        <v>0</v>
      </c>
      <c r="AZ8" s="8">
        <v>0</v>
      </c>
      <c r="BA8" s="24">
        <v>1</v>
      </c>
      <c r="BB8" s="8">
        <v>0</v>
      </c>
      <c r="BC8" s="8">
        <v>0</v>
      </c>
      <c r="BD8" s="8">
        <v>0</v>
      </c>
      <c r="BE8" s="8">
        <v>0</v>
      </c>
      <c r="BF8" s="24">
        <v>2</v>
      </c>
      <c r="BG8" s="8">
        <v>0</v>
      </c>
      <c r="BH8" s="24">
        <v>3</v>
      </c>
      <c r="BI8" s="24">
        <v>2</v>
      </c>
      <c r="BJ8" s="24">
        <v>2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32">
        <v>0</v>
      </c>
      <c r="BR8" s="24">
        <v>1</v>
      </c>
      <c r="BS8" s="32">
        <v>0</v>
      </c>
      <c r="BT8" s="8">
        <v>0</v>
      </c>
      <c r="BU8" s="24">
        <v>1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24">
        <v>3</v>
      </c>
      <c r="CJ8" s="8">
        <v>0</v>
      </c>
      <c r="CK8" s="8">
        <v>0</v>
      </c>
      <c r="CL8" s="32">
        <v>0</v>
      </c>
      <c r="CM8" s="24">
        <v>1</v>
      </c>
      <c r="CN8" s="8">
        <v>0</v>
      </c>
      <c r="CO8" s="8">
        <v>0</v>
      </c>
      <c r="CP8" s="8">
        <v>0</v>
      </c>
      <c r="CQ8" s="24">
        <v>1</v>
      </c>
      <c r="CR8" s="24">
        <v>2</v>
      </c>
      <c r="CS8" s="8">
        <v>0</v>
      </c>
      <c r="CT8" s="24">
        <v>2</v>
      </c>
      <c r="CU8" s="8">
        <v>0</v>
      </c>
      <c r="CV8" s="24">
        <v>6</v>
      </c>
      <c r="CW8" s="24">
        <v>2</v>
      </c>
      <c r="CX8" s="24">
        <v>56</v>
      </c>
      <c r="CY8" s="24">
        <v>27</v>
      </c>
      <c r="CZ8" s="24">
        <v>2</v>
      </c>
      <c r="DA8" s="24">
        <v>27</v>
      </c>
      <c r="DB8" s="24">
        <v>19</v>
      </c>
      <c r="DC8" s="24">
        <v>1</v>
      </c>
      <c r="DD8" s="8">
        <v>0</v>
      </c>
      <c r="DE8" s="8">
        <v>0</v>
      </c>
      <c r="DF8" s="8">
        <v>0</v>
      </c>
      <c r="DG8" s="24">
        <v>1</v>
      </c>
      <c r="DH8" s="24">
        <v>6</v>
      </c>
      <c r="DI8" s="8">
        <v>0</v>
      </c>
      <c r="DJ8" s="8">
        <v>0</v>
      </c>
      <c r="DK8" s="24">
        <v>1</v>
      </c>
      <c r="DL8" s="24">
        <v>4</v>
      </c>
      <c r="DM8" s="24">
        <v>7</v>
      </c>
      <c r="DN8" s="24">
        <v>34</v>
      </c>
      <c r="DO8" s="24">
        <v>5</v>
      </c>
      <c r="DP8" s="24">
        <v>1</v>
      </c>
      <c r="DQ8" s="24">
        <v>1</v>
      </c>
      <c r="DR8" s="8">
        <v>0</v>
      </c>
      <c r="DS8" s="8">
        <v>0</v>
      </c>
      <c r="DT8" s="8">
        <v>0</v>
      </c>
      <c r="DU8" s="8">
        <v>0</v>
      </c>
      <c r="DV8" s="8">
        <v>0</v>
      </c>
      <c r="DW8" s="8">
        <v>0</v>
      </c>
      <c r="DX8" s="8">
        <v>0</v>
      </c>
      <c r="DY8" s="8">
        <v>0</v>
      </c>
      <c r="DZ8" s="8">
        <v>0</v>
      </c>
      <c r="EA8" s="8">
        <v>0</v>
      </c>
      <c r="EB8" s="8">
        <v>0</v>
      </c>
      <c r="EC8" s="8">
        <v>0</v>
      </c>
      <c r="ED8" s="8">
        <v>0</v>
      </c>
      <c r="EE8" s="8">
        <v>0</v>
      </c>
      <c r="EF8" s="8">
        <v>0</v>
      </c>
      <c r="EG8" s="8">
        <v>0</v>
      </c>
      <c r="EH8" s="8">
        <v>0</v>
      </c>
      <c r="EI8" s="8">
        <v>0</v>
      </c>
      <c r="EJ8" s="8">
        <v>0</v>
      </c>
      <c r="EK8" s="8">
        <v>0</v>
      </c>
      <c r="EL8" s="8">
        <v>0</v>
      </c>
      <c r="EM8" s="8">
        <v>0</v>
      </c>
      <c r="EN8" s="8">
        <v>0</v>
      </c>
      <c r="EO8" s="8">
        <v>0</v>
      </c>
      <c r="EP8" s="32">
        <v>0</v>
      </c>
      <c r="EQ8" s="8">
        <v>0</v>
      </c>
      <c r="ER8" s="8">
        <v>0</v>
      </c>
      <c r="ES8" s="8">
        <v>0</v>
      </c>
      <c r="ET8" s="8">
        <v>0</v>
      </c>
      <c r="EU8" s="8">
        <v>0</v>
      </c>
      <c r="EV8" s="24">
        <v>1</v>
      </c>
      <c r="EW8" s="8">
        <v>0</v>
      </c>
      <c r="EX8" s="8">
        <v>0</v>
      </c>
      <c r="EY8" s="8">
        <v>0</v>
      </c>
      <c r="EZ8" s="8">
        <v>0</v>
      </c>
      <c r="FA8" s="8">
        <v>0</v>
      </c>
      <c r="FB8" s="8">
        <v>0</v>
      </c>
      <c r="FC8" s="8">
        <v>0</v>
      </c>
      <c r="FD8" s="8">
        <v>0</v>
      </c>
      <c r="FE8" s="8">
        <v>0</v>
      </c>
      <c r="FF8" s="8">
        <v>0</v>
      </c>
      <c r="FG8" s="8">
        <v>0</v>
      </c>
      <c r="FH8" s="8">
        <v>0</v>
      </c>
      <c r="FI8" s="8">
        <v>0</v>
      </c>
      <c r="FJ8" s="8">
        <v>0</v>
      </c>
      <c r="FK8" s="8">
        <v>0</v>
      </c>
      <c r="FL8" s="8">
        <v>0</v>
      </c>
      <c r="FM8" s="8">
        <v>0</v>
      </c>
      <c r="FN8" s="8">
        <v>0</v>
      </c>
      <c r="FO8" s="8">
        <v>0</v>
      </c>
      <c r="FP8" s="8">
        <v>0</v>
      </c>
      <c r="FQ8" s="8">
        <v>0</v>
      </c>
      <c r="FR8" s="8">
        <v>0</v>
      </c>
      <c r="FS8" s="8">
        <v>0</v>
      </c>
      <c r="FT8" s="47">
        <v>0</v>
      </c>
      <c r="FU8" s="16">
        <v>603</v>
      </c>
      <c r="FV8" s="16">
        <v>49</v>
      </c>
    </row>
    <row r="9" spans="1:178" x14ac:dyDescent="0.2">
      <c r="A9" s="23" t="s">
        <v>141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24">
        <v>1</v>
      </c>
      <c r="CP9" s="24">
        <v>1</v>
      </c>
      <c r="CQ9" s="8">
        <v>0</v>
      </c>
      <c r="CR9" s="24">
        <v>1</v>
      </c>
      <c r="CS9" s="24">
        <v>1</v>
      </c>
      <c r="CT9" s="24">
        <v>3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24">
        <v>1</v>
      </c>
      <c r="DR9" s="8">
        <v>0</v>
      </c>
      <c r="DS9" s="24">
        <v>1</v>
      </c>
      <c r="DT9" s="24">
        <v>5</v>
      </c>
      <c r="DU9" s="8">
        <v>0</v>
      </c>
      <c r="DV9" s="24">
        <v>1</v>
      </c>
      <c r="DW9" s="8">
        <v>0</v>
      </c>
      <c r="DX9" s="8">
        <v>0</v>
      </c>
      <c r="DY9" s="8">
        <v>0</v>
      </c>
      <c r="DZ9" s="24">
        <v>2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24">
        <v>1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32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24">
        <v>16</v>
      </c>
      <c r="EX9" s="8">
        <v>0</v>
      </c>
      <c r="EY9" s="8">
        <v>0</v>
      </c>
      <c r="EZ9" s="8">
        <v>0</v>
      </c>
      <c r="FA9" s="8">
        <v>0</v>
      </c>
      <c r="FB9" s="24">
        <v>1</v>
      </c>
      <c r="FC9" s="24">
        <v>1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0</v>
      </c>
      <c r="FJ9" s="24">
        <v>1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47">
        <v>0</v>
      </c>
      <c r="FU9" s="16">
        <v>37</v>
      </c>
      <c r="FV9" s="16">
        <v>15</v>
      </c>
    </row>
    <row r="10" spans="1:178" x14ac:dyDescent="0.2">
      <c r="A10" s="21" t="s">
        <v>147</v>
      </c>
      <c r="B10" s="61">
        <v>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24">
        <v>1</v>
      </c>
      <c r="K10" s="24">
        <v>4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24">
        <v>2</v>
      </c>
      <c r="R10" s="8">
        <v>0</v>
      </c>
      <c r="S10" s="8">
        <v>0</v>
      </c>
      <c r="T10" s="8">
        <v>0</v>
      </c>
      <c r="U10" s="8">
        <v>0</v>
      </c>
      <c r="V10" s="24">
        <v>1</v>
      </c>
      <c r="W10" s="8">
        <v>0</v>
      </c>
      <c r="X10" s="24">
        <v>1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24">
        <v>2</v>
      </c>
      <c r="BJ10" s="24">
        <v>1</v>
      </c>
      <c r="BK10" s="8">
        <v>0</v>
      </c>
      <c r="BL10" s="24">
        <v>1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24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24">
        <v>1</v>
      </c>
      <c r="DS10" s="24">
        <v>1</v>
      </c>
      <c r="DT10" s="24">
        <v>1</v>
      </c>
      <c r="DU10" s="8">
        <v>0</v>
      </c>
      <c r="DV10" s="24">
        <v>1</v>
      </c>
      <c r="DW10" s="8">
        <v>0</v>
      </c>
      <c r="DX10" s="8">
        <v>0</v>
      </c>
      <c r="DY10" s="8">
        <v>0</v>
      </c>
      <c r="DZ10" s="24">
        <v>1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24">
        <v>1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32">
        <v>0</v>
      </c>
      <c r="EQ10" s="8">
        <v>0</v>
      </c>
      <c r="ER10" s="8">
        <v>0</v>
      </c>
      <c r="ES10" s="8">
        <v>0</v>
      </c>
      <c r="ET10" s="8">
        <v>0</v>
      </c>
      <c r="EU10" s="24">
        <v>1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24">
        <v>1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47">
        <v>0</v>
      </c>
      <c r="FU10" s="16">
        <v>22</v>
      </c>
      <c r="FV10" s="16">
        <v>18</v>
      </c>
    </row>
    <row r="11" spans="1:178" x14ac:dyDescent="0.2">
      <c r="A11" s="21" t="s">
        <v>575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  <c r="DL11" s="8">
        <v>0</v>
      </c>
      <c r="DM11" s="8">
        <v>0</v>
      </c>
      <c r="DN11" s="8">
        <v>0</v>
      </c>
      <c r="DO11" s="8">
        <v>0</v>
      </c>
      <c r="DP11" s="8">
        <v>0</v>
      </c>
      <c r="DQ11" s="8">
        <v>0</v>
      </c>
      <c r="DR11" s="8">
        <v>0</v>
      </c>
      <c r="DS11" s="8">
        <v>0</v>
      </c>
      <c r="DT11" s="8">
        <v>0</v>
      </c>
      <c r="DU11" s="8">
        <v>0</v>
      </c>
      <c r="DV11" s="8">
        <v>0</v>
      </c>
      <c r="DW11" s="8">
        <v>0</v>
      </c>
      <c r="DX11" s="8">
        <v>0</v>
      </c>
      <c r="DY11" s="8">
        <v>0</v>
      </c>
      <c r="DZ11" s="8">
        <v>0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0</v>
      </c>
      <c r="EH11" s="8">
        <v>0</v>
      </c>
      <c r="EI11" s="8">
        <v>0</v>
      </c>
      <c r="EJ11" s="8">
        <v>0</v>
      </c>
      <c r="EK11" s="8">
        <v>0</v>
      </c>
      <c r="EL11" s="8">
        <v>0</v>
      </c>
      <c r="EM11" s="8">
        <v>0</v>
      </c>
      <c r="EN11" s="8">
        <v>0</v>
      </c>
      <c r="EO11" s="8">
        <v>0</v>
      </c>
      <c r="EP11" s="32">
        <v>0</v>
      </c>
      <c r="EQ11" s="8">
        <v>0</v>
      </c>
      <c r="ER11" s="8">
        <v>0</v>
      </c>
      <c r="ES11" s="8">
        <v>0</v>
      </c>
      <c r="ET11" s="8">
        <v>0</v>
      </c>
      <c r="EU11" s="8">
        <v>0</v>
      </c>
      <c r="EV11" s="8">
        <v>0</v>
      </c>
      <c r="EW11" s="8">
        <v>0</v>
      </c>
      <c r="EX11" s="24">
        <v>3</v>
      </c>
      <c r="EY11" s="8">
        <v>0</v>
      </c>
      <c r="EZ11" s="8">
        <v>0</v>
      </c>
      <c r="FA11" s="8">
        <v>0</v>
      </c>
      <c r="FB11" s="8">
        <v>0</v>
      </c>
      <c r="FC11" s="8">
        <v>0</v>
      </c>
      <c r="FD11" s="8">
        <v>0</v>
      </c>
      <c r="FE11" s="8">
        <v>0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0</v>
      </c>
      <c r="FM11" s="8">
        <v>0</v>
      </c>
      <c r="FN11" s="8">
        <v>0</v>
      </c>
      <c r="FO11" s="8">
        <v>0</v>
      </c>
      <c r="FP11" s="8">
        <v>0</v>
      </c>
      <c r="FQ11" s="8">
        <v>0</v>
      </c>
      <c r="FR11" s="8">
        <v>0</v>
      </c>
      <c r="FS11" s="8">
        <v>0</v>
      </c>
      <c r="FT11" s="47">
        <v>0</v>
      </c>
      <c r="FU11" s="16">
        <v>3</v>
      </c>
      <c r="FV11" s="16">
        <v>1</v>
      </c>
    </row>
    <row r="12" spans="1:178" x14ac:dyDescent="0.2">
      <c r="A12" s="22" t="s">
        <v>576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24">
        <v>1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24">
        <v>13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32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24">
        <v>1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47">
        <v>0</v>
      </c>
      <c r="FU12" s="16">
        <v>15</v>
      </c>
      <c r="FV12" s="16">
        <v>3</v>
      </c>
    </row>
    <row r="13" spans="1:178" x14ac:dyDescent="0.2">
      <c r="A13" s="22" t="s">
        <v>137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24">
        <v>1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24">
        <v>1</v>
      </c>
      <c r="AN13" s="8">
        <v>0</v>
      </c>
      <c r="AO13" s="8">
        <v>0</v>
      </c>
      <c r="AP13" s="8">
        <v>0</v>
      </c>
      <c r="AQ13" s="24">
        <v>1</v>
      </c>
      <c r="AR13" s="24">
        <v>1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24">
        <v>3</v>
      </c>
      <c r="BF13" s="8">
        <v>0</v>
      </c>
      <c r="BG13" s="8">
        <v>0</v>
      </c>
      <c r="BH13" s="24">
        <v>1</v>
      </c>
      <c r="BI13" s="24">
        <v>1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24">
        <v>1</v>
      </c>
      <c r="CN13" s="8">
        <v>0</v>
      </c>
      <c r="CO13" s="8">
        <v>0</v>
      </c>
      <c r="CP13" s="8">
        <v>0</v>
      </c>
      <c r="CQ13" s="8">
        <v>0</v>
      </c>
      <c r="CR13" s="24">
        <v>4</v>
      </c>
      <c r="CS13" s="8">
        <v>0</v>
      </c>
      <c r="CT13" s="8">
        <v>0</v>
      </c>
      <c r="CU13" s="8">
        <v>0</v>
      </c>
      <c r="CV13" s="24">
        <v>1</v>
      </c>
      <c r="CW13" s="24">
        <v>3</v>
      </c>
      <c r="CX13" s="8">
        <v>0</v>
      </c>
      <c r="CY13" s="24">
        <v>2</v>
      </c>
      <c r="CZ13" s="8">
        <v>0</v>
      </c>
      <c r="DA13" s="24">
        <v>3</v>
      </c>
      <c r="DB13" s="24">
        <v>4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0</v>
      </c>
      <c r="DY13" s="8">
        <v>0</v>
      </c>
      <c r="DZ13" s="8">
        <v>0</v>
      </c>
      <c r="EA13" s="8">
        <v>0</v>
      </c>
      <c r="EB13" s="8">
        <v>0</v>
      </c>
      <c r="EC13" s="8">
        <v>0</v>
      </c>
      <c r="ED13" s="8">
        <v>0</v>
      </c>
      <c r="EE13" s="24">
        <v>1</v>
      </c>
      <c r="EF13" s="8">
        <v>0</v>
      </c>
      <c r="EG13" s="8">
        <v>0</v>
      </c>
      <c r="EH13" s="8">
        <v>0</v>
      </c>
      <c r="EI13" s="8">
        <v>0</v>
      </c>
      <c r="EJ13" s="8">
        <v>0</v>
      </c>
      <c r="EK13" s="8">
        <v>0</v>
      </c>
      <c r="EL13" s="8">
        <v>0</v>
      </c>
      <c r="EM13" s="8">
        <v>0</v>
      </c>
      <c r="EN13" s="8">
        <v>0</v>
      </c>
      <c r="EO13" s="8">
        <v>0</v>
      </c>
      <c r="EP13" s="32">
        <v>0</v>
      </c>
      <c r="EQ13" s="8">
        <v>0</v>
      </c>
      <c r="ER13" s="8">
        <v>0</v>
      </c>
      <c r="ES13" s="8">
        <v>0</v>
      </c>
      <c r="ET13" s="8">
        <v>0</v>
      </c>
      <c r="EU13" s="8">
        <v>0</v>
      </c>
      <c r="EV13" s="24">
        <v>1</v>
      </c>
      <c r="EW13" s="24">
        <v>1</v>
      </c>
      <c r="EX13" s="8">
        <v>0</v>
      </c>
      <c r="EY13" s="8">
        <v>0</v>
      </c>
      <c r="EZ13" s="8">
        <v>0</v>
      </c>
      <c r="FA13" s="8">
        <v>0</v>
      </c>
      <c r="FB13" s="8">
        <v>0</v>
      </c>
      <c r="FC13" s="8">
        <v>0</v>
      </c>
      <c r="FD13" s="8">
        <v>0</v>
      </c>
      <c r="FE13" s="8">
        <v>0</v>
      </c>
      <c r="FF13" s="8">
        <v>0</v>
      </c>
      <c r="FG13" s="8">
        <v>0</v>
      </c>
      <c r="FH13" s="8">
        <v>0</v>
      </c>
      <c r="FI13" s="8">
        <v>0</v>
      </c>
      <c r="FJ13" s="8">
        <v>0</v>
      </c>
      <c r="FK13" s="8">
        <v>0</v>
      </c>
      <c r="FL13" s="8">
        <v>0</v>
      </c>
      <c r="FM13" s="8">
        <v>0</v>
      </c>
      <c r="FN13" s="8">
        <v>0</v>
      </c>
      <c r="FO13" s="8">
        <v>0</v>
      </c>
      <c r="FP13" s="8">
        <v>0</v>
      </c>
      <c r="FQ13" s="8">
        <v>0</v>
      </c>
      <c r="FR13" s="8">
        <v>0</v>
      </c>
      <c r="FS13" s="8">
        <v>0</v>
      </c>
      <c r="FT13" s="47">
        <v>0</v>
      </c>
      <c r="FU13" s="16">
        <v>30</v>
      </c>
      <c r="FV13" s="16">
        <v>17</v>
      </c>
    </row>
    <row r="14" spans="1:178" x14ac:dyDescent="0.2">
      <c r="A14" s="22" t="s">
        <v>140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24">
        <v>1</v>
      </c>
      <c r="BF14" s="8">
        <v>0</v>
      </c>
      <c r="BG14" s="8">
        <v>0</v>
      </c>
      <c r="BH14" s="24">
        <v>1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24">
        <v>2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24">
        <v>3</v>
      </c>
      <c r="CN14" s="8">
        <v>0</v>
      </c>
      <c r="CO14" s="8">
        <v>0</v>
      </c>
      <c r="CP14" s="8">
        <v>0</v>
      </c>
      <c r="CQ14" s="24">
        <v>1</v>
      </c>
      <c r="CR14" s="24">
        <v>7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24">
        <v>1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24">
        <v>4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24">
        <v>2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32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24">
        <v>3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47">
        <v>0</v>
      </c>
      <c r="FU14" s="16">
        <v>25</v>
      </c>
      <c r="FV14" s="16">
        <v>10</v>
      </c>
    </row>
    <row r="15" spans="1:178" x14ac:dyDescent="0.2">
      <c r="A15" s="22" t="s">
        <v>139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24">
        <v>2</v>
      </c>
      <c r="BI15" s="24">
        <v>10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24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24">
        <v>2</v>
      </c>
      <c r="CF15" s="8">
        <v>0</v>
      </c>
      <c r="CG15" s="8">
        <v>0</v>
      </c>
      <c r="CH15" s="8">
        <v>0</v>
      </c>
      <c r="CI15" s="24">
        <v>2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24">
        <v>1</v>
      </c>
      <c r="CQ15" s="8">
        <v>0</v>
      </c>
      <c r="CR15" s="24">
        <v>1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24">
        <v>5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24">
        <v>1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24">
        <v>1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24">
        <v>1</v>
      </c>
      <c r="EO15" s="8">
        <v>0</v>
      </c>
      <c r="EP15" s="32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47">
        <v>0</v>
      </c>
      <c r="FU15" s="16">
        <v>27</v>
      </c>
      <c r="FV15" s="16">
        <v>11</v>
      </c>
    </row>
    <row r="16" spans="1:178" x14ac:dyDescent="0.2">
      <c r="A16" s="21" t="s">
        <v>145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24">
        <v>1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24">
        <v>1</v>
      </c>
      <c r="AQ16" s="8">
        <v>0</v>
      </c>
      <c r="AR16" s="24">
        <v>1</v>
      </c>
      <c r="AS16" s="24">
        <v>1</v>
      </c>
      <c r="AT16" s="24">
        <v>1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24">
        <v>1</v>
      </c>
      <c r="BJ16" s="24">
        <v>2</v>
      </c>
      <c r="BK16" s="8">
        <v>0</v>
      </c>
      <c r="BL16" s="8">
        <v>0</v>
      </c>
      <c r="BM16" s="8">
        <v>0</v>
      </c>
      <c r="BN16" s="8">
        <v>0</v>
      </c>
      <c r="BO16" s="24">
        <v>2</v>
      </c>
      <c r="BP16" s="8">
        <v>0</v>
      </c>
      <c r="BQ16" s="8">
        <v>0</v>
      </c>
      <c r="BR16" s="8">
        <v>0</v>
      </c>
      <c r="BS16" s="24">
        <v>1</v>
      </c>
      <c r="BT16" s="8">
        <v>0</v>
      </c>
      <c r="BU16" s="8">
        <v>0</v>
      </c>
      <c r="BV16" s="8">
        <v>0</v>
      </c>
      <c r="BW16" s="24">
        <v>2</v>
      </c>
      <c r="BX16" s="24">
        <v>1</v>
      </c>
      <c r="BY16" s="24">
        <v>1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24">
        <v>1</v>
      </c>
      <c r="CJ16" s="24">
        <v>1</v>
      </c>
      <c r="CK16" s="8">
        <v>0</v>
      </c>
      <c r="CL16" s="8">
        <v>0</v>
      </c>
      <c r="CM16" s="8">
        <v>0</v>
      </c>
      <c r="CN16" s="24">
        <v>1</v>
      </c>
      <c r="CO16" s="8">
        <v>0</v>
      </c>
      <c r="CP16" s="24">
        <v>7</v>
      </c>
      <c r="CQ16" s="8">
        <v>0</v>
      </c>
      <c r="CR16" s="24">
        <v>1</v>
      </c>
      <c r="CS16" s="8">
        <v>0</v>
      </c>
      <c r="CT16" s="8">
        <v>0</v>
      </c>
      <c r="CU16" s="24">
        <v>5</v>
      </c>
      <c r="CV16" s="24">
        <v>1</v>
      </c>
      <c r="CW16" s="8">
        <v>0</v>
      </c>
      <c r="CX16" s="24">
        <v>2</v>
      </c>
      <c r="CY16" s="24">
        <v>1</v>
      </c>
      <c r="CZ16" s="24">
        <v>2</v>
      </c>
      <c r="DA16" s="24">
        <v>1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24">
        <v>1</v>
      </c>
      <c r="DH16" s="24">
        <v>6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24">
        <v>2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24">
        <v>1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24">
        <v>2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32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47">
        <v>0</v>
      </c>
      <c r="FU16" s="16">
        <v>50</v>
      </c>
      <c r="FV16" s="16">
        <v>28</v>
      </c>
    </row>
    <row r="17" spans="1:178" x14ac:dyDescent="0.2">
      <c r="A17" s="21" t="s">
        <v>144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24">
        <v>1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24">
        <v>1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32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47">
        <v>0</v>
      </c>
      <c r="FU17" s="16">
        <v>2</v>
      </c>
      <c r="FV17" s="16">
        <v>2</v>
      </c>
    </row>
    <row r="18" spans="1:178" x14ac:dyDescent="0.2">
      <c r="A18" s="21" t="s">
        <v>138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24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24">
        <v>1</v>
      </c>
      <c r="DA18" s="24">
        <v>3</v>
      </c>
      <c r="DB18" s="24">
        <v>2</v>
      </c>
      <c r="DC18" s="8">
        <v>0</v>
      </c>
      <c r="DD18" s="24">
        <v>1</v>
      </c>
      <c r="DE18" s="8">
        <v>0</v>
      </c>
      <c r="DF18" s="8">
        <v>0</v>
      </c>
      <c r="DG18" s="24">
        <v>3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24">
        <v>1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32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47">
        <v>0</v>
      </c>
      <c r="FU18" s="16">
        <v>12</v>
      </c>
      <c r="FV18" s="16">
        <v>7</v>
      </c>
    </row>
    <row r="19" spans="1:178" x14ac:dyDescent="0.2">
      <c r="A19" s="21" t="s">
        <v>158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24">
        <v>1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8">
        <v>0</v>
      </c>
      <c r="DQ19" s="8">
        <v>0</v>
      </c>
      <c r="DR19" s="8">
        <v>0</v>
      </c>
      <c r="DS19" s="8">
        <v>0</v>
      </c>
      <c r="DT19" s="8">
        <v>0</v>
      </c>
      <c r="DU19" s="8">
        <v>0</v>
      </c>
      <c r="DV19" s="24">
        <v>3</v>
      </c>
      <c r="DW19" s="8">
        <v>0</v>
      </c>
      <c r="DX19" s="8">
        <v>0</v>
      </c>
      <c r="DY19" s="8">
        <v>0</v>
      </c>
      <c r="DZ19" s="8">
        <v>0</v>
      </c>
      <c r="EA19" s="8">
        <v>0</v>
      </c>
      <c r="EB19" s="8">
        <v>0</v>
      </c>
      <c r="EC19" s="8">
        <v>0</v>
      </c>
      <c r="ED19" s="8">
        <v>0</v>
      </c>
      <c r="EE19" s="8">
        <v>0</v>
      </c>
      <c r="EF19" s="8">
        <v>0</v>
      </c>
      <c r="EG19" s="8">
        <v>0</v>
      </c>
      <c r="EH19" s="8">
        <v>0</v>
      </c>
      <c r="EI19" s="8">
        <v>0</v>
      </c>
      <c r="EJ19" s="8">
        <v>0</v>
      </c>
      <c r="EK19" s="8">
        <v>0</v>
      </c>
      <c r="EL19" s="8">
        <v>0</v>
      </c>
      <c r="EM19" s="8">
        <v>0</v>
      </c>
      <c r="EN19" s="8">
        <v>0</v>
      </c>
      <c r="EO19" s="8">
        <v>0</v>
      </c>
      <c r="EP19" s="32">
        <v>0</v>
      </c>
      <c r="EQ19" s="8">
        <v>0</v>
      </c>
      <c r="ER19" s="8">
        <v>0</v>
      </c>
      <c r="ES19" s="8">
        <v>0</v>
      </c>
      <c r="ET19" s="8">
        <v>0</v>
      </c>
      <c r="EU19" s="8">
        <v>0</v>
      </c>
      <c r="EV19" s="8">
        <v>0</v>
      </c>
      <c r="EW19" s="8">
        <v>0</v>
      </c>
      <c r="EX19" s="8">
        <v>0</v>
      </c>
      <c r="EY19" s="8">
        <v>0</v>
      </c>
      <c r="EZ19" s="8">
        <v>0</v>
      </c>
      <c r="FA19" s="8">
        <v>0</v>
      </c>
      <c r="FB19" s="8">
        <v>0</v>
      </c>
      <c r="FC19" s="8">
        <v>0</v>
      </c>
      <c r="FD19" s="8">
        <v>0</v>
      </c>
      <c r="FE19" s="8">
        <v>0</v>
      </c>
      <c r="FF19" s="8">
        <v>0</v>
      </c>
      <c r="FG19" s="8">
        <v>0</v>
      </c>
      <c r="FH19" s="8">
        <v>0</v>
      </c>
      <c r="FI19" s="8">
        <v>0</v>
      </c>
      <c r="FJ19" s="8">
        <v>0</v>
      </c>
      <c r="FK19" s="8">
        <v>0</v>
      </c>
      <c r="FL19" s="8">
        <v>0</v>
      </c>
      <c r="FM19" s="8">
        <v>0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47">
        <v>0</v>
      </c>
      <c r="FU19" s="16">
        <v>4</v>
      </c>
      <c r="FV19" s="16">
        <v>2</v>
      </c>
    </row>
    <row r="20" spans="1:178" x14ac:dyDescent="0.2">
      <c r="A20" s="21" t="s">
        <v>577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24">
        <v>5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24">
        <v>10</v>
      </c>
      <c r="DU20" s="24">
        <v>4</v>
      </c>
      <c r="DV20" s="24">
        <v>4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0</v>
      </c>
      <c r="EI20" s="8">
        <v>0</v>
      </c>
      <c r="EJ20" s="8">
        <v>0</v>
      </c>
      <c r="EK20" s="8">
        <v>0</v>
      </c>
      <c r="EL20" s="8">
        <v>0</v>
      </c>
      <c r="EM20" s="8">
        <v>0</v>
      </c>
      <c r="EN20" s="8">
        <v>0</v>
      </c>
      <c r="EO20" s="8">
        <v>0</v>
      </c>
      <c r="EP20" s="32">
        <v>0</v>
      </c>
      <c r="EQ20" s="8">
        <v>0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8">
        <v>0</v>
      </c>
      <c r="EX20" s="8">
        <v>0</v>
      </c>
      <c r="EY20" s="8">
        <v>0</v>
      </c>
      <c r="EZ20" s="8">
        <v>0</v>
      </c>
      <c r="FA20" s="8">
        <v>0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47">
        <v>0</v>
      </c>
      <c r="FU20" s="16">
        <v>23</v>
      </c>
      <c r="FV20" s="16">
        <v>4</v>
      </c>
    </row>
    <row r="21" spans="1:178" x14ac:dyDescent="0.2">
      <c r="A21" s="21" t="s">
        <v>157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24">
        <v>7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0</v>
      </c>
      <c r="DO21" s="8">
        <v>0</v>
      </c>
      <c r="DP21" s="8">
        <v>0</v>
      </c>
      <c r="DQ21" s="8">
        <v>0</v>
      </c>
      <c r="DR21" s="8">
        <v>0</v>
      </c>
      <c r="DS21" s="24">
        <v>2</v>
      </c>
      <c r="DT21" s="24">
        <v>12</v>
      </c>
      <c r="DU21" s="24">
        <v>5</v>
      </c>
      <c r="DV21" s="8">
        <v>0</v>
      </c>
      <c r="DW21" s="8">
        <v>0</v>
      </c>
      <c r="DX21" s="8">
        <v>0</v>
      </c>
      <c r="DY21" s="8">
        <v>0</v>
      </c>
      <c r="DZ21" s="8">
        <v>0</v>
      </c>
      <c r="EA21" s="8">
        <v>0</v>
      </c>
      <c r="EB21" s="8">
        <v>0</v>
      </c>
      <c r="EC21" s="8">
        <v>0</v>
      </c>
      <c r="ED21" s="8">
        <v>0</v>
      </c>
      <c r="EE21" s="8">
        <v>0</v>
      </c>
      <c r="EF21" s="8">
        <v>0</v>
      </c>
      <c r="EG21" s="8">
        <v>0</v>
      </c>
      <c r="EH21" s="8">
        <v>0</v>
      </c>
      <c r="EI21" s="8">
        <v>0</v>
      </c>
      <c r="EJ21" s="8">
        <v>0</v>
      </c>
      <c r="EK21" s="8">
        <v>0</v>
      </c>
      <c r="EL21" s="8">
        <v>0</v>
      </c>
      <c r="EM21" s="8">
        <v>0</v>
      </c>
      <c r="EN21" s="8">
        <v>0</v>
      </c>
      <c r="EO21" s="8">
        <v>0</v>
      </c>
      <c r="EP21" s="32">
        <v>0</v>
      </c>
      <c r="EQ21" s="8">
        <v>0</v>
      </c>
      <c r="ER21" s="8">
        <v>0</v>
      </c>
      <c r="ES21" s="8">
        <v>0</v>
      </c>
      <c r="ET21" s="8">
        <v>0</v>
      </c>
      <c r="EU21" s="8">
        <v>0</v>
      </c>
      <c r="EV21" s="8">
        <v>0</v>
      </c>
      <c r="EW21" s="8">
        <v>0</v>
      </c>
      <c r="EX21" s="8">
        <v>0</v>
      </c>
      <c r="EY21" s="8">
        <v>0</v>
      </c>
      <c r="EZ21" s="8">
        <v>0</v>
      </c>
      <c r="FA21" s="8">
        <v>0</v>
      </c>
      <c r="FB21" s="8">
        <v>0</v>
      </c>
      <c r="FC21" s="8">
        <v>0</v>
      </c>
      <c r="FD21" s="8">
        <v>0</v>
      </c>
      <c r="FE21" s="8">
        <v>0</v>
      </c>
      <c r="FF21" s="8">
        <v>0</v>
      </c>
      <c r="FG21" s="8">
        <v>0</v>
      </c>
      <c r="FH21" s="8">
        <v>0</v>
      </c>
      <c r="FI21" s="8">
        <v>0</v>
      </c>
      <c r="FJ21" s="8">
        <v>0</v>
      </c>
      <c r="FK21" s="8">
        <v>0</v>
      </c>
      <c r="FL21" s="8">
        <v>0</v>
      </c>
      <c r="FM21" s="8">
        <v>0</v>
      </c>
      <c r="FN21" s="8">
        <v>0</v>
      </c>
      <c r="FO21" s="8">
        <v>0</v>
      </c>
      <c r="FP21" s="8">
        <v>0</v>
      </c>
      <c r="FQ21" s="8">
        <v>0</v>
      </c>
      <c r="FR21" s="8">
        <v>0</v>
      </c>
      <c r="FS21" s="8">
        <v>0</v>
      </c>
      <c r="FT21" s="47">
        <v>0</v>
      </c>
      <c r="FU21" s="16">
        <v>26</v>
      </c>
      <c r="FV21" s="16">
        <v>4</v>
      </c>
    </row>
    <row r="22" spans="1:178" x14ac:dyDescent="0.2">
      <c r="A22" s="21" t="s">
        <v>578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0</v>
      </c>
      <c r="DO22" s="8">
        <v>0</v>
      </c>
      <c r="DP22" s="8">
        <v>0</v>
      </c>
      <c r="DQ22" s="24">
        <v>2</v>
      </c>
      <c r="DR22" s="8">
        <v>0</v>
      </c>
      <c r="DS22" s="8">
        <v>0</v>
      </c>
      <c r="DT22" s="8">
        <v>0</v>
      </c>
      <c r="DU22" s="8">
        <v>0</v>
      </c>
      <c r="DV22" s="8">
        <v>0</v>
      </c>
      <c r="DW22" s="8">
        <v>0</v>
      </c>
      <c r="DX22" s="8">
        <v>0</v>
      </c>
      <c r="DY22" s="8">
        <v>0</v>
      </c>
      <c r="DZ22" s="8">
        <v>0</v>
      </c>
      <c r="EA22" s="8">
        <v>0</v>
      </c>
      <c r="EB22" s="8">
        <v>0</v>
      </c>
      <c r="EC22" s="8">
        <v>0</v>
      </c>
      <c r="ED22" s="8">
        <v>0</v>
      </c>
      <c r="EE22" s="8">
        <v>0</v>
      </c>
      <c r="EF22" s="8">
        <v>0</v>
      </c>
      <c r="EG22" s="8">
        <v>0</v>
      </c>
      <c r="EH22" s="8">
        <v>0</v>
      </c>
      <c r="EI22" s="8">
        <v>0</v>
      </c>
      <c r="EJ22" s="8">
        <v>0</v>
      </c>
      <c r="EK22" s="8">
        <v>0</v>
      </c>
      <c r="EL22" s="8">
        <v>0</v>
      </c>
      <c r="EM22" s="8">
        <v>0</v>
      </c>
      <c r="EN22" s="8">
        <v>0</v>
      </c>
      <c r="EO22" s="8">
        <v>0</v>
      </c>
      <c r="EP22" s="32">
        <v>0</v>
      </c>
      <c r="EQ22" s="8">
        <v>0</v>
      </c>
      <c r="ER22" s="8">
        <v>0</v>
      </c>
      <c r="ES22" s="8">
        <v>0</v>
      </c>
      <c r="ET22" s="8">
        <v>0</v>
      </c>
      <c r="EU22" s="8">
        <v>0</v>
      </c>
      <c r="EV22" s="8">
        <v>0</v>
      </c>
      <c r="EW22" s="8">
        <v>0</v>
      </c>
      <c r="EX22" s="8">
        <v>0</v>
      </c>
      <c r="EY22" s="8">
        <v>0</v>
      </c>
      <c r="EZ22" s="8">
        <v>0</v>
      </c>
      <c r="FA22" s="8">
        <v>0</v>
      </c>
      <c r="FB22" s="8">
        <v>0</v>
      </c>
      <c r="FC22" s="8">
        <v>0</v>
      </c>
      <c r="FD22" s="8">
        <v>0</v>
      </c>
      <c r="FE22" s="8">
        <v>0</v>
      </c>
      <c r="FF22" s="8">
        <v>0</v>
      </c>
      <c r="FG22" s="8">
        <v>0</v>
      </c>
      <c r="FH22" s="8">
        <v>0</v>
      </c>
      <c r="FI22" s="8">
        <v>0</v>
      </c>
      <c r="FJ22" s="8">
        <v>0</v>
      </c>
      <c r="FK22" s="8">
        <v>0</v>
      </c>
      <c r="FL22" s="8">
        <v>0</v>
      </c>
      <c r="FM22" s="8">
        <v>0</v>
      </c>
      <c r="FN22" s="8">
        <v>0</v>
      </c>
      <c r="FO22" s="8">
        <v>0</v>
      </c>
      <c r="FP22" s="8">
        <v>0</v>
      </c>
      <c r="FQ22" s="8">
        <v>0</v>
      </c>
      <c r="FR22" s="8">
        <v>0</v>
      </c>
      <c r="FS22" s="8">
        <v>0</v>
      </c>
      <c r="FT22" s="47">
        <v>0</v>
      </c>
      <c r="FU22" s="16">
        <v>2</v>
      </c>
      <c r="FV22" s="16">
        <v>1</v>
      </c>
    </row>
    <row r="23" spans="1:178" x14ac:dyDescent="0.2">
      <c r="A23" s="21" t="s">
        <v>150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24">
        <v>3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24">
        <v>200</v>
      </c>
      <c r="BI23" s="24">
        <v>40</v>
      </c>
      <c r="BJ23" s="8">
        <v>0</v>
      </c>
      <c r="BK23" s="24">
        <v>113</v>
      </c>
      <c r="BL23" s="8">
        <v>0</v>
      </c>
      <c r="BM23" s="24">
        <v>300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24">
        <v>96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24">
        <v>255</v>
      </c>
      <c r="CR23" s="8">
        <v>0</v>
      </c>
      <c r="CS23" s="8">
        <v>0</v>
      </c>
      <c r="CT23" s="24">
        <v>145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0</v>
      </c>
      <c r="DO23" s="8">
        <v>0</v>
      </c>
      <c r="DP23" s="8">
        <v>0</v>
      </c>
      <c r="DQ23" s="8">
        <v>0</v>
      </c>
      <c r="DR23" s="8">
        <v>0</v>
      </c>
      <c r="DS23" s="8">
        <v>0</v>
      </c>
      <c r="DT23" s="8">
        <v>0</v>
      </c>
      <c r="DU23" s="8">
        <v>0</v>
      </c>
      <c r="DV23" s="8">
        <v>0</v>
      </c>
      <c r="DW23" s="8">
        <v>0</v>
      </c>
      <c r="DX23" s="8">
        <v>0</v>
      </c>
      <c r="DY23" s="8">
        <v>0</v>
      </c>
      <c r="DZ23" s="8">
        <v>0</v>
      </c>
      <c r="EA23" s="8">
        <v>0</v>
      </c>
      <c r="EB23" s="8">
        <v>0</v>
      </c>
      <c r="EC23" s="8">
        <v>0</v>
      </c>
      <c r="ED23" s="8">
        <v>0</v>
      </c>
      <c r="EE23" s="8">
        <v>0</v>
      </c>
      <c r="EF23" s="8">
        <v>0</v>
      </c>
      <c r="EG23" s="8">
        <v>0</v>
      </c>
      <c r="EH23" s="8">
        <v>0</v>
      </c>
      <c r="EI23" s="8">
        <v>0</v>
      </c>
      <c r="EJ23" s="8">
        <v>0</v>
      </c>
      <c r="EK23" s="8">
        <v>0</v>
      </c>
      <c r="EL23" s="8">
        <v>0</v>
      </c>
      <c r="EM23" s="8">
        <v>0</v>
      </c>
      <c r="EN23" s="8">
        <v>0</v>
      </c>
      <c r="EO23" s="8">
        <v>0</v>
      </c>
      <c r="EP23" s="32">
        <v>0</v>
      </c>
      <c r="EQ23" s="8">
        <v>0</v>
      </c>
      <c r="ER23" s="8">
        <v>0</v>
      </c>
      <c r="ES23" s="8">
        <v>0</v>
      </c>
      <c r="ET23" s="8">
        <v>0</v>
      </c>
      <c r="EU23" s="8">
        <v>0</v>
      </c>
      <c r="EV23" s="8">
        <v>0</v>
      </c>
      <c r="EW23" s="8">
        <v>0</v>
      </c>
      <c r="EX23" s="8">
        <v>0</v>
      </c>
      <c r="EY23" s="8">
        <v>0</v>
      </c>
      <c r="EZ23" s="8">
        <v>0</v>
      </c>
      <c r="FA23" s="8">
        <v>0</v>
      </c>
      <c r="FB23" s="8">
        <v>0</v>
      </c>
      <c r="FC23" s="8">
        <v>0</v>
      </c>
      <c r="FD23" s="8">
        <v>0</v>
      </c>
      <c r="FE23" s="8">
        <v>0</v>
      </c>
      <c r="FF23" s="8">
        <v>0</v>
      </c>
      <c r="FG23" s="8">
        <v>0</v>
      </c>
      <c r="FH23" s="8">
        <v>0</v>
      </c>
      <c r="FI23" s="8">
        <v>0</v>
      </c>
      <c r="FJ23" s="8">
        <v>0</v>
      </c>
      <c r="FK23" s="8">
        <v>0</v>
      </c>
      <c r="FL23" s="8">
        <v>0</v>
      </c>
      <c r="FM23" s="8">
        <v>0</v>
      </c>
      <c r="FN23" s="8">
        <v>0</v>
      </c>
      <c r="FO23" s="8">
        <v>0</v>
      </c>
      <c r="FP23" s="8">
        <v>0</v>
      </c>
      <c r="FQ23" s="8">
        <v>0</v>
      </c>
      <c r="FR23" s="8">
        <v>0</v>
      </c>
      <c r="FS23" s="8">
        <v>0</v>
      </c>
      <c r="FT23" s="47">
        <v>0</v>
      </c>
      <c r="FU23" s="16">
        <v>1152</v>
      </c>
      <c r="FV23" s="16">
        <v>8</v>
      </c>
    </row>
    <row r="24" spans="1:178" x14ac:dyDescent="0.2">
      <c r="A24" s="21" t="s">
        <v>148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24">
        <v>1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24">
        <v>4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8">
        <v>0</v>
      </c>
      <c r="DL24" s="8">
        <v>0</v>
      </c>
      <c r="DM24" s="8">
        <v>0</v>
      </c>
      <c r="DN24" s="8">
        <v>0</v>
      </c>
      <c r="DO24" s="8">
        <v>0</v>
      </c>
      <c r="DP24" s="8">
        <v>0</v>
      </c>
      <c r="DQ24" s="8">
        <v>0</v>
      </c>
      <c r="DR24" s="8">
        <v>0</v>
      </c>
      <c r="DS24" s="8">
        <v>0</v>
      </c>
      <c r="DT24" s="8">
        <v>0</v>
      </c>
      <c r="DU24" s="8">
        <v>0</v>
      </c>
      <c r="DV24" s="8">
        <v>0</v>
      </c>
      <c r="DW24" s="8">
        <v>0</v>
      </c>
      <c r="DX24" s="8">
        <v>0</v>
      </c>
      <c r="DY24" s="8">
        <v>0</v>
      </c>
      <c r="DZ24" s="8">
        <v>0</v>
      </c>
      <c r="EA24" s="8">
        <v>0</v>
      </c>
      <c r="EB24" s="8">
        <v>0</v>
      </c>
      <c r="EC24" s="8">
        <v>0</v>
      </c>
      <c r="ED24" s="8">
        <v>0</v>
      </c>
      <c r="EE24" s="8">
        <v>0</v>
      </c>
      <c r="EF24" s="8">
        <v>0</v>
      </c>
      <c r="EG24" s="8">
        <v>0</v>
      </c>
      <c r="EH24" s="8">
        <v>0</v>
      </c>
      <c r="EI24" s="8">
        <v>0</v>
      </c>
      <c r="EJ24" s="8">
        <v>0</v>
      </c>
      <c r="EK24" s="8">
        <v>0</v>
      </c>
      <c r="EL24" s="8">
        <v>0</v>
      </c>
      <c r="EM24" s="8">
        <v>0</v>
      </c>
      <c r="EN24" s="8">
        <v>0</v>
      </c>
      <c r="EO24" s="8">
        <v>0</v>
      </c>
      <c r="EP24" s="32">
        <v>0</v>
      </c>
      <c r="EQ24" s="8">
        <v>0</v>
      </c>
      <c r="ER24" s="8">
        <v>0</v>
      </c>
      <c r="ES24" s="8">
        <v>0</v>
      </c>
      <c r="ET24" s="8">
        <v>0</v>
      </c>
      <c r="EU24" s="8">
        <v>0</v>
      </c>
      <c r="EV24" s="8">
        <v>0</v>
      </c>
      <c r="EW24" s="8">
        <v>0</v>
      </c>
      <c r="EX24" s="8">
        <v>0</v>
      </c>
      <c r="EY24" s="8">
        <v>0</v>
      </c>
      <c r="EZ24" s="8">
        <v>0</v>
      </c>
      <c r="FA24" s="8">
        <v>0</v>
      </c>
      <c r="FB24" s="8">
        <v>0</v>
      </c>
      <c r="FC24" s="8">
        <v>0</v>
      </c>
      <c r="FD24" s="8">
        <v>0</v>
      </c>
      <c r="FE24" s="8">
        <v>0</v>
      </c>
      <c r="FF24" s="8">
        <v>0</v>
      </c>
      <c r="FG24" s="8">
        <v>0</v>
      </c>
      <c r="FH24" s="8">
        <v>0</v>
      </c>
      <c r="FI24" s="8">
        <v>0</v>
      </c>
      <c r="FJ24" s="8">
        <v>0</v>
      </c>
      <c r="FK24" s="8">
        <v>0</v>
      </c>
      <c r="FL24" s="8">
        <v>0</v>
      </c>
      <c r="FM24" s="8">
        <v>0</v>
      </c>
      <c r="FN24" s="8">
        <v>0</v>
      </c>
      <c r="FO24" s="8">
        <v>0</v>
      </c>
      <c r="FP24" s="8">
        <v>0</v>
      </c>
      <c r="FQ24" s="8">
        <v>0</v>
      </c>
      <c r="FR24" s="8">
        <v>0</v>
      </c>
      <c r="FS24" s="8">
        <v>0</v>
      </c>
      <c r="FT24" s="47">
        <v>0</v>
      </c>
      <c r="FU24" s="16">
        <v>5</v>
      </c>
      <c r="FV24" s="16">
        <v>2</v>
      </c>
    </row>
    <row r="25" spans="1:178" x14ac:dyDescent="0.2">
      <c r="A25" s="21" t="s">
        <v>579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24">
        <v>2</v>
      </c>
      <c r="BO25" s="24">
        <v>1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0</v>
      </c>
      <c r="DT25" s="8">
        <v>0</v>
      </c>
      <c r="DU25" s="8">
        <v>0</v>
      </c>
      <c r="DV25" s="8">
        <v>0</v>
      </c>
      <c r="DW25" s="8">
        <v>0</v>
      </c>
      <c r="DX25" s="8">
        <v>0</v>
      </c>
      <c r="DY25" s="8">
        <v>0</v>
      </c>
      <c r="DZ25" s="8">
        <v>0</v>
      </c>
      <c r="EA25" s="8">
        <v>0</v>
      </c>
      <c r="EB25" s="8">
        <v>0</v>
      </c>
      <c r="EC25" s="8">
        <v>0</v>
      </c>
      <c r="ED25" s="8">
        <v>0</v>
      </c>
      <c r="EE25" s="8">
        <v>0</v>
      </c>
      <c r="EF25" s="8">
        <v>0</v>
      </c>
      <c r="EG25" s="8">
        <v>0</v>
      </c>
      <c r="EH25" s="8">
        <v>0</v>
      </c>
      <c r="EI25" s="8">
        <v>0</v>
      </c>
      <c r="EJ25" s="8">
        <v>0</v>
      </c>
      <c r="EK25" s="8">
        <v>0</v>
      </c>
      <c r="EL25" s="8">
        <v>0</v>
      </c>
      <c r="EM25" s="8">
        <v>0</v>
      </c>
      <c r="EN25" s="8">
        <v>0</v>
      </c>
      <c r="EO25" s="8">
        <v>0</v>
      </c>
      <c r="EP25" s="32">
        <v>0</v>
      </c>
      <c r="EQ25" s="8">
        <v>0</v>
      </c>
      <c r="ER25" s="8">
        <v>0</v>
      </c>
      <c r="ES25" s="8">
        <v>0</v>
      </c>
      <c r="ET25" s="8">
        <v>0</v>
      </c>
      <c r="EU25" s="8">
        <v>0</v>
      </c>
      <c r="EV25" s="8">
        <v>0</v>
      </c>
      <c r="EW25" s="8">
        <v>0</v>
      </c>
      <c r="EX25" s="8">
        <v>0</v>
      </c>
      <c r="EY25" s="8">
        <v>0</v>
      </c>
      <c r="EZ25" s="8">
        <v>0</v>
      </c>
      <c r="FA25" s="8">
        <v>0</v>
      </c>
      <c r="FB25" s="8">
        <v>0</v>
      </c>
      <c r="FC25" s="8">
        <v>0</v>
      </c>
      <c r="FD25" s="8">
        <v>0</v>
      </c>
      <c r="FE25" s="8">
        <v>0</v>
      </c>
      <c r="FF25" s="8">
        <v>0</v>
      </c>
      <c r="FG25" s="8">
        <v>0</v>
      </c>
      <c r="FH25" s="8">
        <v>0</v>
      </c>
      <c r="FI25" s="8">
        <v>0</v>
      </c>
      <c r="FJ25" s="8">
        <v>0</v>
      </c>
      <c r="FK25" s="8">
        <v>0</v>
      </c>
      <c r="FL25" s="8">
        <v>0</v>
      </c>
      <c r="FM25" s="8">
        <v>0</v>
      </c>
      <c r="FN25" s="8">
        <v>0</v>
      </c>
      <c r="FO25" s="8">
        <v>0</v>
      </c>
      <c r="FP25" s="8">
        <v>0</v>
      </c>
      <c r="FQ25" s="8">
        <v>0</v>
      </c>
      <c r="FR25" s="8">
        <v>0</v>
      </c>
      <c r="FS25" s="8">
        <v>0</v>
      </c>
      <c r="FT25" s="47">
        <v>0</v>
      </c>
      <c r="FU25" s="16">
        <v>3</v>
      </c>
      <c r="FV25" s="16">
        <v>2</v>
      </c>
    </row>
    <row r="26" spans="1:178" x14ac:dyDescent="0.2">
      <c r="A26" s="21" t="s">
        <v>153</v>
      </c>
      <c r="B26" s="61">
        <v>7</v>
      </c>
      <c r="C26" s="24">
        <v>11</v>
      </c>
      <c r="D26" s="24">
        <v>5</v>
      </c>
      <c r="E26" s="8">
        <v>0</v>
      </c>
      <c r="F26" s="24">
        <v>16</v>
      </c>
      <c r="G26" s="8">
        <v>0</v>
      </c>
      <c r="H26" s="24">
        <v>9</v>
      </c>
      <c r="I26" s="24">
        <v>4</v>
      </c>
      <c r="J26" s="24">
        <v>4</v>
      </c>
      <c r="K26" s="24">
        <v>5</v>
      </c>
      <c r="L26" s="8">
        <v>0</v>
      </c>
      <c r="M26" s="8">
        <v>0</v>
      </c>
      <c r="N26" s="24">
        <v>1</v>
      </c>
      <c r="O26" s="24">
        <v>2</v>
      </c>
      <c r="P26" s="24">
        <v>3</v>
      </c>
      <c r="Q26" s="24">
        <v>3</v>
      </c>
      <c r="R26" s="24">
        <v>3</v>
      </c>
      <c r="S26" s="24">
        <v>3</v>
      </c>
      <c r="T26" s="24">
        <v>1</v>
      </c>
      <c r="U26" s="24">
        <v>1</v>
      </c>
      <c r="V26" s="24">
        <v>11</v>
      </c>
      <c r="W26" s="24">
        <v>4</v>
      </c>
      <c r="X26" s="24">
        <v>9</v>
      </c>
      <c r="Y26" s="24">
        <v>4</v>
      </c>
      <c r="Z26" s="8">
        <v>0</v>
      </c>
      <c r="AA26" s="8">
        <v>0</v>
      </c>
      <c r="AB26" s="24">
        <v>1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24">
        <v>1</v>
      </c>
      <c r="AI26" s="8">
        <v>0</v>
      </c>
      <c r="AJ26" s="8">
        <v>0</v>
      </c>
      <c r="AK26" s="8">
        <v>0</v>
      </c>
      <c r="AL26" s="24">
        <v>1</v>
      </c>
      <c r="AM26" s="8">
        <v>0</v>
      </c>
      <c r="AN26" s="8">
        <v>0</v>
      </c>
      <c r="AO26" s="8">
        <v>0</v>
      </c>
      <c r="AP26" s="24">
        <v>2</v>
      </c>
      <c r="AQ26" s="8">
        <v>0</v>
      </c>
      <c r="AR26" s="8">
        <v>0</v>
      </c>
      <c r="AS26" s="24">
        <v>3</v>
      </c>
      <c r="AT26" s="24">
        <v>2</v>
      </c>
      <c r="AU26" s="8">
        <v>0</v>
      </c>
      <c r="AV26" s="24">
        <v>1</v>
      </c>
      <c r="AW26" s="24">
        <v>5</v>
      </c>
      <c r="AX26" s="24">
        <v>2</v>
      </c>
      <c r="AY26" s="8">
        <v>0</v>
      </c>
      <c r="AZ26" s="8">
        <v>0</v>
      </c>
      <c r="BA26" s="8">
        <v>0</v>
      </c>
      <c r="BB26" s="8">
        <v>0</v>
      </c>
      <c r="BC26" s="24">
        <v>2</v>
      </c>
      <c r="BD26" s="24">
        <v>1</v>
      </c>
      <c r="BE26" s="24">
        <v>1</v>
      </c>
      <c r="BF26" s="24">
        <v>2</v>
      </c>
      <c r="BG26" s="8">
        <v>0</v>
      </c>
      <c r="BH26" s="24">
        <v>7</v>
      </c>
      <c r="BI26" s="24">
        <v>3</v>
      </c>
      <c r="BJ26" s="24">
        <v>2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0</v>
      </c>
      <c r="DG26" s="8">
        <v>0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8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>
        <v>0</v>
      </c>
      <c r="EE26" s="8">
        <v>0</v>
      </c>
      <c r="EF26" s="8">
        <v>0</v>
      </c>
      <c r="EG26" s="8">
        <v>0</v>
      </c>
      <c r="EH26" s="8">
        <v>0</v>
      </c>
      <c r="EI26" s="8">
        <v>0</v>
      </c>
      <c r="EJ26" s="8">
        <v>0</v>
      </c>
      <c r="EK26" s="8">
        <v>0</v>
      </c>
      <c r="EL26" s="8">
        <v>0</v>
      </c>
      <c r="EM26" s="8">
        <v>0</v>
      </c>
      <c r="EN26" s="8">
        <v>0</v>
      </c>
      <c r="EO26" s="8">
        <v>0</v>
      </c>
      <c r="EP26" s="32">
        <v>0</v>
      </c>
      <c r="EQ26" s="8">
        <v>0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8">
        <v>0</v>
      </c>
      <c r="EX26" s="8">
        <v>0</v>
      </c>
      <c r="EY26" s="8">
        <v>0</v>
      </c>
      <c r="EZ26" s="8">
        <v>0</v>
      </c>
      <c r="FA26" s="8">
        <v>0</v>
      </c>
      <c r="FB26" s="8">
        <v>0</v>
      </c>
      <c r="FC26" s="8">
        <v>0</v>
      </c>
      <c r="FD26" s="8">
        <v>0</v>
      </c>
      <c r="FE26" s="8">
        <v>0</v>
      </c>
      <c r="FF26" s="8">
        <v>0</v>
      </c>
      <c r="FG26" s="8">
        <v>0</v>
      </c>
      <c r="FH26" s="8">
        <v>0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8">
        <v>0</v>
      </c>
      <c r="FP26" s="8">
        <v>0</v>
      </c>
      <c r="FQ26" s="8">
        <v>0</v>
      </c>
      <c r="FR26" s="8">
        <v>0</v>
      </c>
      <c r="FS26" s="8">
        <v>0</v>
      </c>
      <c r="FT26" s="47">
        <v>0</v>
      </c>
      <c r="FU26" s="16">
        <v>135</v>
      </c>
      <c r="FV26" s="16">
        <v>36</v>
      </c>
    </row>
    <row r="27" spans="1:178" x14ac:dyDescent="0.2">
      <c r="A27" s="21" t="s">
        <v>580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24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0</v>
      </c>
      <c r="DP27" s="8">
        <v>0</v>
      </c>
      <c r="DQ27" s="8">
        <v>0</v>
      </c>
      <c r="DR27" s="8">
        <v>0</v>
      </c>
      <c r="DS27" s="8">
        <v>0</v>
      </c>
      <c r="DT27" s="8">
        <v>0</v>
      </c>
      <c r="DU27" s="8">
        <v>0</v>
      </c>
      <c r="DV27" s="8">
        <v>0</v>
      </c>
      <c r="DW27" s="8">
        <v>0</v>
      </c>
      <c r="DX27" s="8">
        <v>0</v>
      </c>
      <c r="DY27" s="8">
        <v>0</v>
      </c>
      <c r="DZ27" s="8">
        <v>0</v>
      </c>
      <c r="EA27" s="8">
        <v>0</v>
      </c>
      <c r="EB27" s="8">
        <v>0</v>
      </c>
      <c r="EC27" s="8">
        <v>0</v>
      </c>
      <c r="ED27" s="8">
        <v>0</v>
      </c>
      <c r="EE27" s="8">
        <v>0</v>
      </c>
      <c r="EF27" s="8">
        <v>0</v>
      </c>
      <c r="EG27" s="8">
        <v>0</v>
      </c>
      <c r="EH27" s="8">
        <v>0</v>
      </c>
      <c r="EI27" s="8">
        <v>0</v>
      </c>
      <c r="EJ27" s="8">
        <v>0</v>
      </c>
      <c r="EK27" s="8">
        <v>0</v>
      </c>
      <c r="EL27" s="8">
        <v>0</v>
      </c>
      <c r="EM27" s="8">
        <v>0</v>
      </c>
      <c r="EN27" s="8">
        <v>0</v>
      </c>
      <c r="EO27" s="8">
        <v>0</v>
      </c>
      <c r="EP27" s="32">
        <v>0</v>
      </c>
      <c r="EQ27" s="8">
        <v>0</v>
      </c>
      <c r="ER27" s="8">
        <v>0</v>
      </c>
      <c r="ES27" s="8">
        <v>0</v>
      </c>
      <c r="ET27" s="8">
        <v>0</v>
      </c>
      <c r="EU27" s="8">
        <v>0</v>
      </c>
      <c r="EV27" s="8">
        <v>0</v>
      </c>
      <c r="EW27" s="8">
        <v>0</v>
      </c>
      <c r="EX27" s="8">
        <v>0</v>
      </c>
      <c r="EY27" s="8">
        <v>0</v>
      </c>
      <c r="EZ27" s="8">
        <v>0</v>
      </c>
      <c r="FA27" s="8">
        <v>0</v>
      </c>
      <c r="FB27" s="8">
        <v>0</v>
      </c>
      <c r="FC27" s="8">
        <v>0</v>
      </c>
      <c r="FD27" s="8">
        <v>0</v>
      </c>
      <c r="FE27" s="8">
        <v>0</v>
      </c>
      <c r="FF27" s="8">
        <v>0</v>
      </c>
      <c r="FG27" s="8">
        <v>0</v>
      </c>
      <c r="FH27" s="8">
        <v>0</v>
      </c>
      <c r="FI27" s="8">
        <v>0</v>
      </c>
      <c r="FJ27" s="8">
        <v>0</v>
      </c>
      <c r="FK27" s="8">
        <v>0</v>
      </c>
      <c r="FL27" s="8">
        <v>0</v>
      </c>
      <c r="FM27" s="8">
        <v>0</v>
      </c>
      <c r="FN27" s="8">
        <v>0</v>
      </c>
      <c r="FO27" s="8">
        <v>0</v>
      </c>
      <c r="FP27" s="8">
        <v>0</v>
      </c>
      <c r="FQ27" s="8">
        <v>0</v>
      </c>
      <c r="FR27" s="8">
        <v>0</v>
      </c>
      <c r="FS27" s="8">
        <v>0</v>
      </c>
      <c r="FT27" s="47">
        <v>0</v>
      </c>
      <c r="FU27" s="16">
        <v>1</v>
      </c>
      <c r="FV27" s="16">
        <v>1</v>
      </c>
    </row>
    <row r="28" spans="1:178" x14ac:dyDescent="0.2">
      <c r="A28" s="21" t="s">
        <v>154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24">
        <v>1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24">
        <v>1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24">
        <v>3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0</v>
      </c>
      <c r="DN28" s="8">
        <v>0</v>
      </c>
      <c r="DO28" s="8">
        <v>0</v>
      </c>
      <c r="DP28" s="8">
        <v>0</v>
      </c>
      <c r="DQ28" s="8">
        <v>0</v>
      </c>
      <c r="DR28" s="8">
        <v>0</v>
      </c>
      <c r="DS28" s="8">
        <v>0</v>
      </c>
      <c r="DT28" s="8">
        <v>0</v>
      </c>
      <c r="DU28" s="8">
        <v>0</v>
      </c>
      <c r="DV28" s="8">
        <v>0</v>
      </c>
      <c r="DW28" s="8">
        <v>0</v>
      </c>
      <c r="DX28" s="8">
        <v>0</v>
      </c>
      <c r="DY28" s="8">
        <v>0</v>
      </c>
      <c r="DZ28" s="8">
        <v>0</v>
      </c>
      <c r="EA28" s="8">
        <v>0</v>
      </c>
      <c r="EB28" s="8">
        <v>0</v>
      </c>
      <c r="EC28" s="8">
        <v>0</v>
      </c>
      <c r="ED28" s="8">
        <v>0</v>
      </c>
      <c r="EE28" s="8">
        <v>0</v>
      </c>
      <c r="EF28" s="8">
        <v>0</v>
      </c>
      <c r="EG28" s="8">
        <v>0</v>
      </c>
      <c r="EH28" s="8">
        <v>0</v>
      </c>
      <c r="EI28" s="8">
        <v>0</v>
      </c>
      <c r="EJ28" s="8">
        <v>0</v>
      </c>
      <c r="EK28" s="8">
        <v>0</v>
      </c>
      <c r="EL28" s="8">
        <v>0</v>
      </c>
      <c r="EM28" s="8">
        <v>0</v>
      </c>
      <c r="EN28" s="8">
        <v>0</v>
      </c>
      <c r="EO28" s="8">
        <v>0</v>
      </c>
      <c r="EP28" s="32">
        <v>0</v>
      </c>
      <c r="EQ28" s="8">
        <v>0</v>
      </c>
      <c r="ER28" s="8">
        <v>0</v>
      </c>
      <c r="ES28" s="8">
        <v>0</v>
      </c>
      <c r="ET28" s="8">
        <v>0</v>
      </c>
      <c r="EU28" s="8">
        <v>0</v>
      </c>
      <c r="EV28" s="8">
        <v>0</v>
      </c>
      <c r="EW28" s="8">
        <v>0</v>
      </c>
      <c r="EX28" s="8">
        <v>0</v>
      </c>
      <c r="EY28" s="8">
        <v>0</v>
      </c>
      <c r="EZ28" s="8">
        <v>0</v>
      </c>
      <c r="FA28" s="8">
        <v>0</v>
      </c>
      <c r="FB28" s="8">
        <v>0</v>
      </c>
      <c r="FC28" s="8">
        <v>0</v>
      </c>
      <c r="FD28" s="8">
        <v>0</v>
      </c>
      <c r="FE28" s="8">
        <v>0</v>
      </c>
      <c r="FF28" s="8">
        <v>0</v>
      </c>
      <c r="FG28" s="8">
        <v>0</v>
      </c>
      <c r="FH28" s="8">
        <v>0</v>
      </c>
      <c r="FI28" s="8">
        <v>0</v>
      </c>
      <c r="FJ28" s="8">
        <v>0</v>
      </c>
      <c r="FK28" s="8">
        <v>0</v>
      </c>
      <c r="FL28" s="8">
        <v>0</v>
      </c>
      <c r="FM28" s="8">
        <v>0</v>
      </c>
      <c r="FN28" s="8">
        <v>0</v>
      </c>
      <c r="FO28" s="8">
        <v>0</v>
      </c>
      <c r="FP28" s="8">
        <v>0</v>
      </c>
      <c r="FQ28" s="8">
        <v>0</v>
      </c>
      <c r="FR28" s="8">
        <v>0</v>
      </c>
      <c r="FS28" s="8">
        <v>0</v>
      </c>
      <c r="FT28" s="47">
        <v>0</v>
      </c>
      <c r="FU28" s="16">
        <v>5</v>
      </c>
      <c r="FV28" s="16">
        <v>3</v>
      </c>
    </row>
    <row r="29" spans="1:178" x14ac:dyDescent="0.2">
      <c r="A29" s="21" t="s">
        <v>581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24">
        <v>1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24">
        <v>1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32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>
        <v>0</v>
      </c>
      <c r="FT29" s="47">
        <v>0</v>
      </c>
      <c r="FU29" s="16">
        <v>2</v>
      </c>
      <c r="FV29" s="16">
        <v>2</v>
      </c>
    </row>
    <row r="30" spans="1:178" x14ac:dyDescent="0.2">
      <c r="A30" s="21" t="s">
        <v>156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24">
        <v>1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32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47">
        <v>0</v>
      </c>
      <c r="FU30" s="16">
        <v>1</v>
      </c>
      <c r="FV30" s="16">
        <v>1</v>
      </c>
    </row>
    <row r="31" spans="1:178" x14ac:dyDescent="0.2">
      <c r="A31" s="21" t="s">
        <v>161</v>
      </c>
      <c r="B31" s="62">
        <v>0</v>
      </c>
      <c r="C31" s="24">
        <v>1</v>
      </c>
      <c r="D31" s="24">
        <v>1</v>
      </c>
      <c r="E31" s="8">
        <v>0</v>
      </c>
      <c r="F31" s="8">
        <v>0</v>
      </c>
      <c r="G31" s="8">
        <v>0</v>
      </c>
      <c r="H31" s="24">
        <v>1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24">
        <v>1</v>
      </c>
      <c r="Q31" s="8">
        <v>0</v>
      </c>
      <c r="R31" s="8">
        <v>0</v>
      </c>
      <c r="S31" s="24">
        <v>1</v>
      </c>
      <c r="T31" s="8">
        <v>0</v>
      </c>
      <c r="U31" s="24">
        <v>2</v>
      </c>
      <c r="V31" s="24">
        <v>4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0</v>
      </c>
      <c r="DO31" s="8">
        <v>0</v>
      </c>
      <c r="DP31" s="8">
        <v>0</v>
      </c>
      <c r="DQ31" s="8">
        <v>0</v>
      </c>
      <c r="DR31" s="8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0</v>
      </c>
      <c r="DZ31" s="8">
        <v>0</v>
      </c>
      <c r="EA31" s="8">
        <v>0</v>
      </c>
      <c r="EB31" s="8">
        <v>0</v>
      </c>
      <c r="EC31" s="8">
        <v>0</v>
      </c>
      <c r="ED31" s="8">
        <v>0</v>
      </c>
      <c r="EE31" s="8">
        <v>0</v>
      </c>
      <c r="EF31" s="8">
        <v>0</v>
      </c>
      <c r="EG31" s="8">
        <v>0</v>
      </c>
      <c r="EH31" s="8">
        <v>0</v>
      </c>
      <c r="EI31" s="8">
        <v>0</v>
      </c>
      <c r="EJ31" s="8">
        <v>0</v>
      </c>
      <c r="EK31" s="8">
        <v>0</v>
      </c>
      <c r="EL31" s="8">
        <v>0</v>
      </c>
      <c r="EM31" s="8">
        <v>0</v>
      </c>
      <c r="EN31" s="8">
        <v>0</v>
      </c>
      <c r="EO31" s="8">
        <v>0</v>
      </c>
      <c r="EP31" s="32">
        <v>0</v>
      </c>
      <c r="EQ31" s="8">
        <v>0</v>
      </c>
      <c r="ER31" s="8">
        <v>0</v>
      </c>
      <c r="ES31" s="8">
        <v>0</v>
      </c>
      <c r="ET31" s="8">
        <v>0</v>
      </c>
      <c r="EU31" s="8">
        <v>0</v>
      </c>
      <c r="EV31" s="8">
        <v>0</v>
      </c>
      <c r="EW31" s="8">
        <v>0</v>
      </c>
      <c r="EX31" s="8">
        <v>0</v>
      </c>
      <c r="EY31" s="8">
        <v>0</v>
      </c>
      <c r="EZ31" s="8">
        <v>0</v>
      </c>
      <c r="FA31" s="8">
        <v>0</v>
      </c>
      <c r="FB31" s="8">
        <v>0</v>
      </c>
      <c r="FC31" s="8">
        <v>0</v>
      </c>
      <c r="FD31" s="8">
        <v>0</v>
      </c>
      <c r="FE31" s="8">
        <v>0</v>
      </c>
      <c r="FF31" s="8">
        <v>0</v>
      </c>
      <c r="FG31" s="8">
        <v>0</v>
      </c>
      <c r="FH31" s="8">
        <v>0</v>
      </c>
      <c r="FI31" s="8">
        <v>0</v>
      </c>
      <c r="FJ31" s="8">
        <v>0</v>
      </c>
      <c r="FK31" s="8">
        <v>0</v>
      </c>
      <c r="FL31" s="8">
        <v>0</v>
      </c>
      <c r="FM31" s="8">
        <v>0</v>
      </c>
      <c r="FN31" s="8">
        <v>0</v>
      </c>
      <c r="FO31" s="8">
        <v>0</v>
      </c>
      <c r="FP31" s="8">
        <v>0</v>
      </c>
      <c r="FQ31" s="8">
        <v>0</v>
      </c>
      <c r="FR31" s="8">
        <v>0</v>
      </c>
      <c r="FS31" s="8">
        <v>0</v>
      </c>
      <c r="FT31" s="47">
        <v>0</v>
      </c>
      <c r="FU31" s="16">
        <v>11</v>
      </c>
      <c r="FV31" s="16">
        <v>7</v>
      </c>
    </row>
    <row r="32" spans="1:178" x14ac:dyDescent="0.2">
      <c r="A32" s="36" t="s">
        <v>582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24">
        <v>1</v>
      </c>
      <c r="W32" s="62">
        <v>0</v>
      </c>
      <c r="X32" s="62">
        <v>0</v>
      </c>
      <c r="Y32" s="62">
        <v>0</v>
      </c>
      <c r="Z32" s="62">
        <v>0</v>
      </c>
      <c r="AA32" s="8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8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8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2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2">
        <v>0</v>
      </c>
      <c r="CU32" s="62">
        <v>0</v>
      </c>
      <c r="CV32" s="62">
        <v>0</v>
      </c>
      <c r="CW32" s="62">
        <v>0</v>
      </c>
      <c r="CX32" s="62">
        <v>0</v>
      </c>
      <c r="CY32" s="62">
        <v>0</v>
      </c>
      <c r="CZ32" s="62">
        <v>0</v>
      </c>
      <c r="DA32" s="62">
        <v>0</v>
      </c>
      <c r="DB32" s="62">
        <v>0</v>
      </c>
      <c r="DC32" s="62">
        <v>0</v>
      </c>
      <c r="DD32" s="62">
        <v>0</v>
      </c>
      <c r="DE32" s="62">
        <v>0</v>
      </c>
      <c r="DF32" s="62">
        <v>0</v>
      </c>
      <c r="DG32" s="62">
        <v>0</v>
      </c>
      <c r="DH32" s="62">
        <v>0</v>
      </c>
      <c r="DI32" s="62">
        <v>0</v>
      </c>
      <c r="DJ32" s="62">
        <v>0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62">
        <v>0</v>
      </c>
      <c r="DU32" s="62">
        <v>0</v>
      </c>
      <c r="DV32" s="62">
        <v>0</v>
      </c>
      <c r="DW32" s="62">
        <v>0</v>
      </c>
      <c r="DX32" s="62">
        <v>0</v>
      </c>
      <c r="DY32" s="62">
        <v>0</v>
      </c>
      <c r="DZ32" s="62">
        <v>0</v>
      </c>
      <c r="EA32" s="62">
        <v>0</v>
      </c>
      <c r="EB32" s="62">
        <v>0</v>
      </c>
      <c r="EC32" s="62">
        <v>0</v>
      </c>
      <c r="ED32" s="62">
        <v>0</v>
      </c>
      <c r="EE32" s="62">
        <v>0</v>
      </c>
      <c r="EF32" s="62">
        <v>0</v>
      </c>
      <c r="EG32" s="62">
        <v>0</v>
      </c>
      <c r="EH32" s="62">
        <v>0</v>
      </c>
      <c r="EI32" s="62">
        <v>0</v>
      </c>
      <c r="EJ32" s="62">
        <v>0</v>
      </c>
      <c r="EK32" s="62">
        <v>0</v>
      </c>
      <c r="EL32" s="62">
        <v>0</v>
      </c>
      <c r="EM32" s="62">
        <v>0</v>
      </c>
      <c r="EN32" s="62">
        <v>0</v>
      </c>
      <c r="EO32" s="62">
        <v>0</v>
      </c>
      <c r="EP32" s="32">
        <v>0</v>
      </c>
      <c r="EQ32" s="62">
        <v>0</v>
      </c>
      <c r="ER32" s="62">
        <v>0</v>
      </c>
      <c r="ES32" s="62">
        <v>0</v>
      </c>
      <c r="ET32" s="62">
        <v>0</v>
      </c>
      <c r="EU32" s="62">
        <v>0</v>
      </c>
      <c r="EV32" s="62">
        <v>0</v>
      </c>
      <c r="EW32" s="62">
        <v>0</v>
      </c>
      <c r="EX32" s="62">
        <v>0</v>
      </c>
      <c r="EY32" s="62">
        <v>0</v>
      </c>
      <c r="EZ32" s="62">
        <v>0</v>
      </c>
      <c r="FA32" s="62">
        <v>0</v>
      </c>
      <c r="FB32" s="62">
        <v>0</v>
      </c>
      <c r="FC32" s="62">
        <v>0</v>
      </c>
      <c r="FD32" s="62">
        <v>0</v>
      </c>
      <c r="FE32" s="8">
        <v>0</v>
      </c>
      <c r="FF32" s="8">
        <v>0</v>
      </c>
      <c r="FG32" s="8">
        <v>0</v>
      </c>
      <c r="FH32" s="62">
        <v>0</v>
      </c>
      <c r="FI32" s="62">
        <v>0</v>
      </c>
      <c r="FJ32" s="62">
        <v>0</v>
      </c>
      <c r="FK32" s="62">
        <v>0</v>
      </c>
      <c r="FL32" s="62">
        <v>0</v>
      </c>
      <c r="FM32" s="62">
        <v>0</v>
      </c>
      <c r="FN32" s="62">
        <v>0</v>
      </c>
      <c r="FO32" s="62">
        <v>0</v>
      </c>
      <c r="FP32" s="62">
        <v>0</v>
      </c>
      <c r="FQ32" s="62">
        <v>0</v>
      </c>
      <c r="FR32" s="62">
        <v>0</v>
      </c>
      <c r="FS32" s="62">
        <v>0</v>
      </c>
      <c r="FT32" s="47">
        <v>0</v>
      </c>
      <c r="FU32" s="16">
        <v>1</v>
      </c>
      <c r="FV32" s="16">
        <v>1</v>
      </c>
    </row>
    <row r="33" spans="1:178" x14ac:dyDescent="0.2">
      <c r="A33" s="21" t="s">
        <v>160</v>
      </c>
      <c r="B33" s="63">
        <v>0</v>
      </c>
      <c r="C33" s="64">
        <v>0</v>
      </c>
      <c r="D33" s="64">
        <v>0</v>
      </c>
      <c r="E33" s="25">
        <v>1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8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8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8">
        <v>0</v>
      </c>
      <c r="BC33" s="64">
        <v>0</v>
      </c>
      <c r="BD33" s="64">
        <v>0</v>
      </c>
      <c r="BE33" s="64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2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2">
        <v>0</v>
      </c>
      <c r="CU33" s="62">
        <v>0</v>
      </c>
      <c r="CV33" s="62">
        <v>0</v>
      </c>
      <c r="CW33" s="62">
        <v>0</v>
      </c>
      <c r="CX33" s="62">
        <v>0</v>
      </c>
      <c r="CY33" s="62">
        <v>0</v>
      </c>
      <c r="CZ33" s="62">
        <v>0</v>
      </c>
      <c r="DA33" s="62">
        <v>0</v>
      </c>
      <c r="DB33" s="62">
        <v>0</v>
      </c>
      <c r="DC33" s="62">
        <v>0</v>
      </c>
      <c r="DD33" s="62">
        <v>0</v>
      </c>
      <c r="DE33" s="62">
        <v>0</v>
      </c>
      <c r="DF33" s="62">
        <v>0</v>
      </c>
      <c r="DG33" s="62">
        <v>0</v>
      </c>
      <c r="DH33" s="62">
        <v>0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62">
        <v>0</v>
      </c>
      <c r="DU33" s="62">
        <v>0</v>
      </c>
      <c r="DV33" s="62">
        <v>0</v>
      </c>
      <c r="DW33" s="62">
        <v>0</v>
      </c>
      <c r="DX33" s="62">
        <v>0</v>
      </c>
      <c r="DY33" s="62">
        <v>0</v>
      </c>
      <c r="DZ33" s="62">
        <v>0</v>
      </c>
      <c r="EA33" s="62">
        <v>0</v>
      </c>
      <c r="EB33" s="62">
        <v>0</v>
      </c>
      <c r="EC33" s="62">
        <v>0</v>
      </c>
      <c r="ED33" s="62">
        <v>0</v>
      </c>
      <c r="EE33" s="62">
        <v>0</v>
      </c>
      <c r="EF33" s="62">
        <v>0</v>
      </c>
      <c r="EG33" s="62">
        <v>0</v>
      </c>
      <c r="EH33" s="62">
        <v>0</v>
      </c>
      <c r="EI33" s="62">
        <v>0</v>
      </c>
      <c r="EJ33" s="62">
        <v>0</v>
      </c>
      <c r="EK33" s="62">
        <v>0</v>
      </c>
      <c r="EL33" s="62">
        <v>0</v>
      </c>
      <c r="EM33" s="62">
        <v>0</v>
      </c>
      <c r="EN33" s="62">
        <v>0</v>
      </c>
      <c r="EO33" s="62">
        <v>0</v>
      </c>
      <c r="EP33" s="32">
        <v>0</v>
      </c>
      <c r="EQ33" s="62">
        <v>0</v>
      </c>
      <c r="ER33" s="62">
        <v>0</v>
      </c>
      <c r="ES33" s="62">
        <v>0</v>
      </c>
      <c r="ET33" s="62">
        <v>0</v>
      </c>
      <c r="EU33" s="62">
        <v>0</v>
      </c>
      <c r="EV33" s="62">
        <v>0</v>
      </c>
      <c r="EW33" s="62">
        <v>0</v>
      </c>
      <c r="EX33" s="62">
        <v>0</v>
      </c>
      <c r="EY33" s="62">
        <v>0</v>
      </c>
      <c r="EZ33" s="62">
        <v>0</v>
      </c>
      <c r="FA33" s="62">
        <v>0</v>
      </c>
      <c r="FB33" s="62">
        <v>0</v>
      </c>
      <c r="FC33" s="62">
        <v>0</v>
      </c>
      <c r="FD33" s="62">
        <v>0</v>
      </c>
      <c r="FE33" s="8">
        <v>0</v>
      </c>
      <c r="FF33" s="8">
        <v>0</v>
      </c>
      <c r="FG33" s="8">
        <v>0</v>
      </c>
      <c r="FH33" s="62">
        <v>0</v>
      </c>
      <c r="FI33" s="62">
        <v>0</v>
      </c>
      <c r="FJ33" s="62">
        <v>0</v>
      </c>
      <c r="FK33" s="62">
        <v>0</v>
      </c>
      <c r="FL33" s="62">
        <v>0</v>
      </c>
      <c r="FM33" s="62">
        <v>0</v>
      </c>
      <c r="FN33" s="62">
        <v>0</v>
      </c>
      <c r="FO33" s="62">
        <v>0</v>
      </c>
      <c r="FP33" s="62">
        <v>0</v>
      </c>
      <c r="FQ33" s="62">
        <v>0</v>
      </c>
      <c r="FR33" s="62">
        <v>0</v>
      </c>
      <c r="FS33" s="62">
        <v>0</v>
      </c>
      <c r="FT33" s="65">
        <v>0</v>
      </c>
      <c r="FU33" s="16">
        <v>1</v>
      </c>
      <c r="FV33" s="16">
        <v>1</v>
      </c>
    </row>
    <row r="34" spans="1:178" x14ac:dyDescent="0.2">
      <c r="A34" s="18" t="s">
        <v>164</v>
      </c>
      <c r="B34" s="62">
        <v>0</v>
      </c>
      <c r="C34" s="24">
        <v>1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24">
        <v>1</v>
      </c>
      <c r="Q34" s="62">
        <v>0</v>
      </c>
      <c r="R34" s="62">
        <v>0</v>
      </c>
      <c r="S34" s="62">
        <v>0</v>
      </c>
      <c r="T34" s="62">
        <v>0</v>
      </c>
      <c r="U34" s="24">
        <v>1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6">
        <v>0</v>
      </c>
      <c r="AB34" s="62">
        <v>0</v>
      </c>
      <c r="AC34" s="62">
        <v>0</v>
      </c>
      <c r="AD34" s="24">
        <v>1</v>
      </c>
      <c r="AE34" s="62">
        <v>0</v>
      </c>
      <c r="AF34" s="62">
        <v>0</v>
      </c>
      <c r="AG34" s="66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6">
        <v>0</v>
      </c>
      <c r="BC34" s="62">
        <v>0</v>
      </c>
      <c r="BD34" s="62">
        <v>0</v>
      </c>
      <c r="BE34" s="62">
        <v>0</v>
      </c>
      <c r="BF34" s="29">
        <v>1</v>
      </c>
      <c r="BG34" s="29">
        <v>1</v>
      </c>
      <c r="BH34" s="29">
        <v>1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29">
        <v>2</v>
      </c>
      <c r="BO34" s="66">
        <v>0</v>
      </c>
      <c r="BP34" s="29">
        <v>1</v>
      </c>
      <c r="BQ34" s="66">
        <v>0</v>
      </c>
      <c r="BR34" s="66">
        <v>0</v>
      </c>
      <c r="BS34" s="30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29">
        <v>1</v>
      </c>
      <c r="BZ34" s="66">
        <v>0</v>
      </c>
      <c r="CA34" s="29">
        <v>7</v>
      </c>
      <c r="CB34" s="29">
        <v>2</v>
      </c>
      <c r="CC34" s="29">
        <v>2</v>
      </c>
      <c r="CD34" s="29">
        <v>7</v>
      </c>
      <c r="CE34" s="29">
        <v>2</v>
      </c>
      <c r="CF34" s="29">
        <v>1</v>
      </c>
      <c r="CG34" s="66">
        <v>0</v>
      </c>
      <c r="CH34" s="29">
        <v>1</v>
      </c>
      <c r="CI34" s="29">
        <v>1</v>
      </c>
      <c r="CJ34" s="66">
        <v>0</v>
      </c>
      <c r="CK34" s="66">
        <v>0</v>
      </c>
      <c r="CL34" s="30">
        <v>0</v>
      </c>
      <c r="CM34" s="66">
        <v>0</v>
      </c>
      <c r="CN34" s="66">
        <v>0</v>
      </c>
      <c r="CO34" s="66">
        <v>0</v>
      </c>
      <c r="CP34" s="29">
        <v>2</v>
      </c>
      <c r="CQ34" s="29">
        <v>2</v>
      </c>
      <c r="CR34" s="66">
        <v>0</v>
      </c>
      <c r="CS34" s="29">
        <v>1</v>
      </c>
      <c r="CT34" s="66">
        <v>0</v>
      </c>
      <c r="CU34" s="66">
        <v>0</v>
      </c>
      <c r="CV34" s="29">
        <v>4</v>
      </c>
      <c r="CW34" s="29">
        <v>10</v>
      </c>
      <c r="CX34" s="29">
        <v>2</v>
      </c>
      <c r="CY34" s="29">
        <v>1</v>
      </c>
      <c r="CZ34" s="29">
        <v>18</v>
      </c>
      <c r="DA34" s="29">
        <v>10</v>
      </c>
      <c r="DB34" s="66">
        <v>0</v>
      </c>
      <c r="DC34" s="66">
        <v>0</v>
      </c>
      <c r="DD34" s="66">
        <v>0</v>
      </c>
      <c r="DE34" s="66">
        <v>0</v>
      </c>
      <c r="DF34" s="29">
        <v>1</v>
      </c>
      <c r="DG34" s="66">
        <v>0</v>
      </c>
      <c r="DH34" s="66">
        <v>0</v>
      </c>
      <c r="DI34" s="66">
        <v>0</v>
      </c>
      <c r="DJ34" s="66">
        <v>0</v>
      </c>
      <c r="DK34" s="66">
        <v>0</v>
      </c>
      <c r="DL34" s="66">
        <v>0</v>
      </c>
      <c r="DM34" s="29">
        <v>1</v>
      </c>
      <c r="DN34" s="66">
        <v>0</v>
      </c>
      <c r="DO34" s="66">
        <v>0</v>
      </c>
      <c r="DP34" s="66">
        <v>0</v>
      </c>
      <c r="DQ34" s="29">
        <v>2</v>
      </c>
      <c r="DR34" s="29">
        <v>7</v>
      </c>
      <c r="DS34" s="66">
        <v>0</v>
      </c>
      <c r="DT34" s="29">
        <v>3</v>
      </c>
      <c r="DU34" s="66">
        <v>0</v>
      </c>
      <c r="DV34" s="29">
        <v>2</v>
      </c>
      <c r="DW34" s="66">
        <v>0</v>
      </c>
      <c r="DX34" s="66">
        <v>0</v>
      </c>
      <c r="DY34" s="66">
        <v>0</v>
      </c>
      <c r="DZ34" s="66">
        <v>0</v>
      </c>
      <c r="EA34" s="66">
        <v>0</v>
      </c>
      <c r="EB34" s="66">
        <v>0</v>
      </c>
      <c r="EC34" s="29">
        <v>2</v>
      </c>
      <c r="ED34" s="29">
        <v>2</v>
      </c>
      <c r="EE34" s="29">
        <v>3</v>
      </c>
      <c r="EF34" s="29">
        <v>20</v>
      </c>
      <c r="EG34" s="29">
        <v>7</v>
      </c>
      <c r="EH34" s="66">
        <v>0</v>
      </c>
      <c r="EI34" s="66">
        <v>0</v>
      </c>
      <c r="EJ34" s="66">
        <v>0</v>
      </c>
      <c r="EK34" s="66">
        <v>0</v>
      </c>
      <c r="EL34" s="66">
        <v>0</v>
      </c>
      <c r="EM34" s="66">
        <v>0</v>
      </c>
      <c r="EN34" s="29">
        <v>4</v>
      </c>
      <c r="EO34" s="66">
        <v>0</v>
      </c>
      <c r="EP34" s="30">
        <v>0</v>
      </c>
      <c r="EQ34" s="66">
        <v>0</v>
      </c>
      <c r="ER34" s="66">
        <v>0</v>
      </c>
      <c r="ES34" s="29">
        <v>1</v>
      </c>
      <c r="ET34" s="29">
        <v>3</v>
      </c>
      <c r="EU34" s="66">
        <v>0</v>
      </c>
      <c r="EV34" s="30">
        <v>0</v>
      </c>
      <c r="EW34" s="66">
        <v>0</v>
      </c>
      <c r="EX34" s="66">
        <v>0</v>
      </c>
      <c r="EY34" s="30">
        <v>0</v>
      </c>
      <c r="EZ34" s="66">
        <v>0</v>
      </c>
      <c r="FA34" s="66">
        <v>0</v>
      </c>
      <c r="FB34" s="66">
        <v>0</v>
      </c>
      <c r="FC34" s="66">
        <v>0</v>
      </c>
      <c r="FD34" s="66">
        <v>0</v>
      </c>
      <c r="FE34" s="66">
        <v>0</v>
      </c>
      <c r="FF34" s="66">
        <v>0</v>
      </c>
      <c r="FG34" s="66">
        <v>0</v>
      </c>
      <c r="FH34" s="66">
        <v>0</v>
      </c>
      <c r="FI34" s="66">
        <v>0</v>
      </c>
      <c r="FJ34" s="66">
        <v>0</v>
      </c>
      <c r="FK34" s="66">
        <v>0</v>
      </c>
      <c r="FL34" s="29">
        <v>1</v>
      </c>
      <c r="FM34" s="66">
        <v>0</v>
      </c>
      <c r="FN34" s="66">
        <v>0</v>
      </c>
      <c r="FO34" s="66">
        <v>0</v>
      </c>
      <c r="FP34" s="66">
        <v>0</v>
      </c>
      <c r="FQ34" s="66">
        <v>0</v>
      </c>
      <c r="FR34" s="66">
        <v>0</v>
      </c>
      <c r="FS34" s="66">
        <v>0</v>
      </c>
      <c r="FT34" s="47">
        <v>0</v>
      </c>
      <c r="FU34" s="16">
        <v>143</v>
      </c>
      <c r="FV34" s="16">
        <v>42</v>
      </c>
    </row>
    <row r="35" spans="1:178" x14ac:dyDescent="0.2">
      <c r="A35" s="22" t="s">
        <v>169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8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8">
        <v>0</v>
      </c>
      <c r="AH35" s="62">
        <v>0</v>
      </c>
      <c r="AI35" s="62">
        <v>0</v>
      </c>
      <c r="AJ35" s="62">
        <v>0</v>
      </c>
      <c r="AK35" s="24">
        <v>2</v>
      </c>
      <c r="AL35" s="62">
        <v>0</v>
      </c>
      <c r="AM35" s="62">
        <v>0</v>
      </c>
      <c r="AN35" s="24">
        <v>1</v>
      </c>
      <c r="AO35" s="62">
        <v>0</v>
      </c>
      <c r="AP35" s="24">
        <v>1</v>
      </c>
      <c r="AQ35" s="62">
        <v>0</v>
      </c>
      <c r="AR35" s="62">
        <v>0</v>
      </c>
      <c r="AS35" s="62">
        <v>0</v>
      </c>
      <c r="AT35" s="62">
        <v>0</v>
      </c>
      <c r="AU35" s="24">
        <v>1</v>
      </c>
      <c r="AV35" s="62">
        <v>0</v>
      </c>
      <c r="AW35" s="62">
        <v>0</v>
      </c>
      <c r="AX35" s="62">
        <v>0</v>
      </c>
      <c r="AY35" s="62">
        <v>0</v>
      </c>
      <c r="AZ35" s="24">
        <v>1</v>
      </c>
      <c r="BA35" s="62">
        <v>0</v>
      </c>
      <c r="BB35" s="8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24">
        <v>2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24">
        <v>1</v>
      </c>
      <c r="BZ35" s="62">
        <v>0</v>
      </c>
      <c r="CA35" s="24">
        <v>2</v>
      </c>
      <c r="CB35" s="24">
        <v>1</v>
      </c>
      <c r="CC35" s="62">
        <v>0</v>
      </c>
      <c r="CD35" s="24">
        <v>2</v>
      </c>
      <c r="CE35" s="24">
        <v>1</v>
      </c>
      <c r="CF35" s="62">
        <v>0</v>
      </c>
      <c r="CG35" s="24">
        <v>1</v>
      </c>
      <c r="CH35" s="62">
        <v>0</v>
      </c>
      <c r="CI35" s="62">
        <v>0</v>
      </c>
      <c r="CJ35" s="24">
        <v>1</v>
      </c>
      <c r="CK35" s="62">
        <v>0</v>
      </c>
      <c r="CL35" s="62">
        <v>0</v>
      </c>
      <c r="CM35" s="24">
        <v>1</v>
      </c>
      <c r="CN35" s="62">
        <v>0</v>
      </c>
      <c r="CO35" s="24">
        <v>2</v>
      </c>
      <c r="CP35" s="24">
        <v>3</v>
      </c>
      <c r="CQ35" s="62">
        <v>0</v>
      </c>
      <c r="CR35" s="62">
        <v>0</v>
      </c>
      <c r="CS35" s="62">
        <v>0</v>
      </c>
      <c r="CT35" s="24">
        <v>1</v>
      </c>
      <c r="CU35" s="62">
        <v>0</v>
      </c>
      <c r="CV35" s="62">
        <v>0</v>
      </c>
      <c r="CW35" s="62">
        <v>0</v>
      </c>
      <c r="CX35" s="62">
        <v>0</v>
      </c>
      <c r="CY35" s="62">
        <v>0</v>
      </c>
      <c r="CZ35" s="62">
        <v>0</v>
      </c>
      <c r="DA35" s="24">
        <v>1</v>
      </c>
      <c r="DB35" s="62">
        <v>0</v>
      </c>
      <c r="DC35" s="62">
        <v>0</v>
      </c>
      <c r="DD35" s="62">
        <v>0</v>
      </c>
      <c r="DE35" s="62">
        <v>0</v>
      </c>
      <c r="DF35" s="62">
        <v>0</v>
      </c>
      <c r="DG35" s="62">
        <v>0</v>
      </c>
      <c r="DH35" s="62">
        <v>0</v>
      </c>
      <c r="DI35" s="62">
        <v>0</v>
      </c>
      <c r="DJ35" s="62">
        <v>0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24">
        <v>1</v>
      </c>
      <c r="DT35" s="62">
        <v>0</v>
      </c>
      <c r="DU35" s="62">
        <v>0</v>
      </c>
      <c r="DV35" s="62">
        <v>0</v>
      </c>
      <c r="DW35" s="62">
        <v>0</v>
      </c>
      <c r="DX35" s="62">
        <v>0</v>
      </c>
      <c r="DY35" s="62">
        <v>0</v>
      </c>
      <c r="DZ35" s="62">
        <v>0</v>
      </c>
      <c r="EA35" s="24">
        <v>1</v>
      </c>
      <c r="EB35" s="24">
        <v>1</v>
      </c>
      <c r="EC35" s="62">
        <v>0</v>
      </c>
      <c r="ED35" s="62">
        <v>0</v>
      </c>
      <c r="EE35" s="62">
        <v>0</v>
      </c>
      <c r="EF35" s="62">
        <v>0</v>
      </c>
      <c r="EG35" s="62">
        <v>0</v>
      </c>
      <c r="EH35" s="62">
        <v>0</v>
      </c>
      <c r="EI35" s="24">
        <v>1</v>
      </c>
      <c r="EJ35" s="62">
        <v>0</v>
      </c>
      <c r="EK35" s="62">
        <v>0</v>
      </c>
      <c r="EL35" s="62">
        <v>0</v>
      </c>
      <c r="EM35" s="62">
        <v>0</v>
      </c>
      <c r="EN35" s="62">
        <v>0</v>
      </c>
      <c r="EO35" s="62">
        <v>0</v>
      </c>
      <c r="EP35" s="32">
        <v>0</v>
      </c>
      <c r="EQ35" s="62">
        <v>0</v>
      </c>
      <c r="ER35" s="62">
        <v>0</v>
      </c>
      <c r="ES35" s="62">
        <v>0</v>
      </c>
      <c r="ET35" s="62">
        <v>0</v>
      </c>
      <c r="EU35" s="62">
        <v>0</v>
      </c>
      <c r="EV35" s="62">
        <v>0</v>
      </c>
      <c r="EW35" s="62">
        <v>0</v>
      </c>
      <c r="EX35" s="24">
        <v>2</v>
      </c>
      <c r="EY35" s="24">
        <v>2</v>
      </c>
      <c r="EZ35" s="62">
        <v>0</v>
      </c>
      <c r="FA35" s="62">
        <v>0</v>
      </c>
      <c r="FB35" s="62">
        <v>0</v>
      </c>
      <c r="FC35" s="62">
        <v>0</v>
      </c>
      <c r="FD35" s="24">
        <v>1</v>
      </c>
      <c r="FE35" s="8">
        <v>0</v>
      </c>
      <c r="FF35" s="8">
        <v>0</v>
      </c>
      <c r="FG35" s="8">
        <v>0</v>
      </c>
      <c r="FH35" s="62">
        <v>0</v>
      </c>
      <c r="FI35" s="62">
        <v>0</v>
      </c>
      <c r="FJ35" s="62">
        <v>0</v>
      </c>
      <c r="FK35" s="62">
        <v>0</v>
      </c>
      <c r="FL35" s="62">
        <v>0</v>
      </c>
      <c r="FM35" s="62">
        <v>0</v>
      </c>
      <c r="FN35" s="62">
        <v>0</v>
      </c>
      <c r="FO35" s="62">
        <v>0</v>
      </c>
      <c r="FP35" s="62">
        <v>0</v>
      </c>
      <c r="FQ35" s="62">
        <v>0</v>
      </c>
      <c r="FR35" s="62">
        <v>0</v>
      </c>
      <c r="FS35" s="62">
        <v>0</v>
      </c>
      <c r="FT35" s="47">
        <v>0</v>
      </c>
      <c r="FU35" s="16">
        <v>34</v>
      </c>
      <c r="FV35" s="16">
        <v>25</v>
      </c>
    </row>
    <row r="36" spans="1:178" x14ac:dyDescent="0.2">
      <c r="A36" s="22" t="s">
        <v>166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8">
        <v>0</v>
      </c>
      <c r="AB36" s="62">
        <v>0</v>
      </c>
      <c r="AC36" s="62">
        <v>0</v>
      </c>
      <c r="AD36" s="62">
        <v>0</v>
      </c>
      <c r="AE36" s="62">
        <v>0</v>
      </c>
      <c r="AF36" s="24">
        <v>1</v>
      </c>
      <c r="AG36" s="8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8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24">
        <v>1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24">
        <v>1</v>
      </c>
      <c r="BQ36" s="62">
        <v>0</v>
      </c>
      <c r="BR36" s="62">
        <v>0</v>
      </c>
      <c r="BS36" s="24">
        <v>1</v>
      </c>
      <c r="BT36" s="24">
        <v>1</v>
      </c>
      <c r="BU36" s="24">
        <v>1</v>
      </c>
      <c r="BV36" s="24">
        <v>1</v>
      </c>
      <c r="BW36" s="62">
        <v>0</v>
      </c>
      <c r="BX36" s="24">
        <v>3</v>
      </c>
      <c r="BY36" s="24">
        <v>5</v>
      </c>
      <c r="BZ36" s="62">
        <v>0</v>
      </c>
      <c r="CA36" s="24">
        <v>5</v>
      </c>
      <c r="CB36" s="24">
        <v>8</v>
      </c>
      <c r="CC36" s="24">
        <v>4</v>
      </c>
      <c r="CD36" s="24">
        <v>3</v>
      </c>
      <c r="CE36" s="24">
        <v>1</v>
      </c>
      <c r="CF36" s="24">
        <v>3</v>
      </c>
      <c r="CG36" s="24">
        <v>3</v>
      </c>
      <c r="CH36" s="24">
        <v>4</v>
      </c>
      <c r="CI36" s="62">
        <v>0</v>
      </c>
      <c r="CJ36" s="24">
        <v>1</v>
      </c>
      <c r="CK36" s="62">
        <v>0</v>
      </c>
      <c r="CL36" s="62">
        <v>0</v>
      </c>
      <c r="CM36" s="24">
        <v>2</v>
      </c>
      <c r="CN36" s="62">
        <v>0</v>
      </c>
      <c r="CO36" s="24">
        <v>1</v>
      </c>
      <c r="CP36" s="24">
        <v>1</v>
      </c>
      <c r="CQ36" s="24">
        <v>2</v>
      </c>
      <c r="CR36" s="62">
        <v>0</v>
      </c>
      <c r="CS36" s="24">
        <v>1</v>
      </c>
      <c r="CT36" s="24">
        <v>3</v>
      </c>
      <c r="CU36" s="62">
        <v>0</v>
      </c>
      <c r="CV36" s="24">
        <v>5</v>
      </c>
      <c r="CW36" s="24">
        <v>1</v>
      </c>
      <c r="CX36" s="62">
        <v>0</v>
      </c>
      <c r="CY36" s="24">
        <v>2</v>
      </c>
      <c r="CZ36" s="24">
        <v>8</v>
      </c>
      <c r="DA36" s="24">
        <v>4</v>
      </c>
      <c r="DB36" s="62">
        <v>0</v>
      </c>
      <c r="DC36" s="62">
        <v>0</v>
      </c>
      <c r="DD36" s="62">
        <v>0</v>
      </c>
      <c r="DE36" s="62">
        <v>0</v>
      </c>
      <c r="DF36" s="62">
        <v>0</v>
      </c>
      <c r="DG36" s="62">
        <v>0</v>
      </c>
      <c r="DH36" s="62">
        <v>0</v>
      </c>
      <c r="DI36" s="24">
        <v>1</v>
      </c>
      <c r="DJ36" s="62">
        <v>0</v>
      </c>
      <c r="DK36" s="62">
        <v>0</v>
      </c>
      <c r="DL36" s="62">
        <v>0</v>
      </c>
      <c r="DM36" s="62">
        <v>0</v>
      </c>
      <c r="DN36" s="24">
        <v>1</v>
      </c>
      <c r="DO36" s="62">
        <v>0</v>
      </c>
      <c r="DP36" s="62">
        <v>0</v>
      </c>
      <c r="DQ36" s="62">
        <v>0</v>
      </c>
      <c r="DR36" s="62">
        <v>0</v>
      </c>
      <c r="DS36" s="24">
        <v>1</v>
      </c>
      <c r="DT36" s="24">
        <v>3</v>
      </c>
      <c r="DU36" s="24">
        <v>1</v>
      </c>
      <c r="DV36" s="62">
        <v>0</v>
      </c>
      <c r="DW36" s="62">
        <v>0</v>
      </c>
      <c r="DX36" s="62">
        <v>0</v>
      </c>
      <c r="DY36" s="62">
        <v>0</v>
      </c>
      <c r="DZ36" s="24">
        <v>1</v>
      </c>
      <c r="EA36" s="24">
        <v>1</v>
      </c>
      <c r="EB36" s="62">
        <v>0</v>
      </c>
      <c r="EC36" s="24">
        <v>2</v>
      </c>
      <c r="ED36" s="62">
        <v>0</v>
      </c>
      <c r="EE36" s="62">
        <v>0</v>
      </c>
      <c r="EF36" s="24">
        <v>2</v>
      </c>
      <c r="EG36" s="24">
        <v>2</v>
      </c>
      <c r="EH36" s="62">
        <v>0</v>
      </c>
      <c r="EI36" s="24">
        <v>5</v>
      </c>
      <c r="EJ36" s="62">
        <v>0</v>
      </c>
      <c r="EK36" s="62">
        <v>0</v>
      </c>
      <c r="EL36" s="62">
        <v>0</v>
      </c>
      <c r="EM36" s="62">
        <v>0</v>
      </c>
      <c r="EN36" s="24">
        <v>1</v>
      </c>
      <c r="EO36" s="62">
        <v>0</v>
      </c>
      <c r="EP36" s="32">
        <v>0</v>
      </c>
      <c r="EQ36" s="24">
        <v>1</v>
      </c>
      <c r="ER36" s="24">
        <v>1</v>
      </c>
      <c r="ES36" s="62">
        <v>0</v>
      </c>
      <c r="ET36" s="62">
        <v>0</v>
      </c>
      <c r="EU36" s="62">
        <v>0</v>
      </c>
      <c r="EV36" s="62">
        <v>0</v>
      </c>
      <c r="EW36" s="24">
        <v>1</v>
      </c>
      <c r="EX36" s="24">
        <v>2</v>
      </c>
      <c r="EY36" s="62">
        <v>0</v>
      </c>
      <c r="EZ36" s="62">
        <v>0</v>
      </c>
      <c r="FA36" s="62">
        <v>0</v>
      </c>
      <c r="FB36" s="62">
        <v>0</v>
      </c>
      <c r="FC36" s="62">
        <v>0</v>
      </c>
      <c r="FD36" s="62">
        <v>0</v>
      </c>
      <c r="FE36" s="8">
        <v>0</v>
      </c>
      <c r="FF36" s="8">
        <v>0</v>
      </c>
      <c r="FG36" s="8">
        <v>0</v>
      </c>
      <c r="FH36" s="62">
        <v>0</v>
      </c>
      <c r="FI36" s="62">
        <v>0</v>
      </c>
      <c r="FJ36" s="62">
        <v>0</v>
      </c>
      <c r="FK36" s="62">
        <v>0</v>
      </c>
      <c r="FL36" s="62">
        <v>0</v>
      </c>
      <c r="FM36" s="62">
        <v>0</v>
      </c>
      <c r="FN36" s="62">
        <v>0</v>
      </c>
      <c r="FO36" s="62">
        <v>0</v>
      </c>
      <c r="FP36" s="62">
        <v>0</v>
      </c>
      <c r="FQ36" s="62">
        <v>0</v>
      </c>
      <c r="FR36" s="62">
        <v>0</v>
      </c>
      <c r="FS36" s="62">
        <v>0</v>
      </c>
      <c r="FT36" s="47">
        <v>0</v>
      </c>
      <c r="FU36" s="16">
        <v>103</v>
      </c>
      <c r="FV36" s="16">
        <v>45</v>
      </c>
    </row>
    <row r="37" spans="1:178" x14ac:dyDescent="0.2">
      <c r="A37" s="21" t="s">
        <v>583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8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8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24">
        <v>1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8">
        <v>0</v>
      </c>
      <c r="BC37" s="62">
        <v>0</v>
      </c>
      <c r="BD37" s="62">
        <v>0</v>
      </c>
      <c r="BE37" s="24">
        <v>3</v>
      </c>
      <c r="BF37" s="62">
        <v>0</v>
      </c>
      <c r="BG37" s="62">
        <v>0</v>
      </c>
      <c r="BH37" s="62">
        <v>0</v>
      </c>
      <c r="BI37" s="62">
        <v>0</v>
      </c>
      <c r="BJ37" s="24">
        <v>1</v>
      </c>
      <c r="BK37" s="62">
        <v>0</v>
      </c>
      <c r="BL37" s="24">
        <v>1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24">
        <v>1</v>
      </c>
      <c r="BW37" s="62">
        <v>0</v>
      </c>
      <c r="BX37" s="24">
        <v>1</v>
      </c>
      <c r="BY37" s="62">
        <v>0</v>
      </c>
      <c r="BZ37" s="24">
        <v>1</v>
      </c>
      <c r="CA37" s="24">
        <v>1</v>
      </c>
      <c r="CB37" s="62">
        <v>0</v>
      </c>
      <c r="CC37" s="62">
        <v>0</v>
      </c>
      <c r="CD37" s="24">
        <v>1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24">
        <v>1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0</v>
      </c>
      <c r="CU37" s="62">
        <v>0</v>
      </c>
      <c r="CV37" s="62">
        <v>0</v>
      </c>
      <c r="CW37" s="62">
        <v>0</v>
      </c>
      <c r="CX37" s="62">
        <v>0</v>
      </c>
      <c r="CY37" s="24">
        <v>2</v>
      </c>
      <c r="CZ37" s="24">
        <v>1</v>
      </c>
      <c r="DA37" s="24">
        <v>2</v>
      </c>
      <c r="DB37" s="62">
        <v>0</v>
      </c>
      <c r="DC37" s="62">
        <v>0</v>
      </c>
      <c r="DD37" s="62">
        <v>0</v>
      </c>
      <c r="DE37" s="62">
        <v>0</v>
      </c>
      <c r="DF37" s="62">
        <v>0</v>
      </c>
      <c r="DG37" s="62">
        <v>0</v>
      </c>
      <c r="DH37" s="62">
        <v>0</v>
      </c>
      <c r="DI37" s="24">
        <v>1</v>
      </c>
      <c r="DJ37" s="62">
        <v>0</v>
      </c>
      <c r="DK37" s="62">
        <v>0</v>
      </c>
      <c r="DL37" s="62">
        <v>0</v>
      </c>
      <c r="DM37" s="62">
        <v>0</v>
      </c>
      <c r="DN37" s="62">
        <v>0</v>
      </c>
      <c r="DO37" s="62">
        <v>0</v>
      </c>
      <c r="DP37" s="62">
        <v>0</v>
      </c>
      <c r="DQ37" s="24">
        <v>5</v>
      </c>
      <c r="DR37" s="24">
        <v>2</v>
      </c>
      <c r="DS37" s="24">
        <v>2</v>
      </c>
      <c r="DT37" s="24">
        <v>5</v>
      </c>
      <c r="DU37" s="62">
        <v>0</v>
      </c>
      <c r="DV37" s="24">
        <v>1</v>
      </c>
      <c r="DW37" s="62">
        <v>0</v>
      </c>
      <c r="DX37" s="62">
        <v>0</v>
      </c>
      <c r="DY37" s="62">
        <v>0</v>
      </c>
      <c r="DZ37" s="62">
        <v>0</v>
      </c>
      <c r="EA37" s="62">
        <v>0</v>
      </c>
      <c r="EB37" s="62">
        <v>0</v>
      </c>
      <c r="EC37" s="62">
        <v>0</v>
      </c>
      <c r="ED37" s="62">
        <v>0</v>
      </c>
      <c r="EE37" s="62">
        <v>0</v>
      </c>
      <c r="EF37" s="24">
        <v>2</v>
      </c>
      <c r="EG37" s="24">
        <v>3</v>
      </c>
      <c r="EH37" s="62">
        <v>0</v>
      </c>
      <c r="EI37" s="24">
        <v>1</v>
      </c>
      <c r="EJ37" s="62">
        <v>0</v>
      </c>
      <c r="EK37" s="62">
        <v>0</v>
      </c>
      <c r="EL37" s="62">
        <v>0</v>
      </c>
      <c r="EM37" s="62">
        <v>0</v>
      </c>
      <c r="EN37" s="62">
        <v>0</v>
      </c>
      <c r="EO37" s="62">
        <v>0</v>
      </c>
      <c r="EP37" s="32">
        <v>0</v>
      </c>
      <c r="EQ37" s="62">
        <v>0</v>
      </c>
      <c r="ER37" s="62">
        <v>0</v>
      </c>
      <c r="ES37" s="62">
        <v>0</v>
      </c>
      <c r="ET37" s="24">
        <v>1</v>
      </c>
      <c r="EU37" s="62">
        <v>0</v>
      </c>
      <c r="EV37" s="62">
        <v>0</v>
      </c>
      <c r="EW37" s="62">
        <v>0</v>
      </c>
      <c r="EX37" s="62">
        <v>0</v>
      </c>
      <c r="EY37" s="62">
        <v>0</v>
      </c>
      <c r="EZ37" s="62">
        <v>0</v>
      </c>
      <c r="FA37" s="62">
        <v>0</v>
      </c>
      <c r="FB37" s="62">
        <v>0</v>
      </c>
      <c r="FC37" s="62">
        <v>0</v>
      </c>
      <c r="FD37" s="62">
        <v>0</v>
      </c>
      <c r="FE37" s="8">
        <v>0</v>
      </c>
      <c r="FF37" s="8">
        <v>0</v>
      </c>
      <c r="FG37" s="8">
        <v>0</v>
      </c>
      <c r="FH37" s="62">
        <v>0</v>
      </c>
      <c r="FI37" s="62">
        <v>0</v>
      </c>
      <c r="FJ37" s="62">
        <v>0</v>
      </c>
      <c r="FK37" s="62">
        <v>0</v>
      </c>
      <c r="FL37" s="62">
        <v>0</v>
      </c>
      <c r="FM37" s="62">
        <v>0</v>
      </c>
      <c r="FN37" s="62">
        <v>0</v>
      </c>
      <c r="FO37" s="62">
        <v>0</v>
      </c>
      <c r="FP37" s="62">
        <v>0</v>
      </c>
      <c r="FQ37" s="62">
        <v>0</v>
      </c>
      <c r="FR37" s="62">
        <v>0</v>
      </c>
      <c r="FS37" s="62">
        <v>0</v>
      </c>
      <c r="FT37" s="47">
        <v>0</v>
      </c>
      <c r="FU37" s="16">
        <v>40</v>
      </c>
      <c r="FV37" s="16">
        <v>23</v>
      </c>
    </row>
    <row r="38" spans="1:178" x14ac:dyDescent="0.2">
      <c r="A38" s="21" t="s">
        <v>167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8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8">
        <v>0</v>
      </c>
      <c r="AH38" s="62">
        <v>0</v>
      </c>
      <c r="AI38" s="62">
        <v>0</v>
      </c>
      <c r="AJ38" s="62">
        <v>0</v>
      </c>
      <c r="AK38" s="24">
        <v>1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24">
        <v>1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8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24">
        <v>1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24">
        <v>1</v>
      </c>
      <c r="CJ38" s="62">
        <v>0</v>
      </c>
      <c r="CK38" s="24">
        <v>1</v>
      </c>
      <c r="CL38" s="62">
        <v>0</v>
      </c>
      <c r="CM38" s="24">
        <v>1</v>
      </c>
      <c r="CN38" s="62">
        <v>0</v>
      </c>
      <c r="CO38" s="62">
        <v>0</v>
      </c>
      <c r="CP38" s="62">
        <v>0</v>
      </c>
      <c r="CQ38" s="24">
        <v>1</v>
      </c>
      <c r="CR38" s="62">
        <v>0</v>
      </c>
      <c r="CS38" s="24">
        <v>4</v>
      </c>
      <c r="CT38" s="24">
        <v>1</v>
      </c>
      <c r="CU38" s="24">
        <v>3</v>
      </c>
      <c r="CV38" s="24">
        <v>7</v>
      </c>
      <c r="CW38" s="24">
        <v>5</v>
      </c>
      <c r="CX38" s="62">
        <v>0</v>
      </c>
      <c r="CY38" s="24">
        <v>3</v>
      </c>
      <c r="CZ38" s="24">
        <v>3</v>
      </c>
      <c r="DA38" s="24">
        <v>10</v>
      </c>
      <c r="DB38" s="24">
        <v>2</v>
      </c>
      <c r="DC38" s="62">
        <v>0</v>
      </c>
      <c r="DD38" s="62">
        <v>0</v>
      </c>
      <c r="DE38" s="62">
        <v>0</v>
      </c>
      <c r="DF38" s="62">
        <v>0</v>
      </c>
      <c r="DG38" s="62">
        <v>0</v>
      </c>
      <c r="DH38" s="24">
        <v>1</v>
      </c>
      <c r="DI38" s="62">
        <v>0</v>
      </c>
      <c r="DJ38" s="62">
        <v>0</v>
      </c>
      <c r="DK38" s="62">
        <v>0</v>
      </c>
      <c r="DL38" s="62">
        <v>0</v>
      </c>
      <c r="DM38" s="62">
        <v>0</v>
      </c>
      <c r="DN38" s="24">
        <v>1</v>
      </c>
      <c r="DO38" s="62">
        <v>0</v>
      </c>
      <c r="DP38" s="62">
        <v>0</v>
      </c>
      <c r="DQ38" s="24">
        <v>2</v>
      </c>
      <c r="DR38" s="24">
        <v>1</v>
      </c>
      <c r="DS38" s="24">
        <v>1</v>
      </c>
      <c r="DT38" s="24">
        <v>2</v>
      </c>
      <c r="DU38" s="62">
        <v>0</v>
      </c>
      <c r="DV38" s="62">
        <v>0</v>
      </c>
      <c r="DW38" s="62">
        <v>0</v>
      </c>
      <c r="DX38" s="62">
        <v>0</v>
      </c>
      <c r="DY38" s="62">
        <v>0</v>
      </c>
      <c r="DZ38" s="62">
        <v>0</v>
      </c>
      <c r="EA38" s="62">
        <v>0</v>
      </c>
      <c r="EB38" s="62">
        <v>0</v>
      </c>
      <c r="EC38" s="24">
        <v>1</v>
      </c>
      <c r="ED38" s="62">
        <v>0</v>
      </c>
      <c r="EE38" s="24">
        <v>1</v>
      </c>
      <c r="EF38" s="62">
        <v>0</v>
      </c>
      <c r="EG38" s="24">
        <v>4</v>
      </c>
      <c r="EH38" s="62">
        <v>0</v>
      </c>
      <c r="EI38" s="24">
        <v>1</v>
      </c>
      <c r="EJ38" s="62">
        <v>0</v>
      </c>
      <c r="EK38" s="62">
        <v>0</v>
      </c>
      <c r="EL38" s="62">
        <v>0</v>
      </c>
      <c r="EM38" s="62">
        <v>0</v>
      </c>
      <c r="EN38" s="62">
        <v>0</v>
      </c>
      <c r="EO38" s="62">
        <v>0</v>
      </c>
      <c r="EP38" s="32">
        <v>0</v>
      </c>
      <c r="EQ38" s="62">
        <v>0</v>
      </c>
      <c r="ER38" s="62">
        <v>0</v>
      </c>
      <c r="ES38" s="62">
        <v>0</v>
      </c>
      <c r="ET38" s="62">
        <v>0</v>
      </c>
      <c r="EU38" s="62">
        <v>0</v>
      </c>
      <c r="EV38" s="62">
        <v>0</v>
      </c>
      <c r="EW38" s="62">
        <v>0</v>
      </c>
      <c r="EX38" s="62">
        <v>0</v>
      </c>
      <c r="EY38" s="62">
        <v>0</v>
      </c>
      <c r="EZ38" s="62">
        <v>0</v>
      </c>
      <c r="FA38" s="62">
        <v>0</v>
      </c>
      <c r="FB38" s="62">
        <v>0</v>
      </c>
      <c r="FC38" s="62">
        <v>0</v>
      </c>
      <c r="FD38" s="62">
        <v>0</v>
      </c>
      <c r="FE38" s="8">
        <v>0</v>
      </c>
      <c r="FF38" s="8">
        <v>0</v>
      </c>
      <c r="FG38" s="8">
        <v>0</v>
      </c>
      <c r="FH38" s="62">
        <v>0</v>
      </c>
      <c r="FI38" s="62">
        <v>0</v>
      </c>
      <c r="FJ38" s="62">
        <v>0</v>
      </c>
      <c r="FK38" s="62">
        <v>0</v>
      </c>
      <c r="FL38" s="62">
        <v>0</v>
      </c>
      <c r="FM38" s="62">
        <v>0</v>
      </c>
      <c r="FN38" s="62">
        <v>0</v>
      </c>
      <c r="FO38" s="62">
        <v>0</v>
      </c>
      <c r="FP38" s="62">
        <v>0</v>
      </c>
      <c r="FQ38" s="62">
        <v>0</v>
      </c>
      <c r="FR38" s="62">
        <v>0</v>
      </c>
      <c r="FS38" s="62">
        <v>0</v>
      </c>
      <c r="FT38" s="47">
        <v>0</v>
      </c>
      <c r="FU38" s="16">
        <v>60</v>
      </c>
      <c r="FV38" s="16">
        <v>26</v>
      </c>
    </row>
    <row r="39" spans="1:178" x14ac:dyDescent="0.2">
      <c r="A39" s="36" t="s">
        <v>172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8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8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8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24">
        <v>1</v>
      </c>
      <c r="BX39" s="62">
        <v>0</v>
      </c>
      <c r="BY39" s="62">
        <v>0</v>
      </c>
      <c r="BZ39" s="62">
        <v>0</v>
      </c>
      <c r="CA39" s="24">
        <v>3</v>
      </c>
      <c r="CB39" s="62">
        <v>0</v>
      </c>
      <c r="CC39" s="62">
        <v>0</v>
      </c>
      <c r="CD39" s="24">
        <v>1</v>
      </c>
      <c r="CE39" s="24">
        <v>7</v>
      </c>
      <c r="CF39" s="24">
        <v>1</v>
      </c>
      <c r="CG39" s="24">
        <v>1</v>
      </c>
      <c r="CH39" s="24">
        <v>1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24">
        <v>1</v>
      </c>
      <c r="CS39" s="62">
        <v>0</v>
      </c>
      <c r="CT39" s="62">
        <v>0</v>
      </c>
      <c r="CU39" s="24">
        <v>1</v>
      </c>
      <c r="CV39" s="62">
        <v>0</v>
      </c>
      <c r="CW39" s="62">
        <v>0</v>
      </c>
      <c r="CX39" s="62">
        <v>0</v>
      </c>
      <c r="CY39" s="62">
        <v>0</v>
      </c>
      <c r="CZ39" s="62">
        <v>0</v>
      </c>
      <c r="DA39" s="62">
        <v>0</v>
      </c>
      <c r="DB39" s="62">
        <v>0</v>
      </c>
      <c r="DC39" s="62">
        <v>0</v>
      </c>
      <c r="DD39" s="62">
        <v>0</v>
      </c>
      <c r="DE39" s="62">
        <v>0</v>
      </c>
      <c r="DF39" s="62">
        <v>0</v>
      </c>
      <c r="DG39" s="62">
        <v>0</v>
      </c>
      <c r="DH39" s="62">
        <v>0</v>
      </c>
      <c r="DI39" s="62">
        <v>0</v>
      </c>
      <c r="DJ39" s="62">
        <v>0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24">
        <v>2</v>
      </c>
      <c r="DT39" s="24">
        <v>3</v>
      </c>
      <c r="DU39" s="62">
        <v>0</v>
      </c>
      <c r="DV39" s="62">
        <v>0</v>
      </c>
      <c r="DW39" s="62">
        <v>0</v>
      </c>
      <c r="DX39" s="62">
        <v>0</v>
      </c>
      <c r="DY39" s="62">
        <v>0</v>
      </c>
      <c r="DZ39" s="62">
        <v>0</v>
      </c>
      <c r="EA39" s="62">
        <v>0</v>
      </c>
      <c r="EB39" s="62">
        <v>0</v>
      </c>
      <c r="EC39" s="62">
        <v>0</v>
      </c>
      <c r="ED39" s="62">
        <v>0</v>
      </c>
      <c r="EE39" s="62">
        <v>0</v>
      </c>
      <c r="EF39" s="62">
        <v>0</v>
      </c>
      <c r="EG39" s="24">
        <v>1</v>
      </c>
      <c r="EH39" s="62">
        <v>0</v>
      </c>
      <c r="EI39" s="62">
        <v>0</v>
      </c>
      <c r="EJ39" s="62">
        <v>0</v>
      </c>
      <c r="EK39" s="62">
        <v>0</v>
      </c>
      <c r="EL39" s="62">
        <v>0</v>
      </c>
      <c r="EM39" s="62">
        <v>0</v>
      </c>
      <c r="EN39" s="62">
        <v>0</v>
      </c>
      <c r="EO39" s="62">
        <v>0</v>
      </c>
      <c r="EP39" s="32">
        <v>0</v>
      </c>
      <c r="EQ39" s="62">
        <v>0</v>
      </c>
      <c r="ER39" s="62">
        <v>0</v>
      </c>
      <c r="ES39" s="62">
        <v>0</v>
      </c>
      <c r="ET39" s="62">
        <v>0</v>
      </c>
      <c r="EU39" s="62">
        <v>0</v>
      </c>
      <c r="EV39" s="62">
        <v>0</v>
      </c>
      <c r="EW39" s="62">
        <v>0</v>
      </c>
      <c r="EX39" s="62">
        <v>0</v>
      </c>
      <c r="EY39" s="62">
        <v>0</v>
      </c>
      <c r="EZ39" s="62">
        <v>0</v>
      </c>
      <c r="FA39" s="62">
        <v>0</v>
      </c>
      <c r="FB39" s="62">
        <v>0</v>
      </c>
      <c r="FC39" s="62">
        <v>0</v>
      </c>
      <c r="FD39" s="62">
        <v>0</v>
      </c>
      <c r="FE39" s="8">
        <v>0</v>
      </c>
      <c r="FF39" s="8">
        <v>0</v>
      </c>
      <c r="FG39" s="8">
        <v>0</v>
      </c>
      <c r="FH39" s="62">
        <v>0</v>
      </c>
      <c r="FI39" s="62">
        <v>0</v>
      </c>
      <c r="FJ39" s="62">
        <v>0</v>
      </c>
      <c r="FK39" s="62">
        <v>0</v>
      </c>
      <c r="FL39" s="62">
        <v>0</v>
      </c>
      <c r="FM39" s="62">
        <v>0</v>
      </c>
      <c r="FN39" s="62">
        <v>0</v>
      </c>
      <c r="FO39" s="62">
        <v>0</v>
      </c>
      <c r="FP39" s="62">
        <v>0</v>
      </c>
      <c r="FQ39" s="62">
        <v>0</v>
      </c>
      <c r="FR39" s="62">
        <v>0</v>
      </c>
      <c r="FS39" s="62">
        <v>0</v>
      </c>
      <c r="FT39" s="47">
        <v>0</v>
      </c>
      <c r="FU39" s="16">
        <v>23</v>
      </c>
      <c r="FV39" s="16">
        <v>12</v>
      </c>
    </row>
    <row r="40" spans="1:178" x14ac:dyDescent="0.2">
      <c r="A40" s="34" t="s">
        <v>168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8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8">
        <v>0</v>
      </c>
      <c r="AH40" s="24">
        <v>1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24">
        <v>1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24">
        <v>1</v>
      </c>
      <c r="BA40" s="62">
        <v>0</v>
      </c>
      <c r="BB40" s="8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24">
        <v>1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24">
        <v>5</v>
      </c>
      <c r="BY40" s="24">
        <v>3</v>
      </c>
      <c r="BZ40" s="62">
        <v>0</v>
      </c>
      <c r="CA40" s="24">
        <v>3</v>
      </c>
      <c r="CB40" s="62">
        <v>0</v>
      </c>
      <c r="CC40" s="62">
        <v>0</v>
      </c>
      <c r="CD40" s="24">
        <v>3</v>
      </c>
      <c r="CE40" s="62">
        <v>0</v>
      </c>
      <c r="CF40" s="24">
        <v>2</v>
      </c>
      <c r="CG40" s="62">
        <v>0</v>
      </c>
      <c r="CH40" s="62">
        <v>0</v>
      </c>
      <c r="CI40" s="24">
        <v>1</v>
      </c>
      <c r="CJ40" s="24">
        <v>1</v>
      </c>
      <c r="CK40" s="62">
        <v>0</v>
      </c>
      <c r="CL40" s="24">
        <v>1</v>
      </c>
      <c r="CM40" s="62">
        <v>0</v>
      </c>
      <c r="CN40" s="62">
        <v>0</v>
      </c>
      <c r="CO40" s="24">
        <v>1</v>
      </c>
      <c r="CP40" s="62">
        <v>0</v>
      </c>
      <c r="CQ40" s="62">
        <v>0</v>
      </c>
      <c r="CR40" s="24">
        <v>1</v>
      </c>
      <c r="CS40" s="62">
        <v>0</v>
      </c>
      <c r="CT40" s="62">
        <v>0</v>
      </c>
      <c r="CU40" s="62">
        <v>0</v>
      </c>
      <c r="CV40" s="24">
        <v>3</v>
      </c>
      <c r="CW40" s="24">
        <v>1</v>
      </c>
      <c r="CX40" s="62">
        <v>0</v>
      </c>
      <c r="CY40" s="24">
        <v>1</v>
      </c>
      <c r="CZ40" s="24">
        <v>7</v>
      </c>
      <c r="DA40" s="24">
        <v>10</v>
      </c>
      <c r="DB40" s="62">
        <v>0</v>
      </c>
      <c r="DC40" s="62">
        <v>0</v>
      </c>
      <c r="DD40" s="62">
        <v>0</v>
      </c>
      <c r="DE40" s="24">
        <v>1</v>
      </c>
      <c r="DF40" s="62">
        <v>0</v>
      </c>
      <c r="DG40" s="62">
        <v>0</v>
      </c>
      <c r="DH40" s="24">
        <v>1</v>
      </c>
      <c r="DI40" s="62">
        <v>0</v>
      </c>
      <c r="DJ40" s="62">
        <v>0</v>
      </c>
      <c r="DK40" s="62">
        <v>0</v>
      </c>
      <c r="DL40" s="62">
        <v>0</v>
      </c>
      <c r="DM40" s="62">
        <v>0</v>
      </c>
      <c r="DN40" s="62">
        <v>0</v>
      </c>
      <c r="DO40" s="62">
        <v>0</v>
      </c>
      <c r="DP40" s="62">
        <v>0</v>
      </c>
      <c r="DQ40" s="62">
        <v>0</v>
      </c>
      <c r="DR40" s="62">
        <v>0</v>
      </c>
      <c r="DS40" s="62">
        <v>0</v>
      </c>
      <c r="DT40" s="24">
        <v>3</v>
      </c>
      <c r="DU40" s="62">
        <v>0</v>
      </c>
      <c r="DV40" s="62">
        <v>0</v>
      </c>
      <c r="DW40" s="62">
        <v>0</v>
      </c>
      <c r="DX40" s="62">
        <v>0</v>
      </c>
      <c r="DY40" s="62">
        <v>0</v>
      </c>
      <c r="DZ40" s="24">
        <v>1</v>
      </c>
      <c r="EA40" s="62">
        <v>0</v>
      </c>
      <c r="EB40" s="62">
        <v>0</v>
      </c>
      <c r="EC40" s="62">
        <v>0</v>
      </c>
      <c r="ED40" s="62">
        <v>0</v>
      </c>
      <c r="EE40" s="62">
        <v>0</v>
      </c>
      <c r="EF40" s="62">
        <v>0</v>
      </c>
      <c r="EG40" s="62">
        <v>0</v>
      </c>
      <c r="EH40" s="62">
        <v>0</v>
      </c>
      <c r="EI40" s="62">
        <v>0</v>
      </c>
      <c r="EJ40" s="62">
        <v>0</v>
      </c>
      <c r="EK40" s="62">
        <v>0</v>
      </c>
      <c r="EL40" s="62">
        <v>0</v>
      </c>
      <c r="EM40" s="62">
        <v>0</v>
      </c>
      <c r="EN40" s="62">
        <v>0</v>
      </c>
      <c r="EO40" s="62">
        <v>0</v>
      </c>
      <c r="EP40" s="32">
        <v>0</v>
      </c>
      <c r="EQ40" s="62">
        <v>0</v>
      </c>
      <c r="ER40" s="62">
        <v>0</v>
      </c>
      <c r="ES40" s="62">
        <v>0</v>
      </c>
      <c r="ET40" s="62">
        <v>0</v>
      </c>
      <c r="EU40" s="62">
        <v>0</v>
      </c>
      <c r="EV40" s="62">
        <v>0</v>
      </c>
      <c r="EW40" s="62">
        <v>0</v>
      </c>
      <c r="EX40" s="62">
        <v>0</v>
      </c>
      <c r="EY40" s="62">
        <v>0</v>
      </c>
      <c r="EZ40" s="62">
        <v>0</v>
      </c>
      <c r="FA40" s="62">
        <v>0</v>
      </c>
      <c r="FB40" s="62">
        <v>0</v>
      </c>
      <c r="FC40" s="62">
        <v>0</v>
      </c>
      <c r="FD40" s="62">
        <v>0</v>
      </c>
      <c r="FE40" s="8">
        <v>0</v>
      </c>
      <c r="FF40" s="8">
        <v>0</v>
      </c>
      <c r="FG40" s="8">
        <v>0</v>
      </c>
      <c r="FH40" s="62">
        <v>0</v>
      </c>
      <c r="FI40" s="62">
        <v>0</v>
      </c>
      <c r="FJ40" s="62">
        <v>0</v>
      </c>
      <c r="FK40" s="62">
        <v>0</v>
      </c>
      <c r="FL40" s="62">
        <v>0</v>
      </c>
      <c r="FM40" s="62">
        <v>0</v>
      </c>
      <c r="FN40" s="62">
        <v>0</v>
      </c>
      <c r="FO40" s="62">
        <v>0</v>
      </c>
      <c r="FP40" s="62">
        <v>0</v>
      </c>
      <c r="FQ40" s="62">
        <v>0</v>
      </c>
      <c r="FR40" s="62">
        <v>0</v>
      </c>
      <c r="FS40" s="62">
        <v>0</v>
      </c>
      <c r="FT40" s="47">
        <v>0</v>
      </c>
      <c r="FU40" s="16">
        <v>53</v>
      </c>
      <c r="FV40" s="16">
        <v>23</v>
      </c>
    </row>
    <row r="41" spans="1:178" x14ac:dyDescent="0.2">
      <c r="A41" s="36" t="s">
        <v>584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8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8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8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2">
        <v>0</v>
      </c>
      <c r="CD41" s="62">
        <v>0</v>
      </c>
      <c r="CE41" s="62">
        <v>0</v>
      </c>
      <c r="CF41" s="62">
        <v>0</v>
      </c>
      <c r="CG41" s="62">
        <v>0</v>
      </c>
      <c r="CH41" s="62">
        <v>0</v>
      </c>
      <c r="CI41" s="62">
        <v>0</v>
      </c>
      <c r="CJ41" s="62">
        <v>0</v>
      </c>
      <c r="CK41" s="62">
        <v>0</v>
      </c>
      <c r="CL41" s="62">
        <v>0</v>
      </c>
      <c r="CM41" s="62">
        <v>0</v>
      </c>
      <c r="CN41" s="62">
        <v>0</v>
      </c>
      <c r="CO41" s="62">
        <v>0</v>
      </c>
      <c r="CP41" s="62">
        <v>0</v>
      </c>
      <c r="CQ41" s="62">
        <v>0</v>
      </c>
      <c r="CR41" s="62">
        <v>0</v>
      </c>
      <c r="CS41" s="62">
        <v>0</v>
      </c>
      <c r="CT41" s="62">
        <v>0</v>
      </c>
      <c r="CU41" s="62">
        <v>0</v>
      </c>
      <c r="CV41" s="62">
        <v>0</v>
      </c>
      <c r="CW41" s="62">
        <v>0</v>
      </c>
      <c r="CX41" s="62">
        <v>0</v>
      </c>
      <c r="CY41" s="62">
        <v>0</v>
      </c>
      <c r="CZ41" s="24">
        <v>2</v>
      </c>
      <c r="DA41" s="62">
        <v>0</v>
      </c>
      <c r="DB41" s="62">
        <v>0</v>
      </c>
      <c r="DC41" s="62">
        <v>0</v>
      </c>
      <c r="DD41" s="62">
        <v>0</v>
      </c>
      <c r="DE41" s="62">
        <v>0</v>
      </c>
      <c r="DF41" s="62">
        <v>0</v>
      </c>
      <c r="DG41" s="62">
        <v>0</v>
      </c>
      <c r="DH41" s="62">
        <v>0</v>
      </c>
      <c r="DI41" s="62">
        <v>0</v>
      </c>
      <c r="DJ41" s="62">
        <v>0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24">
        <v>1</v>
      </c>
      <c r="DT41" s="24">
        <v>1</v>
      </c>
      <c r="DU41" s="62">
        <v>0</v>
      </c>
      <c r="DV41" s="62">
        <v>0</v>
      </c>
      <c r="DW41" s="62">
        <v>0</v>
      </c>
      <c r="DX41" s="62">
        <v>0</v>
      </c>
      <c r="DY41" s="62">
        <v>0</v>
      </c>
      <c r="DZ41" s="62">
        <v>0</v>
      </c>
      <c r="EA41" s="62">
        <v>0</v>
      </c>
      <c r="EB41" s="62">
        <v>0</v>
      </c>
      <c r="EC41" s="62">
        <v>0</v>
      </c>
      <c r="ED41" s="62">
        <v>0</v>
      </c>
      <c r="EE41" s="62">
        <v>0</v>
      </c>
      <c r="EF41" s="62">
        <v>0</v>
      </c>
      <c r="EG41" s="62">
        <v>0</v>
      </c>
      <c r="EH41" s="62">
        <v>0</v>
      </c>
      <c r="EI41" s="62">
        <v>0</v>
      </c>
      <c r="EJ41" s="62">
        <v>0</v>
      </c>
      <c r="EK41" s="62">
        <v>0</v>
      </c>
      <c r="EL41" s="62">
        <v>0</v>
      </c>
      <c r="EM41" s="62">
        <v>0</v>
      </c>
      <c r="EN41" s="62">
        <v>0</v>
      </c>
      <c r="EO41" s="62">
        <v>0</v>
      </c>
      <c r="EP41" s="32">
        <v>0</v>
      </c>
      <c r="EQ41" s="62">
        <v>0</v>
      </c>
      <c r="ER41" s="62">
        <v>0</v>
      </c>
      <c r="ES41" s="62">
        <v>0</v>
      </c>
      <c r="ET41" s="62">
        <v>0</v>
      </c>
      <c r="EU41" s="62">
        <v>0</v>
      </c>
      <c r="EV41" s="62">
        <v>0</v>
      </c>
      <c r="EW41" s="62">
        <v>0</v>
      </c>
      <c r="EX41" s="62">
        <v>0</v>
      </c>
      <c r="EY41" s="62">
        <v>0</v>
      </c>
      <c r="EZ41" s="62">
        <v>0</v>
      </c>
      <c r="FA41" s="62">
        <v>0</v>
      </c>
      <c r="FB41" s="62">
        <v>0</v>
      </c>
      <c r="FC41" s="62">
        <v>0</v>
      </c>
      <c r="FD41" s="62">
        <v>0</v>
      </c>
      <c r="FE41" s="8">
        <v>0</v>
      </c>
      <c r="FF41" s="8">
        <v>0</v>
      </c>
      <c r="FG41" s="8">
        <v>0</v>
      </c>
      <c r="FH41" s="62">
        <v>0</v>
      </c>
      <c r="FI41" s="62">
        <v>0</v>
      </c>
      <c r="FJ41" s="62">
        <v>0</v>
      </c>
      <c r="FK41" s="62">
        <v>0</v>
      </c>
      <c r="FL41" s="62">
        <v>0</v>
      </c>
      <c r="FM41" s="62">
        <v>0</v>
      </c>
      <c r="FN41" s="62">
        <v>0</v>
      </c>
      <c r="FO41" s="62">
        <v>0</v>
      </c>
      <c r="FP41" s="62">
        <v>0</v>
      </c>
      <c r="FQ41" s="62">
        <v>0</v>
      </c>
      <c r="FR41" s="62">
        <v>0</v>
      </c>
      <c r="FS41" s="62">
        <v>0</v>
      </c>
      <c r="FT41" s="47">
        <v>0</v>
      </c>
      <c r="FU41" s="16">
        <v>4</v>
      </c>
      <c r="FV41" s="16">
        <v>3</v>
      </c>
    </row>
    <row r="42" spans="1:178" x14ac:dyDescent="0.2">
      <c r="A42" s="36" t="s">
        <v>173</v>
      </c>
      <c r="B42" s="62">
        <v>0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8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8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8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>
        <v>0</v>
      </c>
      <c r="CC42" s="62">
        <v>0</v>
      </c>
      <c r="CD42" s="62">
        <v>0</v>
      </c>
      <c r="CE42" s="62">
        <v>0</v>
      </c>
      <c r="CF42" s="62">
        <v>0</v>
      </c>
      <c r="CG42" s="62">
        <v>0</v>
      </c>
      <c r="CH42" s="62">
        <v>0</v>
      </c>
      <c r="CI42" s="62">
        <v>0</v>
      </c>
      <c r="CJ42" s="62">
        <v>0</v>
      </c>
      <c r="CK42" s="62">
        <v>0</v>
      </c>
      <c r="CL42" s="62">
        <v>0</v>
      </c>
      <c r="CM42" s="62">
        <v>0</v>
      </c>
      <c r="CN42" s="62">
        <v>0</v>
      </c>
      <c r="CO42" s="62">
        <v>0</v>
      </c>
      <c r="CP42" s="62">
        <v>0</v>
      </c>
      <c r="CQ42" s="62">
        <v>0</v>
      </c>
      <c r="CR42" s="62">
        <v>0</v>
      </c>
      <c r="CS42" s="62">
        <v>0</v>
      </c>
      <c r="CT42" s="62">
        <v>0</v>
      </c>
      <c r="CU42" s="62">
        <v>0</v>
      </c>
      <c r="CV42" s="62">
        <v>0</v>
      </c>
      <c r="CW42" s="62">
        <v>0</v>
      </c>
      <c r="CX42" s="62">
        <v>0</v>
      </c>
      <c r="CY42" s="62">
        <v>0</v>
      </c>
      <c r="CZ42" s="62">
        <v>0</v>
      </c>
      <c r="DA42" s="62">
        <v>0</v>
      </c>
      <c r="DB42" s="62">
        <v>0</v>
      </c>
      <c r="DC42" s="62">
        <v>0</v>
      </c>
      <c r="DD42" s="62">
        <v>0</v>
      </c>
      <c r="DE42" s="62">
        <v>0</v>
      </c>
      <c r="DF42" s="62">
        <v>0</v>
      </c>
      <c r="DG42" s="62">
        <v>0</v>
      </c>
      <c r="DH42" s="62">
        <v>0</v>
      </c>
      <c r="DI42" s="62">
        <v>0</v>
      </c>
      <c r="DJ42" s="62">
        <v>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24">
        <v>1</v>
      </c>
      <c r="DT42" s="62">
        <v>0</v>
      </c>
      <c r="DU42" s="62">
        <v>0</v>
      </c>
      <c r="DV42" s="62">
        <v>0</v>
      </c>
      <c r="DW42" s="62">
        <v>0</v>
      </c>
      <c r="DX42" s="62">
        <v>0</v>
      </c>
      <c r="DY42" s="62">
        <v>0</v>
      </c>
      <c r="DZ42" s="62">
        <v>0</v>
      </c>
      <c r="EA42" s="62">
        <v>0</v>
      </c>
      <c r="EB42" s="62">
        <v>0</v>
      </c>
      <c r="EC42" s="62">
        <v>0</v>
      </c>
      <c r="ED42" s="62">
        <v>0</v>
      </c>
      <c r="EE42" s="62">
        <v>0</v>
      </c>
      <c r="EF42" s="62">
        <v>0</v>
      </c>
      <c r="EG42" s="62">
        <v>0</v>
      </c>
      <c r="EH42" s="62">
        <v>0</v>
      </c>
      <c r="EI42" s="62">
        <v>0</v>
      </c>
      <c r="EJ42" s="62">
        <v>0</v>
      </c>
      <c r="EK42" s="62">
        <v>0</v>
      </c>
      <c r="EL42" s="62">
        <v>0</v>
      </c>
      <c r="EM42" s="62">
        <v>0</v>
      </c>
      <c r="EN42" s="62">
        <v>0</v>
      </c>
      <c r="EO42" s="62">
        <v>0</v>
      </c>
      <c r="EP42" s="32">
        <v>0</v>
      </c>
      <c r="EQ42" s="62">
        <v>0</v>
      </c>
      <c r="ER42" s="62">
        <v>0</v>
      </c>
      <c r="ES42" s="62">
        <v>0</v>
      </c>
      <c r="ET42" s="62">
        <v>0</v>
      </c>
      <c r="EU42" s="62">
        <v>0</v>
      </c>
      <c r="EV42" s="62">
        <v>0</v>
      </c>
      <c r="EW42" s="62">
        <v>0</v>
      </c>
      <c r="EX42" s="62">
        <v>0</v>
      </c>
      <c r="EY42" s="62">
        <v>0</v>
      </c>
      <c r="EZ42" s="62">
        <v>0</v>
      </c>
      <c r="FA42" s="62">
        <v>0</v>
      </c>
      <c r="FB42" s="62">
        <v>0</v>
      </c>
      <c r="FC42" s="62">
        <v>0</v>
      </c>
      <c r="FD42" s="62">
        <v>0</v>
      </c>
      <c r="FE42" s="8">
        <v>0</v>
      </c>
      <c r="FF42" s="8">
        <v>0</v>
      </c>
      <c r="FG42" s="8">
        <v>0</v>
      </c>
      <c r="FH42" s="62">
        <v>0</v>
      </c>
      <c r="FI42" s="62">
        <v>0</v>
      </c>
      <c r="FJ42" s="62">
        <v>0</v>
      </c>
      <c r="FK42" s="62">
        <v>0</v>
      </c>
      <c r="FL42" s="62">
        <v>0</v>
      </c>
      <c r="FM42" s="62">
        <v>0</v>
      </c>
      <c r="FN42" s="62">
        <v>0</v>
      </c>
      <c r="FO42" s="62">
        <v>0</v>
      </c>
      <c r="FP42" s="62">
        <v>0</v>
      </c>
      <c r="FQ42" s="62">
        <v>0</v>
      </c>
      <c r="FR42" s="62">
        <v>0</v>
      </c>
      <c r="FS42" s="62">
        <v>0</v>
      </c>
      <c r="FT42" s="47">
        <v>0</v>
      </c>
      <c r="FU42" s="16">
        <v>1</v>
      </c>
      <c r="FV42" s="16">
        <v>1</v>
      </c>
    </row>
    <row r="43" spans="1:178" x14ac:dyDescent="0.2">
      <c r="A43" s="21" t="s">
        <v>175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8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8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8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  <c r="CV43" s="62">
        <v>0</v>
      </c>
      <c r="CW43" s="62">
        <v>0</v>
      </c>
      <c r="CX43" s="62">
        <v>0</v>
      </c>
      <c r="CY43" s="62">
        <v>0</v>
      </c>
      <c r="CZ43" s="62">
        <v>0</v>
      </c>
      <c r="DA43" s="62">
        <v>0</v>
      </c>
      <c r="DB43" s="62">
        <v>0</v>
      </c>
      <c r="DC43" s="62">
        <v>0</v>
      </c>
      <c r="DD43" s="62">
        <v>0</v>
      </c>
      <c r="DE43" s="62">
        <v>0</v>
      </c>
      <c r="DF43" s="62">
        <v>0</v>
      </c>
      <c r="DG43" s="62">
        <v>0</v>
      </c>
      <c r="DH43" s="62">
        <v>0</v>
      </c>
      <c r="DI43" s="62">
        <v>0</v>
      </c>
      <c r="DJ43" s="24">
        <v>1</v>
      </c>
      <c r="DK43" s="62">
        <v>0</v>
      </c>
      <c r="DL43" s="62">
        <v>0</v>
      </c>
      <c r="DM43" s="62">
        <v>0</v>
      </c>
      <c r="DN43" s="62">
        <v>0</v>
      </c>
      <c r="DO43" s="62">
        <v>0</v>
      </c>
      <c r="DP43" s="62">
        <v>0</v>
      </c>
      <c r="DQ43" s="62">
        <v>0</v>
      </c>
      <c r="DR43" s="62">
        <v>0</v>
      </c>
      <c r="DS43" s="62">
        <v>0</v>
      </c>
      <c r="DT43" s="62">
        <v>0</v>
      </c>
      <c r="DU43" s="62">
        <v>0</v>
      </c>
      <c r="DV43" s="62">
        <v>0</v>
      </c>
      <c r="DW43" s="62">
        <v>0</v>
      </c>
      <c r="DX43" s="62">
        <v>0</v>
      </c>
      <c r="DY43" s="62">
        <v>0</v>
      </c>
      <c r="DZ43" s="62">
        <v>0</v>
      </c>
      <c r="EA43" s="62">
        <v>0</v>
      </c>
      <c r="EB43" s="62">
        <v>0</v>
      </c>
      <c r="EC43" s="62">
        <v>0</v>
      </c>
      <c r="ED43" s="62">
        <v>0</v>
      </c>
      <c r="EE43" s="62">
        <v>0</v>
      </c>
      <c r="EF43" s="62">
        <v>0</v>
      </c>
      <c r="EG43" s="62">
        <v>0</v>
      </c>
      <c r="EH43" s="62">
        <v>0</v>
      </c>
      <c r="EI43" s="62">
        <v>0</v>
      </c>
      <c r="EJ43" s="62">
        <v>0</v>
      </c>
      <c r="EK43" s="62">
        <v>0</v>
      </c>
      <c r="EL43" s="62">
        <v>0</v>
      </c>
      <c r="EM43" s="62">
        <v>0</v>
      </c>
      <c r="EN43" s="62">
        <v>0</v>
      </c>
      <c r="EO43" s="62">
        <v>0</v>
      </c>
      <c r="EP43" s="32">
        <v>0</v>
      </c>
      <c r="EQ43" s="62">
        <v>0</v>
      </c>
      <c r="ER43" s="62">
        <v>0</v>
      </c>
      <c r="ES43" s="62">
        <v>0</v>
      </c>
      <c r="ET43" s="62">
        <v>0</v>
      </c>
      <c r="EU43" s="62">
        <v>0</v>
      </c>
      <c r="EV43" s="62">
        <v>0</v>
      </c>
      <c r="EW43" s="62">
        <v>0</v>
      </c>
      <c r="EX43" s="62">
        <v>0</v>
      </c>
      <c r="EY43" s="62">
        <v>0</v>
      </c>
      <c r="EZ43" s="62">
        <v>0</v>
      </c>
      <c r="FA43" s="62">
        <v>0</v>
      </c>
      <c r="FB43" s="62">
        <v>0</v>
      </c>
      <c r="FC43" s="62">
        <v>0</v>
      </c>
      <c r="FD43" s="62">
        <v>0</v>
      </c>
      <c r="FE43" s="8">
        <v>0</v>
      </c>
      <c r="FF43" s="8">
        <v>0</v>
      </c>
      <c r="FG43" s="8">
        <v>0</v>
      </c>
      <c r="FH43" s="62">
        <v>0</v>
      </c>
      <c r="FI43" s="62">
        <v>0</v>
      </c>
      <c r="FJ43" s="62">
        <v>0</v>
      </c>
      <c r="FK43" s="62">
        <v>0</v>
      </c>
      <c r="FL43" s="62">
        <v>0</v>
      </c>
      <c r="FM43" s="62">
        <v>0</v>
      </c>
      <c r="FN43" s="62">
        <v>0</v>
      </c>
      <c r="FO43" s="62">
        <v>0</v>
      </c>
      <c r="FP43" s="62">
        <v>0</v>
      </c>
      <c r="FQ43" s="62">
        <v>0</v>
      </c>
      <c r="FR43" s="62">
        <v>0</v>
      </c>
      <c r="FS43" s="62">
        <v>0</v>
      </c>
      <c r="FT43" s="47">
        <v>0</v>
      </c>
      <c r="FU43" s="16">
        <v>1</v>
      </c>
      <c r="FV43" s="16">
        <v>1</v>
      </c>
    </row>
    <row r="44" spans="1:178" x14ac:dyDescent="0.2">
      <c r="A44" s="36" t="s">
        <v>170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8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8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8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24">
        <v>5</v>
      </c>
      <c r="CB44" s="62">
        <v>0</v>
      </c>
      <c r="CC44" s="62">
        <v>0</v>
      </c>
      <c r="CD44" s="24">
        <v>1</v>
      </c>
      <c r="CE44" s="24">
        <v>6</v>
      </c>
      <c r="CF44" s="62">
        <v>0</v>
      </c>
      <c r="CG44" s="62">
        <v>0</v>
      </c>
      <c r="CH44" s="24">
        <v>1</v>
      </c>
      <c r="CI44" s="24">
        <v>3</v>
      </c>
      <c r="CJ44" s="62">
        <v>0</v>
      </c>
      <c r="CK44" s="24">
        <v>2</v>
      </c>
      <c r="CL44" s="62">
        <v>0</v>
      </c>
      <c r="CM44" s="62">
        <v>0</v>
      </c>
      <c r="CN44" s="62">
        <v>0</v>
      </c>
      <c r="CO44" s="62">
        <v>0</v>
      </c>
      <c r="CP44" s="24">
        <v>1</v>
      </c>
      <c r="CQ44" s="62">
        <v>0</v>
      </c>
      <c r="CR44" s="62">
        <v>0</v>
      </c>
      <c r="CS44" s="62">
        <v>0</v>
      </c>
      <c r="CT44" s="24">
        <v>1</v>
      </c>
      <c r="CU44" s="62">
        <v>0</v>
      </c>
      <c r="CV44" s="62">
        <v>0</v>
      </c>
      <c r="CW44" s="62">
        <v>0</v>
      </c>
      <c r="CX44" s="62">
        <v>0</v>
      </c>
      <c r="CY44" s="62">
        <v>0</v>
      </c>
      <c r="CZ44" s="62">
        <v>0</v>
      </c>
      <c r="DA44" s="62">
        <v>0</v>
      </c>
      <c r="DB44" s="24">
        <v>1</v>
      </c>
      <c r="DC44" s="62">
        <v>0</v>
      </c>
      <c r="DD44" s="62">
        <v>0</v>
      </c>
      <c r="DE44" s="62">
        <v>0</v>
      </c>
      <c r="DF44" s="62">
        <v>0</v>
      </c>
      <c r="DG44" s="62">
        <v>0</v>
      </c>
      <c r="DH44" s="62">
        <v>0</v>
      </c>
      <c r="DI44" s="62">
        <v>0</v>
      </c>
      <c r="DJ44" s="62">
        <v>0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62">
        <v>0</v>
      </c>
      <c r="DU44" s="62">
        <v>0</v>
      </c>
      <c r="DV44" s="62">
        <v>0</v>
      </c>
      <c r="DW44" s="62">
        <v>0</v>
      </c>
      <c r="DX44" s="62">
        <v>0</v>
      </c>
      <c r="DY44" s="62">
        <v>0</v>
      </c>
      <c r="DZ44" s="62">
        <v>0</v>
      </c>
      <c r="EA44" s="62">
        <v>0</v>
      </c>
      <c r="EB44" s="62">
        <v>0</v>
      </c>
      <c r="EC44" s="62">
        <v>0</v>
      </c>
      <c r="ED44" s="62">
        <v>0</v>
      </c>
      <c r="EE44" s="62">
        <v>0</v>
      </c>
      <c r="EF44" s="62">
        <v>0</v>
      </c>
      <c r="EG44" s="62">
        <v>0</v>
      </c>
      <c r="EH44" s="62">
        <v>0</v>
      </c>
      <c r="EI44" s="62">
        <v>0</v>
      </c>
      <c r="EJ44" s="62">
        <v>0</v>
      </c>
      <c r="EK44" s="62">
        <v>0</v>
      </c>
      <c r="EL44" s="62">
        <v>0</v>
      </c>
      <c r="EM44" s="62">
        <v>0</v>
      </c>
      <c r="EN44" s="62">
        <v>0</v>
      </c>
      <c r="EO44" s="62">
        <v>0</v>
      </c>
      <c r="EP44" s="32">
        <v>0</v>
      </c>
      <c r="EQ44" s="62">
        <v>0</v>
      </c>
      <c r="ER44" s="62">
        <v>0</v>
      </c>
      <c r="ES44" s="62">
        <v>0</v>
      </c>
      <c r="ET44" s="62">
        <v>0</v>
      </c>
      <c r="EU44" s="62">
        <v>0</v>
      </c>
      <c r="EV44" s="62">
        <v>0</v>
      </c>
      <c r="EW44" s="62">
        <v>0</v>
      </c>
      <c r="EX44" s="62">
        <v>0</v>
      </c>
      <c r="EY44" s="62">
        <v>0</v>
      </c>
      <c r="EZ44" s="62">
        <v>0</v>
      </c>
      <c r="FA44" s="62">
        <v>0</v>
      </c>
      <c r="FB44" s="62">
        <v>0</v>
      </c>
      <c r="FC44" s="62">
        <v>0</v>
      </c>
      <c r="FD44" s="62">
        <v>0</v>
      </c>
      <c r="FE44" s="8">
        <v>0</v>
      </c>
      <c r="FF44" s="8">
        <v>0</v>
      </c>
      <c r="FG44" s="8">
        <v>0</v>
      </c>
      <c r="FH44" s="62">
        <v>0</v>
      </c>
      <c r="FI44" s="62">
        <v>0</v>
      </c>
      <c r="FJ44" s="62">
        <v>0</v>
      </c>
      <c r="FK44" s="62">
        <v>0</v>
      </c>
      <c r="FL44" s="62">
        <v>0</v>
      </c>
      <c r="FM44" s="62">
        <v>0</v>
      </c>
      <c r="FN44" s="62">
        <v>0</v>
      </c>
      <c r="FO44" s="62">
        <v>0</v>
      </c>
      <c r="FP44" s="62">
        <v>0</v>
      </c>
      <c r="FQ44" s="62">
        <v>0</v>
      </c>
      <c r="FR44" s="62">
        <v>0</v>
      </c>
      <c r="FS44" s="62">
        <v>0</v>
      </c>
      <c r="FT44" s="47">
        <v>0</v>
      </c>
      <c r="FU44" s="16">
        <v>21</v>
      </c>
      <c r="FV44" s="16">
        <v>9</v>
      </c>
    </row>
    <row r="45" spans="1:178" x14ac:dyDescent="0.2">
      <c r="A45" s="21" t="s">
        <v>165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8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8">
        <v>0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8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  <c r="CQ45" s="62">
        <v>0</v>
      </c>
      <c r="CR45" s="62">
        <v>0</v>
      </c>
      <c r="CS45" s="62">
        <v>0</v>
      </c>
      <c r="CT45" s="62">
        <v>0</v>
      </c>
      <c r="CU45" s="62">
        <v>0</v>
      </c>
      <c r="CV45" s="62">
        <v>0</v>
      </c>
      <c r="CW45" s="24">
        <v>3</v>
      </c>
      <c r="CX45" s="62">
        <v>0</v>
      </c>
      <c r="CY45" s="62">
        <v>0</v>
      </c>
      <c r="CZ45" s="62">
        <v>0</v>
      </c>
      <c r="DA45" s="62">
        <v>0</v>
      </c>
      <c r="DB45" s="62">
        <v>0</v>
      </c>
      <c r="DC45" s="62">
        <v>0</v>
      </c>
      <c r="DD45" s="62">
        <v>0</v>
      </c>
      <c r="DE45" s="62">
        <v>0</v>
      </c>
      <c r="DF45" s="62">
        <v>0</v>
      </c>
      <c r="DG45" s="62">
        <v>0</v>
      </c>
      <c r="DH45" s="62">
        <v>0</v>
      </c>
      <c r="DI45" s="62">
        <v>0</v>
      </c>
      <c r="DJ45" s="62">
        <v>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62">
        <v>0</v>
      </c>
      <c r="DU45" s="62">
        <v>0</v>
      </c>
      <c r="DV45" s="62">
        <v>0</v>
      </c>
      <c r="DW45" s="62">
        <v>0</v>
      </c>
      <c r="DX45" s="62">
        <v>0</v>
      </c>
      <c r="DY45" s="62">
        <v>0</v>
      </c>
      <c r="DZ45" s="62">
        <v>0</v>
      </c>
      <c r="EA45" s="62">
        <v>0</v>
      </c>
      <c r="EB45" s="62">
        <v>0</v>
      </c>
      <c r="EC45" s="62">
        <v>0</v>
      </c>
      <c r="ED45" s="62">
        <v>0</v>
      </c>
      <c r="EE45" s="62">
        <v>0</v>
      </c>
      <c r="EF45" s="62">
        <v>0</v>
      </c>
      <c r="EG45" s="62">
        <v>0</v>
      </c>
      <c r="EH45" s="62">
        <v>0</v>
      </c>
      <c r="EI45" s="62">
        <v>0</v>
      </c>
      <c r="EJ45" s="62">
        <v>0</v>
      </c>
      <c r="EK45" s="62">
        <v>0</v>
      </c>
      <c r="EL45" s="62">
        <v>0</v>
      </c>
      <c r="EM45" s="62">
        <v>0</v>
      </c>
      <c r="EN45" s="62">
        <v>0</v>
      </c>
      <c r="EO45" s="62">
        <v>0</v>
      </c>
      <c r="EP45" s="32">
        <v>0</v>
      </c>
      <c r="EQ45" s="62">
        <v>0</v>
      </c>
      <c r="ER45" s="62">
        <v>0</v>
      </c>
      <c r="ES45" s="62">
        <v>0</v>
      </c>
      <c r="ET45" s="62">
        <v>0</v>
      </c>
      <c r="EU45" s="62">
        <v>0</v>
      </c>
      <c r="EV45" s="62">
        <v>0</v>
      </c>
      <c r="EW45" s="62">
        <v>0</v>
      </c>
      <c r="EX45" s="62">
        <v>0</v>
      </c>
      <c r="EY45" s="62">
        <v>0</v>
      </c>
      <c r="EZ45" s="62">
        <v>0</v>
      </c>
      <c r="FA45" s="62">
        <v>0</v>
      </c>
      <c r="FB45" s="62">
        <v>0</v>
      </c>
      <c r="FC45" s="62">
        <v>0</v>
      </c>
      <c r="FD45" s="62">
        <v>0</v>
      </c>
      <c r="FE45" s="8">
        <v>0</v>
      </c>
      <c r="FF45" s="8">
        <v>0</v>
      </c>
      <c r="FG45" s="8">
        <v>0</v>
      </c>
      <c r="FH45" s="62">
        <v>0</v>
      </c>
      <c r="FI45" s="62">
        <v>0</v>
      </c>
      <c r="FJ45" s="62">
        <v>0</v>
      </c>
      <c r="FK45" s="62">
        <v>0</v>
      </c>
      <c r="FL45" s="62">
        <v>0</v>
      </c>
      <c r="FM45" s="62">
        <v>0</v>
      </c>
      <c r="FN45" s="62">
        <v>0</v>
      </c>
      <c r="FO45" s="62">
        <v>0</v>
      </c>
      <c r="FP45" s="62">
        <v>0</v>
      </c>
      <c r="FQ45" s="62">
        <v>0</v>
      </c>
      <c r="FR45" s="62">
        <v>0</v>
      </c>
      <c r="FS45" s="62">
        <v>0</v>
      </c>
      <c r="FT45" s="47">
        <v>0</v>
      </c>
      <c r="FU45" s="16">
        <v>3</v>
      </c>
      <c r="FV45" s="16">
        <v>1</v>
      </c>
    </row>
    <row r="46" spans="1:178" x14ac:dyDescent="0.2">
      <c r="A46" s="21" t="s">
        <v>585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8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8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8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>
        <v>0</v>
      </c>
      <c r="CC46" s="62">
        <v>0</v>
      </c>
      <c r="CD46" s="62">
        <v>0</v>
      </c>
      <c r="CE46" s="62">
        <v>0</v>
      </c>
      <c r="CF46" s="62">
        <v>0</v>
      </c>
      <c r="CG46" s="62">
        <v>0</v>
      </c>
      <c r="CH46" s="62">
        <v>0</v>
      </c>
      <c r="CI46" s="62">
        <v>0</v>
      </c>
      <c r="CJ46" s="62">
        <v>0</v>
      </c>
      <c r="CK46" s="62">
        <v>0</v>
      </c>
      <c r="CL46" s="62">
        <v>0</v>
      </c>
      <c r="CM46" s="62">
        <v>0</v>
      </c>
      <c r="CN46" s="62">
        <v>0</v>
      </c>
      <c r="CO46" s="62">
        <v>0</v>
      </c>
      <c r="CP46" s="62">
        <v>0</v>
      </c>
      <c r="CQ46" s="62">
        <v>0</v>
      </c>
      <c r="CR46" s="62">
        <v>0</v>
      </c>
      <c r="CS46" s="62">
        <v>0</v>
      </c>
      <c r="CT46" s="62">
        <v>0</v>
      </c>
      <c r="CU46" s="62">
        <v>0</v>
      </c>
      <c r="CV46" s="62">
        <v>0</v>
      </c>
      <c r="CW46" s="24">
        <v>1</v>
      </c>
      <c r="CX46" s="62">
        <v>0</v>
      </c>
      <c r="CY46" s="62">
        <v>0</v>
      </c>
      <c r="CZ46" s="62">
        <v>0</v>
      </c>
      <c r="DA46" s="62">
        <v>0</v>
      </c>
      <c r="DB46" s="62">
        <v>0</v>
      </c>
      <c r="DC46" s="62">
        <v>0</v>
      </c>
      <c r="DD46" s="62">
        <v>0</v>
      </c>
      <c r="DE46" s="62">
        <v>0</v>
      </c>
      <c r="DF46" s="62">
        <v>0</v>
      </c>
      <c r="DG46" s="62">
        <v>0</v>
      </c>
      <c r="DH46" s="62">
        <v>0</v>
      </c>
      <c r="DI46" s="62">
        <v>0</v>
      </c>
      <c r="DJ46" s="62">
        <v>0</v>
      </c>
      <c r="DK46" s="62">
        <v>0</v>
      </c>
      <c r="DL46" s="62">
        <v>0</v>
      </c>
      <c r="DM46" s="62">
        <v>0</v>
      </c>
      <c r="DN46" s="62">
        <v>0</v>
      </c>
      <c r="DO46" s="62">
        <v>0</v>
      </c>
      <c r="DP46" s="62">
        <v>0</v>
      </c>
      <c r="DQ46" s="62">
        <v>0</v>
      </c>
      <c r="DR46" s="62">
        <v>0</v>
      </c>
      <c r="DS46" s="62">
        <v>0</v>
      </c>
      <c r="DT46" s="62">
        <v>0</v>
      </c>
      <c r="DU46" s="62">
        <v>0</v>
      </c>
      <c r="DV46" s="62">
        <v>0</v>
      </c>
      <c r="DW46" s="62">
        <v>0</v>
      </c>
      <c r="DX46" s="62">
        <v>0</v>
      </c>
      <c r="DY46" s="62">
        <v>0</v>
      </c>
      <c r="DZ46" s="62">
        <v>0</v>
      </c>
      <c r="EA46" s="62">
        <v>0</v>
      </c>
      <c r="EB46" s="62">
        <v>0</v>
      </c>
      <c r="EC46" s="62">
        <v>0</v>
      </c>
      <c r="ED46" s="62">
        <v>0</v>
      </c>
      <c r="EE46" s="62">
        <v>0</v>
      </c>
      <c r="EF46" s="62">
        <v>0</v>
      </c>
      <c r="EG46" s="62">
        <v>0</v>
      </c>
      <c r="EH46" s="62">
        <v>0</v>
      </c>
      <c r="EI46" s="62">
        <v>0</v>
      </c>
      <c r="EJ46" s="62">
        <v>0</v>
      </c>
      <c r="EK46" s="62">
        <v>0</v>
      </c>
      <c r="EL46" s="62">
        <v>0</v>
      </c>
      <c r="EM46" s="62">
        <v>0</v>
      </c>
      <c r="EN46" s="62">
        <v>0</v>
      </c>
      <c r="EO46" s="62">
        <v>0</v>
      </c>
      <c r="EP46" s="32">
        <v>0</v>
      </c>
      <c r="EQ46" s="62">
        <v>0</v>
      </c>
      <c r="ER46" s="62">
        <v>0</v>
      </c>
      <c r="ES46" s="62">
        <v>0</v>
      </c>
      <c r="ET46" s="62">
        <v>0</v>
      </c>
      <c r="EU46" s="62">
        <v>0</v>
      </c>
      <c r="EV46" s="62">
        <v>0</v>
      </c>
      <c r="EW46" s="62">
        <v>0</v>
      </c>
      <c r="EX46" s="62">
        <v>0</v>
      </c>
      <c r="EY46" s="62">
        <v>0</v>
      </c>
      <c r="EZ46" s="62">
        <v>0</v>
      </c>
      <c r="FA46" s="62">
        <v>0</v>
      </c>
      <c r="FB46" s="62">
        <v>0</v>
      </c>
      <c r="FC46" s="62">
        <v>0</v>
      </c>
      <c r="FD46" s="62">
        <v>0</v>
      </c>
      <c r="FE46" s="8">
        <v>0</v>
      </c>
      <c r="FF46" s="8">
        <v>0</v>
      </c>
      <c r="FG46" s="8">
        <v>0</v>
      </c>
      <c r="FH46" s="62">
        <v>0</v>
      </c>
      <c r="FI46" s="62">
        <v>0</v>
      </c>
      <c r="FJ46" s="62">
        <v>0</v>
      </c>
      <c r="FK46" s="62">
        <v>0</v>
      </c>
      <c r="FL46" s="62">
        <v>0</v>
      </c>
      <c r="FM46" s="62">
        <v>0</v>
      </c>
      <c r="FN46" s="62">
        <v>0</v>
      </c>
      <c r="FO46" s="62">
        <v>0</v>
      </c>
      <c r="FP46" s="62">
        <v>0</v>
      </c>
      <c r="FQ46" s="62">
        <v>0</v>
      </c>
      <c r="FR46" s="62">
        <v>0</v>
      </c>
      <c r="FS46" s="62">
        <v>0</v>
      </c>
      <c r="FT46" s="47">
        <v>0</v>
      </c>
      <c r="FU46" s="16">
        <v>1</v>
      </c>
      <c r="FV46" s="16">
        <v>1</v>
      </c>
    </row>
    <row r="47" spans="1:178" x14ac:dyDescent="0.2">
      <c r="A47" s="21" t="s">
        <v>176</v>
      </c>
      <c r="B47" s="61">
        <v>2</v>
      </c>
      <c r="C47" s="62">
        <v>0</v>
      </c>
      <c r="D47" s="24">
        <v>11</v>
      </c>
      <c r="E47" s="24">
        <v>1</v>
      </c>
      <c r="F47" s="24">
        <v>22</v>
      </c>
      <c r="G47" s="24">
        <v>5</v>
      </c>
      <c r="H47" s="24">
        <v>19</v>
      </c>
      <c r="I47" s="24">
        <v>5</v>
      </c>
      <c r="J47" s="62">
        <v>0</v>
      </c>
      <c r="K47" s="24">
        <v>13</v>
      </c>
      <c r="L47" s="24">
        <v>2</v>
      </c>
      <c r="M47" s="24">
        <v>6</v>
      </c>
      <c r="N47" s="24">
        <v>5</v>
      </c>
      <c r="O47" s="24">
        <v>10</v>
      </c>
      <c r="P47" s="24">
        <v>11</v>
      </c>
      <c r="Q47" s="62">
        <v>0</v>
      </c>
      <c r="R47" s="62">
        <v>0</v>
      </c>
      <c r="S47" s="24">
        <v>2</v>
      </c>
      <c r="T47" s="62">
        <v>0</v>
      </c>
      <c r="U47" s="24">
        <v>3</v>
      </c>
      <c r="V47" s="24">
        <v>22</v>
      </c>
      <c r="W47" s="24">
        <v>10</v>
      </c>
      <c r="X47" s="62">
        <v>0</v>
      </c>
      <c r="Y47" s="62">
        <v>0</v>
      </c>
      <c r="Z47" s="62">
        <v>0</v>
      </c>
      <c r="AA47" s="8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8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8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0</v>
      </c>
      <c r="CB47" s="62">
        <v>0</v>
      </c>
      <c r="CC47" s="62">
        <v>0</v>
      </c>
      <c r="CD47" s="62">
        <v>0</v>
      </c>
      <c r="CE47" s="62">
        <v>0</v>
      </c>
      <c r="CF47" s="62">
        <v>0</v>
      </c>
      <c r="CG47" s="62">
        <v>0</v>
      </c>
      <c r="CH47" s="62">
        <v>0</v>
      </c>
      <c r="CI47" s="62">
        <v>0</v>
      </c>
      <c r="CJ47" s="62">
        <v>0</v>
      </c>
      <c r="CK47" s="62">
        <v>0</v>
      </c>
      <c r="CL47" s="62">
        <v>0</v>
      </c>
      <c r="CM47" s="62">
        <v>0</v>
      </c>
      <c r="CN47" s="62">
        <v>0</v>
      </c>
      <c r="CO47" s="62">
        <v>0</v>
      </c>
      <c r="CP47" s="62">
        <v>0</v>
      </c>
      <c r="CQ47" s="62">
        <v>0</v>
      </c>
      <c r="CR47" s="62">
        <v>0</v>
      </c>
      <c r="CS47" s="62">
        <v>0</v>
      </c>
      <c r="CT47" s="62">
        <v>0</v>
      </c>
      <c r="CU47" s="62">
        <v>0</v>
      </c>
      <c r="CV47" s="62">
        <v>0</v>
      </c>
      <c r="CW47" s="62">
        <v>0</v>
      </c>
      <c r="CX47" s="62">
        <v>0</v>
      </c>
      <c r="CY47" s="62">
        <v>0</v>
      </c>
      <c r="CZ47" s="62">
        <v>0</v>
      </c>
      <c r="DA47" s="62">
        <v>0</v>
      </c>
      <c r="DB47" s="62">
        <v>0</v>
      </c>
      <c r="DC47" s="62">
        <v>0</v>
      </c>
      <c r="DD47" s="62">
        <v>0</v>
      </c>
      <c r="DE47" s="62">
        <v>0</v>
      </c>
      <c r="DF47" s="62">
        <v>0</v>
      </c>
      <c r="DG47" s="62">
        <v>0</v>
      </c>
      <c r="DH47" s="62">
        <v>0</v>
      </c>
      <c r="DI47" s="62">
        <v>0</v>
      </c>
      <c r="DJ47" s="62">
        <v>0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62">
        <v>0</v>
      </c>
      <c r="DU47" s="62">
        <v>0</v>
      </c>
      <c r="DV47" s="62">
        <v>0</v>
      </c>
      <c r="DW47" s="62">
        <v>0</v>
      </c>
      <c r="DX47" s="62">
        <v>0</v>
      </c>
      <c r="DY47" s="62">
        <v>0</v>
      </c>
      <c r="DZ47" s="62">
        <v>0</v>
      </c>
      <c r="EA47" s="62">
        <v>0</v>
      </c>
      <c r="EB47" s="62">
        <v>0</v>
      </c>
      <c r="EC47" s="62">
        <v>0</v>
      </c>
      <c r="ED47" s="62">
        <v>0</v>
      </c>
      <c r="EE47" s="62">
        <v>0</v>
      </c>
      <c r="EF47" s="62">
        <v>0</v>
      </c>
      <c r="EG47" s="62">
        <v>0</v>
      </c>
      <c r="EH47" s="62">
        <v>0</v>
      </c>
      <c r="EI47" s="62">
        <v>0</v>
      </c>
      <c r="EJ47" s="62">
        <v>0</v>
      </c>
      <c r="EK47" s="62">
        <v>0</v>
      </c>
      <c r="EL47" s="62">
        <v>0</v>
      </c>
      <c r="EM47" s="62">
        <v>0</v>
      </c>
      <c r="EN47" s="62">
        <v>0</v>
      </c>
      <c r="EO47" s="62">
        <v>0</v>
      </c>
      <c r="EP47" s="32">
        <v>0</v>
      </c>
      <c r="EQ47" s="62">
        <v>0</v>
      </c>
      <c r="ER47" s="62">
        <v>0</v>
      </c>
      <c r="ES47" s="62">
        <v>0</v>
      </c>
      <c r="ET47" s="62">
        <v>0</v>
      </c>
      <c r="EU47" s="62">
        <v>0</v>
      </c>
      <c r="EV47" s="62">
        <v>0</v>
      </c>
      <c r="EW47" s="62">
        <v>0</v>
      </c>
      <c r="EX47" s="62">
        <v>0</v>
      </c>
      <c r="EY47" s="62">
        <v>0</v>
      </c>
      <c r="EZ47" s="62">
        <v>0</v>
      </c>
      <c r="FA47" s="62">
        <v>0</v>
      </c>
      <c r="FB47" s="62">
        <v>0</v>
      </c>
      <c r="FC47" s="62">
        <v>0</v>
      </c>
      <c r="FD47" s="62">
        <v>0</v>
      </c>
      <c r="FE47" s="8">
        <v>0</v>
      </c>
      <c r="FF47" s="8">
        <v>0</v>
      </c>
      <c r="FG47" s="8">
        <v>0</v>
      </c>
      <c r="FH47" s="62">
        <v>0</v>
      </c>
      <c r="FI47" s="62">
        <v>0</v>
      </c>
      <c r="FJ47" s="62">
        <v>0</v>
      </c>
      <c r="FK47" s="62">
        <v>0</v>
      </c>
      <c r="FL47" s="62">
        <v>0</v>
      </c>
      <c r="FM47" s="62">
        <v>0</v>
      </c>
      <c r="FN47" s="62">
        <v>0</v>
      </c>
      <c r="FO47" s="62">
        <v>0</v>
      </c>
      <c r="FP47" s="62">
        <v>0</v>
      </c>
      <c r="FQ47" s="62">
        <v>0</v>
      </c>
      <c r="FR47" s="62">
        <v>0</v>
      </c>
      <c r="FS47" s="62">
        <v>0</v>
      </c>
      <c r="FT47" s="47">
        <v>0</v>
      </c>
      <c r="FU47" s="16">
        <v>147</v>
      </c>
      <c r="FV47" s="16">
        <v>17</v>
      </c>
    </row>
    <row r="48" spans="1:178" x14ac:dyDescent="0.2">
      <c r="A48" s="67" t="s">
        <v>586</v>
      </c>
      <c r="B48" s="61">
        <v>1</v>
      </c>
      <c r="C48" s="24">
        <v>2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8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8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8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  <c r="CE48" s="62">
        <v>0</v>
      </c>
      <c r="CF48" s="62">
        <v>0</v>
      </c>
      <c r="CG48" s="62">
        <v>0</v>
      </c>
      <c r="CH48" s="62">
        <v>0</v>
      </c>
      <c r="CI48" s="62">
        <v>0</v>
      </c>
      <c r="CJ48" s="62">
        <v>0</v>
      </c>
      <c r="CK48" s="62">
        <v>0</v>
      </c>
      <c r="CL48" s="62">
        <v>0</v>
      </c>
      <c r="CM48" s="62">
        <v>0</v>
      </c>
      <c r="CN48" s="62">
        <v>0</v>
      </c>
      <c r="CO48" s="62">
        <v>0</v>
      </c>
      <c r="CP48" s="62">
        <v>0</v>
      </c>
      <c r="CQ48" s="62">
        <v>0</v>
      </c>
      <c r="CR48" s="62">
        <v>0</v>
      </c>
      <c r="CS48" s="62">
        <v>0</v>
      </c>
      <c r="CT48" s="62">
        <v>0</v>
      </c>
      <c r="CU48" s="62">
        <v>0</v>
      </c>
      <c r="CV48" s="62">
        <v>0</v>
      </c>
      <c r="CW48" s="62">
        <v>0</v>
      </c>
      <c r="CX48" s="62">
        <v>0</v>
      </c>
      <c r="CY48" s="62">
        <v>0</v>
      </c>
      <c r="CZ48" s="62">
        <v>0</v>
      </c>
      <c r="DA48" s="62">
        <v>0</v>
      </c>
      <c r="DB48" s="62">
        <v>0</v>
      </c>
      <c r="DC48" s="62">
        <v>0</v>
      </c>
      <c r="DD48" s="62">
        <v>0</v>
      </c>
      <c r="DE48" s="62">
        <v>0</v>
      </c>
      <c r="DF48" s="62">
        <v>0</v>
      </c>
      <c r="DG48" s="62">
        <v>0</v>
      </c>
      <c r="DH48" s="62">
        <v>0</v>
      </c>
      <c r="DI48" s="62">
        <v>0</v>
      </c>
      <c r="DJ48" s="62">
        <v>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62">
        <v>0</v>
      </c>
      <c r="DU48" s="62">
        <v>0</v>
      </c>
      <c r="DV48" s="62">
        <v>0</v>
      </c>
      <c r="DW48" s="62">
        <v>0</v>
      </c>
      <c r="DX48" s="62">
        <v>0</v>
      </c>
      <c r="DY48" s="62">
        <v>0</v>
      </c>
      <c r="DZ48" s="62">
        <v>0</v>
      </c>
      <c r="EA48" s="62">
        <v>0</v>
      </c>
      <c r="EB48" s="62">
        <v>0</v>
      </c>
      <c r="EC48" s="62">
        <v>0</v>
      </c>
      <c r="ED48" s="62">
        <v>0</v>
      </c>
      <c r="EE48" s="62">
        <v>0</v>
      </c>
      <c r="EF48" s="62">
        <v>0</v>
      </c>
      <c r="EG48" s="62">
        <v>0</v>
      </c>
      <c r="EH48" s="62">
        <v>0</v>
      </c>
      <c r="EI48" s="62">
        <v>0</v>
      </c>
      <c r="EJ48" s="62">
        <v>0</v>
      </c>
      <c r="EK48" s="62">
        <v>0</v>
      </c>
      <c r="EL48" s="62">
        <v>0</v>
      </c>
      <c r="EM48" s="62">
        <v>0</v>
      </c>
      <c r="EN48" s="62">
        <v>0</v>
      </c>
      <c r="EO48" s="62">
        <v>0</v>
      </c>
      <c r="EP48" s="32">
        <v>0</v>
      </c>
      <c r="EQ48" s="62">
        <v>0</v>
      </c>
      <c r="ER48" s="62">
        <v>0</v>
      </c>
      <c r="ES48" s="62">
        <v>0</v>
      </c>
      <c r="ET48" s="62">
        <v>0</v>
      </c>
      <c r="EU48" s="62">
        <v>0</v>
      </c>
      <c r="EV48" s="62">
        <v>0</v>
      </c>
      <c r="EW48" s="62">
        <v>0</v>
      </c>
      <c r="EX48" s="62">
        <v>0</v>
      </c>
      <c r="EY48" s="62">
        <v>0</v>
      </c>
      <c r="EZ48" s="62">
        <v>0</v>
      </c>
      <c r="FA48" s="62">
        <v>0</v>
      </c>
      <c r="FB48" s="62">
        <v>0</v>
      </c>
      <c r="FC48" s="62">
        <v>0</v>
      </c>
      <c r="FD48" s="62">
        <v>0</v>
      </c>
      <c r="FE48" s="8">
        <v>0</v>
      </c>
      <c r="FF48" s="8">
        <v>0</v>
      </c>
      <c r="FG48" s="8">
        <v>0</v>
      </c>
      <c r="FH48" s="62">
        <v>0</v>
      </c>
      <c r="FI48" s="62">
        <v>0</v>
      </c>
      <c r="FJ48" s="62">
        <v>0</v>
      </c>
      <c r="FK48" s="62">
        <v>0</v>
      </c>
      <c r="FL48" s="62">
        <v>0</v>
      </c>
      <c r="FM48" s="62">
        <v>0</v>
      </c>
      <c r="FN48" s="62">
        <v>0</v>
      </c>
      <c r="FO48" s="62">
        <v>0</v>
      </c>
      <c r="FP48" s="62">
        <v>0</v>
      </c>
      <c r="FQ48" s="62">
        <v>0</v>
      </c>
      <c r="FR48" s="62">
        <v>0</v>
      </c>
      <c r="FS48" s="62">
        <v>0</v>
      </c>
      <c r="FT48" s="47">
        <v>0</v>
      </c>
      <c r="FU48" s="16">
        <v>2</v>
      </c>
      <c r="FV48" s="16">
        <v>2</v>
      </c>
    </row>
    <row r="49" spans="1:178" x14ac:dyDescent="0.2">
      <c r="Z49" s="68" t="s">
        <v>587</v>
      </c>
      <c r="AA49" s="68"/>
    </row>
    <row r="50" spans="1:178" ht="15" x14ac:dyDescent="0.25">
      <c r="A50" s="44" t="s">
        <v>180</v>
      </c>
      <c r="B50" s="46">
        <v>4</v>
      </c>
      <c r="C50" s="46">
        <v>4</v>
      </c>
      <c r="D50" s="46">
        <v>3</v>
      </c>
      <c r="E50" s="46">
        <v>3</v>
      </c>
      <c r="F50" s="46">
        <v>3</v>
      </c>
      <c r="G50" s="46">
        <v>2</v>
      </c>
      <c r="H50" s="46">
        <v>4</v>
      </c>
      <c r="I50" s="46">
        <v>2</v>
      </c>
      <c r="J50" s="46">
        <v>2</v>
      </c>
      <c r="K50" s="46">
        <v>5</v>
      </c>
      <c r="L50" s="46">
        <v>1</v>
      </c>
      <c r="M50" s="46">
        <v>1</v>
      </c>
      <c r="N50" s="46">
        <v>2</v>
      </c>
      <c r="O50" s="46">
        <v>3</v>
      </c>
      <c r="P50" s="46">
        <v>5</v>
      </c>
      <c r="Q50" s="46">
        <v>3</v>
      </c>
      <c r="R50" s="46">
        <v>1</v>
      </c>
      <c r="S50" s="46">
        <v>3</v>
      </c>
      <c r="T50" s="46">
        <v>1</v>
      </c>
      <c r="U50" s="46">
        <v>4</v>
      </c>
      <c r="V50" s="46">
        <v>7</v>
      </c>
      <c r="W50" s="46">
        <v>2</v>
      </c>
      <c r="X50" s="46">
        <v>2</v>
      </c>
      <c r="Y50" s="46">
        <v>2</v>
      </c>
      <c r="Z50" s="69">
        <v>1</v>
      </c>
      <c r="AA50" s="69">
        <v>0</v>
      </c>
      <c r="AB50" s="46">
        <v>3</v>
      </c>
      <c r="AC50" s="46">
        <v>1</v>
      </c>
      <c r="AD50" s="46">
        <v>2</v>
      </c>
      <c r="AE50" s="46">
        <v>1</v>
      </c>
      <c r="AF50" s="46">
        <v>2</v>
      </c>
      <c r="AG50" s="46">
        <v>0</v>
      </c>
      <c r="AH50" s="46">
        <v>3</v>
      </c>
      <c r="AI50" s="46">
        <v>1</v>
      </c>
      <c r="AJ50" s="46">
        <v>1</v>
      </c>
      <c r="AK50" s="46">
        <v>3</v>
      </c>
      <c r="AL50" s="46">
        <v>3</v>
      </c>
      <c r="AM50" s="46">
        <v>2</v>
      </c>
      <c r="AN50" s="46">
        <v>2</v>
      </c>
      <c r="AO50" s="46">
        <v>1</v>
      </c>
      <c r="AP50" s="46">
        <v>5</v>
      </c>
      <c r="AQ50" s="46">
        <v>2</v>
      </c>
      <c r="AR50" s="46">
        <v>3</v>
      </c>
      <c r="AS50" s="46">
        <v>3</v>
      </c>
      <c r="AT50" s="46">
        <v>5</v>
      </c>
      <c r="AU50" s="46">
        <v>2</v>
      </c>
      <c r="AV50" s="46">
        <v>1</v>
      </c>
      <c r="AW50" s="46">
        <v>2</v>
      </c>
      <c r="AX50" s="46">
        <v>1</v>
      </c>
      <c r="AY50" s="46">
        <v>1</v>
      </c>
      <c r="AZ50" s="46">
        <v>2</v>
      </c>
      <c r="BA50" s="46">
        <v>1</v>
      </c>
      <c r="BB50" s="46">
        <v>0</v>
      </c>
      <c r="BC50" s="46">
        <v>1</v>
      </c>
      <c r="BD50" s="46">
        <v>2</v>
      </c>
      <c r="BE50" s="46">
        <v>4</v>
      </c>
      <c r="BF50" s="46">
        <v>5</v>
      </c>
      <c r="BG50" s="46">
        <v>1</v>
      </c>
      <c r="BH50" s="46">
        <v>8</v>
      </c>
      <c r="BI50" s="46">
        <v>8</v>
      </c>
      <c r="BJ50" s="46">
        <v>7</v>
      </c>
      <c r="BK50" s="46">
        <v>2</v>
      </c>
      <c r="BL50" s="46">
        <v>2</v>
      </c>
      <c r="BM50" s="46">
        <v>1</v>
      </c>
      <c r="BN50" s="46">
        <v>3</v>
      </c>
      <c r="BO50" s="46">
        <v>4</v>
      </c>
      <c r="BP50" s="46">
        <v>2</v>
      </c>
      <c r="BQ50" s="46">
        <v>0</v>
      </c>
      <c r="BR50" s="46">
        <v>1</v>
      </c>
      <c r="BS50" s="69">
        <v>2</v>
      </c>
      <c r="BT50" s="46">
        <v>1</v>
      </c>
      <c r="BU50" s="46">
        <v>3</v>
      </c>
      <c r="BV50" s="46">
        <v>2</v>
      </c>
      <c r="BW50" s="46">
        <v>5</v>
      </c>
      <c r="BX50" s="46">
        <v>5</v>
      </c>
      <c r="BY50" s="46">
        <v>5</v>
      </c>
      <c r="BZ50" s="46">
        <v>1</v>
      </c>
      <c r="CA50" s="46">
        <v>7</v>
      </c>
      <c r="CB50" s="46">
        <v>3</v>
      </c>
      <c r="CC50" s="46">
        <v>2</v>
      </c>
      <c r="CD50" s="46">
        <v>7</v>
      </c>
      <c r="CE50" s="46">
        <v>6</v>
      </c>
      <c r="CF50" s="46">
        <v>4</v>
      </c>
      <c r="CG50" s="46">
        <v>3</v>
      </c>
      <c r="CH50" s="46">
        <v>4</v>
      </c>
      <c r="CI50" s="46">
        <v>9</v>
      </c>
      <c r="CJ50" s="46">
        <v>4</v>
      </c>
      <c r="CK50" s="46">
        <v>2</v>
      </c>
      <c r="CL50" s="46">
        <v>2</v>
      </c>
      <c r="CM50" s="46">
        <v>6</v>
      </c>
      <c r="CN50" s="46">
        <v>1</v>
      </c>
      <c r="CO50" s="46">
        <v>4</v>
      </c>
      <c r="CP50" s="46">
        <v>7</v>
      </c>
      <c r="CQ50" s="46">
        <v>6</v>
      </c>
      <c r="CR50" s="46">
        <v>12</v>
      </c>
      <c r="CS50" s="46">
        <v>4</v>
      </c>
      <c r="CT50" s="46">
        <v>7</v>
      </c>
      <c r="CU50" s="46">
        <v>3</v>
      </c>
      <c r="CV50" s="46">
        <v>7</v>
      </c>
      <c r="CW50" s="46">
        <v>8</v>
      </c>
      <c r="CX50" s="46">
        <v>5</v>
      </c>
      <c r="CY50" s="46">
        <v>8</v>
      </c>
      <c r="CZ50" s="46">
        <v>10</v>
      </c>
      <c r="DA50" s="46">
        <v>12</v>
      </c>
      <c r="DB50" s="46">
        <v>5</v>
      </c>
      <c r="DC50" s="46">
        <v>1</v>
      </c>
      <c r="DD50" s="46">
        <v>2</v>
      </c>
      <c r="DE50" s="46">
        <v>1</v>
      </c>
      <c r="DF50" s="46">
        <v>2</v>
      </c>
      <c r="DG50" s="46">
        <v>3</v>
      </c>
      <c r="DH50" s="46">
        <v>5</v>
      </c>
      <c r="DI50" s="46">
        <v>4</v>
      </c>
      <c r="DJ50" s="46">
        <v>1</v>
      </c>
      <c r="DK50" s="46">
        <v>2</v>
      </c>
      <c r="DL50" s="46">
        <v>2</v>
      </c>
      <c r="DM50" s="46">
        <v>2</v>
      </c>
      <c r="DN50" s="46">
        <v>3</v>
      </c>
      <c r="DO50" s="46">
        <v>2</v>
      </c>
      <c r="DP50" s="46">
        <v>1</v>
      </c>
      <c r="DQ50" s="46">
        <v>9</v>
      </c>
      <c r="DR50" s="46">
        <v>7</v>
      </c>
      <c r="DS50" s="46">
        <v>13</v>
      </c>
      <c r="DT50" s="46">
        <v>13</v>
      </c>
      <c r="DU50" s="46">
        <v>5</v>
      </c>
      <c r="DV50" s="46">
        <v>6</v>
      </c>
      <c r="DW50" s="46">
        <v>2</v>
      </c>
      <c r="DX50" s="46">
        <v>1</v>
      </c>
      <c r="DY50" s="46">
        <v>1</v>
      </c>
      <c r="DZ50" s="46">
        <v>7</v>
      </c>
      <c r="EA50" s="46">
        <v>3</v>
      </c>
      <c r="EB50" s="46">
        <v>2</v>
      </c>
      <c r="EC50" s="46">
        <v>5</v>
      </c>
      <c r="ED50" s="46">
        <v>1</v>
      </c>
      <c r="EE50" s="46">
        <v>3</v>
      </c>
      <c r="EF50" s="46">
        <v>3</v>
      </c>
      <c r="EG50" s="46">
        <v>8</v>
      </c>
      <c r="EH50" s="46">
        <v>1</v>
      </c>
      <c r="EI50" s="46">
        <v>10</v>
      </c>
      <c r="EJ50" s="46">
        <v>1</v>
      </c>
      <c r="EK50" s="46">
        <v>1</v>
      </c>
      <c r="EL50" s="46">
        <v>2</v>
      </c>
      <c r="EM50" s="46">
        <v>1</v>
      </c>
      <c r="EN50" s="46">
        <v>4</v>
      </c>
      <c r="EO50" s="46">
        <v>1</v>
      </c>
      <c r="EP50" s="46">
        <v>0</v>
      </c>
      <c r="EQ50" s="46">
        <v>1</v>
      </c>
      <c r="ER50" s="46">
        <v>1</v>
      </c>
      <c r="ES50" s="46">
        <v>1</v>
      </c>
      <c r="ET50" s="46">
        <v>3</v>
      </c>
      <c r="EU50" s="46">
        <v>2</v>
      </c>
      <c r="EV50" s="46">
        <v>3</v>
      </c>
      <c r="EW50" s="46">
        <v>4</v>
      </c>
      <c r="EX50" s="46">
        <v>4</v>
      </c>
      <c r="EY50" s="46">
        <v>1</v>
      </c>
      <c r="EZ50" s="46">
        <v>1</v>
      </c>
      <c r="FA50" s="46">
        <v>1</v>
      </c>
      <c r="FB50" s="46">
        <v>1</v>
      </c>
      <c r="FC50" s="46">
        <v>1</v>
      </c>
      <c r="FD50" s="46">
        <v>1</v>
      </c>
      <c r="FE50" s="46">
        <v>0</v>
      </c>
      <c r="FF50" s="46">
        <v>0</v>
      </c>
      <c r="FG50" s="46">
        <v>0</v>
      </c>
      <c r="FH50" s="46">
        <v>1</v>
      </c>
      <c r="FI50" s="46">
        <v>1</v>
      </c>
      <c r="FJ50" s="46">
        <v>1</v>
      </c>
      <c r="FK50" s="46">
        <v>1</v>
      </c>
      <c r="FL50" s="46">
        <v>1</v>
      </c>
      <c r="FM50" s="46">
        <v>1</v>
      </c>
      <c r="FN50" s="46">
        <v>1</v>
      </c>
      <c r="FO50" s="46">
        <v>1</v>
      </c>
      <c r="FP50" s="46">
        <v>1</v>
      </c>
      <c r="FQ50" s="46">
        <v>1</v>
      </c>
      <c r="FR50" s="46">
        <v>1</v>
      </c>
      <c r="FS50" s="46">
        <v>1</v>
      </c>
      <c r="FT50" s="46">
        <v>0</v>
      </c>
    </row>
    <row r="52" spans="1:178" s="47" customFormat="1" x14ac:dyDescent="0.2">
      <c r="A52" s="48" t="s">
        <v>188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24">
        <v>1</v>
      </c>
      <c r="AA52" s="47">
        <v>0</v>
      </c>
      <c r="AB52" s="47">
        <v>0</v>
      </c>
      <c r="AC52" s="47">
        <v>0</v>
      </c>
      <c r="AD52" s="47">
        <v>0</v>
      </c>
      <c r="AE52" s="24">
        <v>1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24">
        <v>1</v>
      </c>
      <c r="AN52" s="47">
        <v>0</v>
      </c>
      <c r="AO52" s="47">
        <v>0</v>
      </c>
      <c r="AP52" s="47">
        <v>0</v>
      </c>
      <c r="AQ52" s="47">
        <v>0</v>
      </c>
      <c r="AR52" s="24">
        <v>1</v>
      </c>
      <c r="AS52" s="24">
        <v>1</v>
      </c>
      <c r="AT52" s="24">
        <v>1</v>
      </c>
      <c r="AU52" s="47">
        <v>0</v>
      </c>
      <c r="AV52" s="47">
        <v>0</v>
      </c>
      <c r="AW52" s="47">
        <v>0</v>
      </c>
      <c r="AX52" s="47">
        <v>0</v>
      </c>
      <c r="AY52" s="47">
        <v>0</v>
      </c>
      <c r="AZ52" s="24">
        <v>1</v>
      </c>
      <c r="BA52" s="47">
        <v>0</v>
      </c>
      <c r="BB52" s="24">
        <v>1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24">
        <v>1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0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0</v>
      </c>
      <c r="CG52" s="47">
        <v>0</v>
      </c>
      <c r="CH52" s="47">
        <v>0</v>
      </c>
      <c r="CI52" s="24">
        <v>1</v>
      </c>
      <c r="CJ52" s="47">
        <v>0</v>
      </c>
      <c r="CK52" s="47">
        <v>0</v>
      </c>
      <c r="CL52" s="47">
        <v>0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0</v>
      </c>
      <c r="CY52" s="47">
        <v>0</v>
      </c>
      <c r="CZ52" s="24">
        <v>1</v>
      </c>
      <c r="DA52" s="47">
        <v>0</v>
      </c>
      <c r="DB52" s="47">
        <v>0</v>
      </c>
      <c r="DC52" s="47">
        <v>0</v>
      </c>
      <c r="DD52" s="47">
        <v>0</v>
      </c>
      <c r="DE52" s="47">
        <v>0</v>
      </c>
      <c r="DF52" s="47">
        <v>0</v>
      </c>
      <c r="DG52" s="24">
        <v>1</v>
      </c>
      <c r="DH52" s="47">
        <v>0</v>
      </c>
      <c r="DI52" s="47">
        <v>0</v>
      </c>
      <c r="DJ52" s="47">
        <v>0</v>
      </c>
      <c r="DK52" s="47">
        <v>0</v>
      </c>
      <c r="DL52" s="47">
        <v>0</v>
      </c>
      <c r="DM52" s="47">
        <v>0</v>
      </c>
      <c r="DN52" s="47">
        <v>0</v>
      </c>
      <c r="DO52" s="47">
        <v>0</v>
      </c>
      <c r="DP52" s="47">
        <v>0</v>
      </c>
      <c r="DQ52" s="47">
        <v>0</v>
      </c>
      <c r="DR52" s="47">
        <v>0</v>
      </c>
      <c r="DS52" s="47">
        <v>0</v>
      </c>
      <c r="DT52" s="47">
        <v>0</v>
      </c>
      <c r="DU52" s="47">
        <v>0</v>
      </c>
      <c r="DV52" s="47">
        <v>0</v>
      </c>
      <c r="DW52" s="47">
        <v>0</v>
      </c>
      <c r="DX52" s="47">
        <v>0</v>
      </c>
      <c r="DY52" s="47">
        <v>0</v>
      </c>
      <c r="DZ52" s="47">
        <v>0</v>
      </c>
      <c r="EA52" s="47">
        <v>0</v>
      </c>
      <c r="EB52" s="47">
        <v>0</v>
      </c>
      <c r="EC52" s="47">
        <v>0</v>
      </c>
      <c r="ED52" s="47">
        <v>0</v>
      </c>
      <c r="EE52" s="47">
        <v>0</v>
      </c>
      <c r="EF52" s="47">
        <v>0</v>
      </c>
      <c r="EG52" s="47">
        <v>0</v>
      </c>
      <c r="EH52" s="70">
        <v>1</v>
      </c>
      <c r="EI52" s="70">
        <v>1</v>
      </c>
      <c r="EJ52" s="70">
        <v>1</v>
      </c>
      <c r="EK52" s="47">
        <v>0</v>
      </c>
      <c r="EL52" s="47">
        <v>0</v>
      </c>
      <c r="EM52" s="47">
        <v>0</v>
      </c>
      <c r="EN52" s="70">
        <v>1</v>
      </c>
      <c r="EO52" s="70">
        <v>1</v>
      </c>
      <c r="EP52" s="70">
        <v>1</v>
      </c>
      <c r="EQ52" s="47">
        <v>0</v>
      </c>
      <c r="ER52" s="47">
        <v>0</v>
      </c>
      <c r="ES52" s="47">
        <v>0</v>
      </c>
      <c r="ET52" s="47">
        <v>0</v>
      </c>
      <c r="EU52" s="47">
        <v>0</v>
      </c>
      <c r="EV52" s="47">
        <v>0</v>
      </c>
      <c r="EW52" s="47">
        <v>0</v>
      </c>
      <c r="EX52" s="47">
        <v>0</v>
      </c>
      <c r="EY52" s="47">
        <v>0</v>
      </c>
      <c r="EZ52" s="47">
        <v>0</v>
      </c>
      <c r="FA52" s="47">
        <v>0</v>
      </c>
      <c r="FB52" s="47">
        <v>0</v>
      </c>
      <c r="FC52" s="47">
        <v>0</v>
      </c>
      <c r="FD52" s="47">
        <v>0</v>
      </c>
      <c r="FE52" s="47">
        <v>0</v>
      </c>
      <c r="FF52" s="47">
        <v>0</v>
      </c>
      <c r="FG52" s="47">
        <v>0</v>
      </c>
      <c r="FH52" s="47">
        <v>0</v>
      </c>
      <c r="FI52" s="47">
        <v>0</v>
      </c>
      <c r="FJ52" s="47">
        <v>0</v>
      </c>
      <c r="FK52" s="47">
        <v>0</v>
      </c>
      <c r="FL52" s="47">
        <v>0</v>
      </c>
      <c r="FM52" s="47">
        <v>0</v>
      </c>
      <c r="FN52" s="47">
        <v>0</v>
      </c>
      <c r="FO52" s="47">
        <v>0</v>
      </c>
      <c r="FP52" s="47">
        <v>0</v>
      </c>
      <c r="FQ52" s="47">
        <v>0</v>
      </c>
      <c r="FR52" s="47">
        <v>0</v>
      </c>
      <c r="FS52" s="47">
        <v>0</v>
      </c>
      <c r="FT52" s="70">
        <v>1</v>
      </c>
      <c r="FU52" s="16">
        <v>19</v>
      </c>
      <c r="FV52" s="16">
        <v>19</v>
      </c>
    </row>
    <row r="53" spans="1:178" s="47" customFormat="1" x14ac:dyDescent="0.2">
      <c r="A53" s="48" t="s">
        <v>588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7">
        <v>0</v>
      </c>
      <c r="CD53" s="47">
        <v>0</v>
      </c>
      <c r="CE53" s="47">
        <v>0</v>
      </c>
      <c r="CF53" s="47">
        <v>0</v>
      </c>
      <c r="CG53" s="47">
        <v>0</v>
      </c>
      <c r="CH53" s="47">
        <v>0</v>
      </c>
      <c r="CI53" s="47">
        <v>0</v>
      </c>
      <c r="CJ53" s="47">
        <v>0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0</v>
      </c>
      <c r="CS53" s="47">
        <v>0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7">
        <v>0</v>
      </c>
      <c r="DA53" s="47">
        <v>0</v>
      </c>
      <c r="DB53" s="47">
        <v>0</v>
      </c>
      <c r="DC53" s="47">
        <v>0</v>
      </c>
      <c r="DD53" s="47">
        <v>0</v>
      </c>
      <c r="DE53" s="47">
        <v>0</v>
      </c>
      <c r="DF53" s="47">
        <v>0</v>
      </c>
      <c r="DG53" s="47">
        <v>0</v>
      </c>
      <c r="DH53" s="47">
        <v>0</v>
      </c>
      <c r="DI53" s="47">
        <v>0</v>
      </c>
      <c r="DJ53" s="47">
        <v>0</v>
      </c>
      <c r="DK53" s="47">
        <v>0</v>
      </c>
      <c r="DL53" s="47">
        <v>0</v>
      </c>
      <c r="DM53" s="47">
        <v>0</v>
      </c>
      <c r="DN53" s="47">
        <v>0</v>
      </c>
      <c r="DO53" s="47">
        <v>0</v>
      </c>
      <c r="DP53" s="47">
        <v>0</v>
      </c>
      <c r="DQ53" s="47">
        <v>0</v>
      </c>
      <c r="DR53" s="47">
        <v>0</v>
      </c>
      <c r="DS53" s="47">
        <v>0</v>
      </c>
      <c r="DT53" s="47">
        <v>0</v>
      </c>
      <c r="DU53" s="47">
        <v>0</v>
      </c>
      <c r="DV53" s="47">
        <v>0</v>
      </c>
      <c r="DW53" s="47">
        <v>0</v>
      </c>
      <c r="DX53" s="47">
        <v>0</v>
      </c>
      <c r="DY53" s="47">
        <v>0</v>
      </c>
      <c r="DZ53" s="47">
        <v>0</v>
      </c>
      <c r="EA53" s="47">
        <v>0</v>
      </c>
      <c r="EB53" s="47">
        <v>0</v>
      </c>
      <c r="EC53" s="47">
        <v>0</v>
      </c>
      <c r="ED53" s="47">
        <v>0</v>
      </c>
      <c r="EE53" s="47">
        <v>0</v>
      </c>
      <c r="EF53" s="47">
        <v>0</v>
      </c>
      <c r="EG53" s="47">
        <v>0</v>
      </c>
      <c r="EH53" s="47">
        <v>0</v>
      </c>
      <c r="EI53" s="70">
        <v>3</v>
      </c>
      <c r="EJ53" s="47">
        <v>0</v>
      </c>
      <c r="EK53" s="47">
        <v>0</v>
      </c>
      <c r="EL53" s="47">
        <v>0</v>
      </c>
      <c r="EM53" s="47">
        <v>0</v>
      </c>
      <c r="EN53" s="47">
        <v>0</v>
      </c>
      <c r="EO53" s="47">
        <v>0</v>
      </c>
      <c r="EP53" s="47">
        <v>0</v>
      </c>
      <c r="EQ53" s="47">
        <v>0</v>
      </c>
      <c r="ER53" s="47">
        <v>0</v>
      </c>
      <c r="ES53" s="47">
        <v>0</v>
      </c>
      <c r="ET53" s="47">
        <v>0</v>
      </c>
      <c r="EU53" s="47">
        <v>0</v>
      </c>
      <c r="EV53" s="47">
        <v>0</v>
      </c>
      <c r="EW53" s="70">
        <v>6</v>
      </c>
      <c r="EX53" s="70">
        <v>2</v>
      </c>
      <c r="EY53" s="47">
        <v>0</v>
      </c>
      <c r="EZ53" s="47">
        <v>0</v>
      </c>
      <c r="FA53" s="47">
        <v>0</v>
      </c>
      <c r="FB53" s="47">
        <v>0</v>
      </c>
      <c r="FC53" s="47">
        <v>0</v>
      </c>
      <c r="FD53" s="47">
        <v>0</v>
      </c>
      <c r="FE53" s="70">
        <v>1</v>
      </c>
      <c r="FF53" s="70">
        <v>1</v>
      </c>
      <c r="FG53" s="70">
        <v>4</v>
      </c>
      <c r="FH53" s="47">
        <v>0</v>
      </c>
      <c r="FI53" s="47">
        <v>0</v>
      </c>
      <c r="FJ53" s="47">
        <v>0</v>
      </c>
      <c r="FK53" s="47">
        <v>0</v>
      </c>
      <c r="FL53" s="47">
        <v>0</v>
      </c>
      <c r="FM53" s="47">
        <v>0</v>
      </c>
      <c r="FN53" s="47">
        <v>0</v>
      </c>
      <c r="FO53" s="47">
        <v>0</v>
      </c>
      <c r="FP53" s="47">
        <v>0</v>
      </c>
      <c r="FQ53" s="47">
        <v>0</v>
      </c>
      <c r="FR53" s="47">
        <v>0</v>
      </c>
      <c r="FS53" s="47">
        <v>0</v>
      </c>
      <c r="FT53" s="47">
        <v>0</v>
      </c>
      <c r="FU53" s="16">
        <v>17</v>
      </c>
      <c r="FV53" s="16">
        <v>6</v>
      </c>
    </row>
    <row r="54" spans="1:178" s="47" customFormat="1" x14ac:dyDescent="0.2">
      <c r="A54" s="48" t="s">
        <v>187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  <c r="AS54" s="47">
        <v>0</v>
      </c>
      <c r="AT54" s="47">
        <v>0</v>
      </c>
      <c r="AU54" s="47">
        <v>0</v>
      </c>
      <c r="AV54" s="47">
        <v>0</v>
      </c>
      <c r="AW54" s="47">
        <v>0</v>
      </c>
      <c r="AX54" s="47">
        <v>0</v>
      </c>
      <c r="AY54" s="47">
        <v>0</v>
      </c>
      <c r="AZ54" s="47">
        <v>0</v>
      </c>
      <c r="BA54" s="47">
        <v>0</v>
      </c>
      <c r="BB54" s="47">
        <v>0</v>
      </c>
      <c r="BC54" s="47">
        <v>0</v>
      </c>
      <c r="BD54" s="47">
        <v>0</v>
      </c>
      <c r="BE54" s="47">
        <v>0</v>
      </c>
      <c r="BF54" s="47">
        <v>0</v>
      </c>
      <c r="BG54" s="47">
        <v>0</v>
      </c>
      <c r="BH54" s="47">
        <v>0</v>
      </c>
      <c r="BI54" s="47">
        <v>0</v>
      </c>
      <c r="BJ54" s="47">
        <v>0</v>
      </c>
      <c r="BK54" s="47">
        <v>0</v>
      </c>
      <c r="BL54" s="47">
        <v>0</v>
      </c>
      <c r="BM54" s="47">
        <v>0</v>
      </c>
      <c r="BN54" s="47">
        <v>0</v>
      </c>
      <c r="BO54" s="24">
        <v>1</v>
      </c>
      <c r="BP54" s="47">
        <v>0</v>
      </c>
      <c r="BQ54" s="47">
        <v>0</v>
      </c>
      <c r="BR54" s="47">
        <v>0</v>
      </c>
      <c r="BS54" s="47">
        <v>0</v>
      </c>
      <c r="BT54" s="47">
        <v>0</v>
      </c>
      <c r="BU54" s="47">
        <v>0</v>
      </c>
      <c r="BV54" s="47">
        <v>0</v>
      </c>
      <c r="BW54" s="47">
        <v>0</v>
      </c>
      <c r="BX54" s="47">
        <v>0</v>
      </c>
      <c r="BY54" s="47">
        <v>0</v>
      </c>
      <c r="BZ54" s="47">
        <v>0</v>
      </c>
      <c r="CA54" s="47">
        <v>0</v>
      </c>
      <c r="CB54" s="47">
        <v>0</v>
      </c>
      <c r="CC54" s="47">
        <v>0</v>
      </c>
      <c r="CD54" s="47">
        <v>0</v>
      </c>
      <c r="CE54" s="47">
        <v>0</v>
      </c>
      <c r="CF54" s="47">
        <v>0</v>
      </c>
      <c r="CG54" s="47">
        <v>0</v>
      </c>
      <c r="CH54" s="47">
        <v>0</v>
      </c>
      <c r="CI54" s="47">
        <v>0</v>
      </c>
      <c r="CJ54" s="47">
        <v>0</v>
      </c>
      <c r="CK54" s="47">
        <v>0</v>
      </c>
      <c r="CL54" s="47">
        <v>0</v>
      </c>
      <c r="CM54" s="47">
        <v>0</v>
      </c>
      <c r="CN54" s="47">
        <v>0</v>
      </c>
      <c r="CO54" s="47">
        <v>0</v>
      </c>
      <c r="CP54" s="47">
        <v>0</v>
      </c>
      <c r="CQ54" s="47">
        <v>0</v>
      </c>
      <c r="CR54" s="47">
        <v>0</v>
      </c>
      <c r="CS54" s="47">
        <v>0</v>
      </c>
      <c r="CT54" s="47">
        <v>0</v>
      </c>
      <c r="CU54" s="47">
        <v>0</v>
      </c>
      <c r="CV54" s="47">
        <v>0</v>
      </c>
      <c r="CW54" s="47">
        <v>0</v>
      </c>
      <c r="CX54" s="47">
        <v>0</v>
      </c>
      <c r="CY54" s="47">
        <v>0</v>
      </c>
      <c r="CZ54" s="47">
        <v>0</v>
      </c>
      <c r="DA54" s="47">
        <v>0</v>
      </c>
      <c r="DB54" s="47">
        <v>0</v>
      </c>
      <c r="DC54" s="47">
        <v>0</v>
      </c>
      <c r="DD54" s="47">
        <v>0</v>
      </c>
      <c r="DE54" s="47">
        <v>0</v>
      </c>
      <c r="DF54" s="47">
        <v>0</v>
      </c>
      <c r="DG54" s="47">
        <v>0</v>
      </c>
      <c r="DH54" s="47">
        <v>0</v>
      </c>
      <c r="DI54" s="47">
        <v>0</v>
      </c>
      <c r="DJ54" s="47">
        <v>0</v>
      </c>
      <c r="DK54" s="47">
        <v>0</v>
      </c>
      <c r="DL54" s="47">
        <v>0</v>
      </c>
      <c r="DM54" s="47">
        <v>0</v>
      </c>
      <c r="DN54" s="47">
        <v>0</v>
      </c>
      <c r="DO54" s="47">
        <v>0</v>
      </c>
      <c r="DP54" s="47">
        <v>0</v>
      </c>
      <c r="DQ54" s="47">
        <v>0</v>
      </c>
      <c r="DR54" s="47">
        <v>0</v>
      </c>
      <c r="DS54" s="47">
        <v>0</v>
      </c>
      <c r="DT54" s="47">
        <v>0</v>
      </c>
      <c r="DU54" s="47">
        <v>0</v>
      </c>
      <c r="DV54" s="47">
        <v>0</v>
      </c>
      <c r="DW54" s="47">
        <v>0</v>
      </c>
      <c r="DX54" s="47">
        <v>0</v>
      </c>
      <c r="DY54" s="47">
        <v>0</v>
      </c>
      <c r="DZ54" s="47">
        <v>0</v>
      </c>
      <c r="EA54" s="47">
        <v>0</v>
      </c>
      <c r="EB54" s="47">
        <v>0</v>
      </c>
      <c r="EC54" s="47">
        <v>0</v>
      </c>
      <c r="ED54" s="47">
        <v>0</v>
      </c>
      <c r="EE54" s="47">
        <v>0</v>
      </c>
      <c r="EF54" s="47">
        <v>0</v>
      </c>
      <c r="EG54" s="47">
        <v>0</v>
      </c>
      <c r="EH54" s="47">
        <v>0</v>
      </c>
      <c r="EI54" s="47">
        <v>0</v>
      </c>
      <c r="EJ54" s="47">
        <v>0</v>
      </c>
      <c r="EK54" s="47">
        <v>0</v>
      </c>
      <c r="EL54" s="47">
        <v>0</v>
      </c>
      <c r="EM54" s="47">
        <v>0</v>
      </c>
      <c r="EN54" s="47">
        <v>0</v>
      </c>
      <c r="EO54" s="47">
        <v>0</v>
      </c>
      <c r="EP54" s="47">
        <v>0</v>
      </c>
      <c r="EQ54" s="70">
        <v>1</v>
      </c>
      <c r="ER54" s="47">
        <v>0</v>
      </c>
      <c r="ES54" s="70">
        <v>2</v>
      </c>
      <c r="ET54" s="47">
        <v>0</v>
      </c>
      <c r="EU54" s="47">
        <v>0</v>
      </c>
      <c r="EV54" s="47">
        <v>0</v>
      </c>
      <c r="EW54" s="47">
        <v>0</v>
      </c>
      <c r="EX54" s="47">
        <v>0</v>
      </c>
      <c r="EY54" s="47">
        <v>0</v>
      </c>
      <c r="EZ54" s="47">
        <v>0</v>
      </c>
      <c r="FA54" s="47">
        <v>0</v>
      </c>
      <c r="FB54" s="47">
        <v>0</v>
      </c>
      <c r="FC54" s="47">
        <v>0</v>
      </c>
      <c r="FD54" s="47">
        <v>0</v>
      </c>
      <c r="FE54" s="47">
        <v>0</v>
      </c>
      <c r="FF54" s="47">
        <v>0</v>
      </c>
      <c r="FG54" s="47">
        <v>0</v>
      </c>
      <c r="FH54" s="47">
        <v>0</v>
      </c>
      <c r="FI54" s="47">
        <v>0</v>
      </c>
      <c r="FJ54" s="47">
        <v>0</v>
      </c>
      <c r="FK54" s="47">
        <v>0</v>
      </c>
      <c r="FL54" s="47">
        <v>0</v>
      </c>
      <c r="FM54" s="47">
        <v>0</v>
      </c>
      <c r="FN54" s="47">
        <v>0</v>
      </c>
      <c r="FO54" s="47">
        <v>0</v>
      </c>
      <c r="FP54" s="47">
        <v>0</v>
      </c>
      <c r="FQ54" s="47">
        <v>0</v>
      </c>
      <c r="FR54" s="47">
        <v>0</v>
      </c>
      <c r="FS54" s="47">
        <v>0</v>
      </c>
      <c r="FT54" s="47">
        <v>0</v>
      </c>
      <c r="FU54" s="16">
        <v>4</v>
      </c>
      <c r="FV54" s="16">
        <v>3</v>
      </c>
    </row>
    <row r="55" spans="1:178" s="47" customFormat="1" x14ac:dyDescent="0.2">
      <c r="A55" s="48" t="s">
        <v>183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  <c r="AW55" s="47">
        <v>0</v>
      </c>
      <c r="AX55" s="47">
        <v>0</v>
      </c>
      <c r="AY55" s="47">
        <v>0</v>
      </c>
      <c r="AZ55" s="47">
        <v>0</v>
      </c>
      <c r="BA55" s="47">
        <v>0</v>
      </c>
      <c r="BB55" s="47">
        <v>0</v>
      </c>
      <c r="BC55" s="47">
        <v>0</v>
      </c>
      <c r="BD55" s="47">
        <v>0</v>
      </c>
      <c r="BE55" s="47">
        <v>0</v>
      </c>
      <c r="BF55" s="47">
        <v>0</v>
      </c>
      <c r="BG55" s="47">
        <v>0</v>
      </c>
      <c r="BH55" s="47">
        <v>0</v>
      </c>
      <c r="BI55" s="47">
        <v>0</v>
      </c>
      <c r="BJ55" s="47">
        <v>0</v>
      </c>
      <c r="BK55" s="47">
        <v>0</v>
      </c>
      <c r="BL55" s="47">
        <v>0</v>
      </c>
      <c r="BM55" s="47">
        <v>0</v>
      </c>
      <c r="BN55" s="47">
        <v>0</v>
      </c>
      <c r="BO55" s="47">
        <v>0</v>
      </c>
      <c r="BP55" s="47">
        <v>0</v>
      </c>
      <c r="BQ55" s="47">
        <v>0</v>
      </c>
      <c r="BR55" s="47">
        <v>0</v>
      </c>
      <c r="BS55" s="47">
        <v>0</v>
      </c>
      <c r="BT55" s="47">
        <v>0</v>
      </c>
      <c r="BU55" s="47">
        <v>0</v>
      </c>
      <c r="BV55" s="47">
        <v>0</v>
      </c>
      <c r="BW55" s="47">
        <v>0</v>
      </c>
      <c r="BX55" s="47">
        <v>0</v>
      </c>
      <c r="BY55" s="47">
        <v>0</v>
      </c>
      <c r="BZ55" s="47">
        <v>0</v>
      </c>
      <c r="CA55" s="47">
        <v>0</v>
      </c>
      <c r="CB55" s="47">
        <v>0</v>
      </c>
      <c r="CC55" s="47">
        <v>0</v>
      </c>
      <c r="CD55" s="47">
        <v>0</v>
      </c>
      <c r="CE55" s="47">
        <v>0</v>
      </c>
      <c r="CF55" s="47">
        <v>0</v>
      </c>
      <c r="CG55" s="47">
        <v>0</v>
      </c>
      <c r="CH55" s="47">
        <v>0</v>
      </c>
      <c r="CI55" s="47">
        <v>0</v>
      </c>
      <c r="CJ55" s="47">
        <v>0</v>
      </c>
      <c r="CK55" s="47">
        <v>0</v>
      </c>
      <c r="CL55" s="47">
        <v>0</v>
      </c>
      <c r="CM55" s="70">
        <v>1</v>
      </c>
      <c r="CN55" s="47">
        <v>0</v>
      </c>
      <c r="CO55" s="47">
        <v>0</v>
      </c>
      <c r="CP55" s="47">
        <v>0</v>
      </c>
      <c r="CQ55" s="47">
        <v>0</v>
      </c>
      <c r="CR55" s="70">
        <v>1</v>
      </c>
      <c r="CS55" s="47">
        <v>0</v>
      </c>
      <c r="CT55" s="70">
        <v>2</v>
      </c>
      <c r="CU55" s="70">
        <v>3</v>
      </c>
      <c r="CV55" s="70">
        <v>4</v>
      </c>
      <c r="CW55" s="70">
        <v>1</v>
      </c>
      <c r="CX55" s="70">
        <v>6</v>
      </c>
      <c r="CY55" s="70">
        <v>5</v>
      </c>
      <c r="CZ55" s="70">
        <v>2</v>
      </c>
      <c r="DA55" s="70">
        <v>6</v>
      </c>
      <c r="DB55" s="70">
        <v>3</v>
      </c>
      <c r="DC55" s="47">
        <v>0</v>
      </c>
      <c r="DD55" s="70">
        <v>1</v>
      </c>
      <c r="DE55" s="47">
        <v>0</v>
      </c>
      <c r="DF55" s="47">
        <v>0</v>
      </c>
      <c r="DG55" s="70">
        <v>1</v>
      </c>
      <c r="DH55" s="70">
        <v>3</v>
      </c>
      <c r="DI55" s="47">
        <v>0</v>
      </c>
      <c r="DJ55" s="47">
        <v>0</v>
      </c>
      <c r="DK55" s="47">
        <v>0</v>
      </c>
      <c r="DL55" s="47">
        <v>0</v>
      </c>
      <c r="DM55" s="47">
        <v>0</v>
      </c>
      <c r="DN55" s="47">
        <v>0</v>
      </c>
      <c r="DO55" s="47">
        <v>0</v>
      </c>
      <c r="DP55" s="47">
        <v>0</v>
      </c>
      <c r="DQ55" s="70">
        <v>1</v>
      </c>
      <c r="DR55" s="47">
        <v>0</v>
      </c>
      <c r="DS55" s="47">
        <v>0</v>
      </c>
      <c r="DT55" s="70">
        <v>2</v>
      </c>
      <c r="DU55" s="70">
        <v>1</v>
      </c>
      <c r="DV55" s="47">
        <v>0</v>
      </c>
      <c r="DW55" s="47">
        <v>0</v>
      </c>
      <c r="DX55" s="47">
        <v>0</v>
      </c>
      <c r="DY55" s="47">
        <v>0</v>
      </c>
      <c r="DZ55" s="47">
        <v>0</v>
      </c>
      <c r="EA55" s="47">
        <v>0</v>
      </c>
      <c r="EB55" s="47">
        <v>0</v>
      </c>
      <c r="EC55" s="47">
        <v>0</v>
      </c>
      <c r="ED55" s="47">
        <v>0</v>
      </c>
      <c r="EE55" s="47">
        <v>0</v>
      </c>
      <c r="EF55" s="47">
        <v>0</v>
      </c>
      <c r="EG55" s="47">
        <v>0</v>
      </c>
      <c r="EH55" s="70">
        <v>2</v>
      </c>
      <c r="EI55" s="47">
        <v>0</v>
      </c>
      <c r="EJ55" s="47">
        <v>0</v>
      </c>
      <c r="EK55" s="47">
        <v>0</v>
      </c>
      <c r="EL55" s="47">
        <v>0</v>
      </c>
      <c r="EM55" s="47">
        <v>0</v>
      </c>
      <c r="EN55" s="47">
        <v>0</v>
      </c>
      <c r="EO55" s="47">
        <v>0</v>
      </c>
      <c r="EP55" s="47">
        <v>0</v>
      </c>
      <c r="EQ55" s="47">
        <v>0</v>
      </c>
      <c r="ER55" s="47">
        <v>0</v>
      </c>
      <c r="ES55" s="47">
        <v>0</v>
      </c>
      <c r="ET55" s="47">
        <v>0</v>
      </c>
      <c r="EU55" s="47">
        <v>0</v>
      </c>
      <c r="EV55" s="47">
        <v>0</v>
      </c>
      <c r="EW55" s="47">
        <v>0</v>
      </c>
      <c r="EX55" s="47">
        <v>0</v>
      </c>
      <c r="EY55" s="47">
        <v>0</v>
      </c>
      <c r="EZ55" s="47">
        <v>0</v>
      </c>
      <c r="FA55" s="47">
        <v>0</v>
      </c>
      <c r="FB55" s="47">
        <v>0</v>
      </c>
      <c r="FC55" s="47">
        <v>0</v>
      </c>
      <c r="FD55" s="47">
        <v>0</v>
      </c>
      <c r="FE55" s="47">
        <v>0</v>
      </c>
      <c r="FF55" s="47">
        <v>0</v>
      </c>
      <c r="FG55" s="47">
        <v>0</v>
      </c>
      <c r="FH55" s="47">
        <v>0</v>
      </c>
      <c r="FI55" s="47">
        <v>0</v>
      </c>
      <c r="FJ55" s="47">
        <v>0</v>
      </c>
      <c r="FK55" s="47">
        <v>0</v>
      </c>
      <c r="FL55" s="47">
        <v>0</v>
      </c>
      <c r="FM55" s="47">
        <v>0</v>
      </c>
      <c r="FN55" s="47">
        <v>0</v>
      </c>
      <c r="FO55" s="47">
        <v>0</v>
      </c>
      <c r="FP55" s="47">
        <v>0</v>
      </c>
      <c r="FQ55" s="47">
        <v>0</v>
      </c>
      <c r="FR55" s="47">
        <v>0</v>
      </c>
      <c r="FS55" s="47">
        <v>0</v>
      </c>
      <c r="FT55" s="47">
        <v>0</v>
      </c>
      <c r="FU55" s="16">
        <v>45</v>
      </c>
      <c r="FV55" s="16">
        <v>18</v>
      </c>
    </row>
    <row r="56" spans="1:178" s="47" customFormat="1" x14ac:dyDescent="0.2">
      <c r="A56" s="48" t="s">
        <v>181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  <c r="AT56" s="47">
        <v>0</v>
      </c>
      <c r="AU56" s="47">
        <v>0</v>
      </c>
      <c r="AV56" s="47">
        <v>0</v>
      </c>
      <c r="AW56" s="47">
        <v>0</v>
      </c>
      <c r="AX56" s="47">
        <v>0</v>
      </c>
      <c r="AY56" s="47">
        <v>0</v>
      </c>
      <c r="AZ56" s="47">
        <v>0</v>
      </c>
      <c r="BA56" s="47">
        <v>0</v>
      </c>
      <c r="BB56" s="47">
        <v>0</v>
      </c>
      <c r="BC56" s="47">
        <v>0</v>
      </c>
      <c r="BD56" s="47">
        <v>0</v>
      </c>
      <c r="BE56" s="47">
        <v>0</v>
      </c>
      <c r="BF56" s="47">
        <v>0</v>
      </c>
      <c r="BG56" s="47">
        <v>0</v>
      </c>
      <c r="BH56" s="47">
        <v>0</v>
      </c>
      <c r="BI56" s="47">
        <v>0</v>
      </c>
      <c r="BJ56" s="47">
        <v>0</v>
      </c>
      <c r="BK56" s="47">
        <v>0</v>
      </c>
      <c r="BL56" s="47">
        <v>0</v>
      </c>
      <c r="BM56" s="47">
        <v>0</v>
      </c>
      <c r="BN56" s="47">
        <v>0</v>
      </c>
      <c r="BO56" s="47">
        <v>0</v>
      </c>
      <c r="BP56" s="47">
        <v>0</v>
      </c>
      <c r="BQ56" s="47">
        <v>0</v>
      </c>
      <c r="BR56" s="47">
        <v>0</v>
      </c>
      <c r="BS56" s="47">
        <v>0</v>
      </c>
      <c r="BT56" s="47">
        <v>0</v>
      </c>
      <c r="BU56" s="47">
        <v>0</v>
      </c>
      <c r="BV56" s="47">
        <v>0</v>
      </c>
      <c r="BW56" s="47">
        <v>0</v>
      </c>
      <c r="BX56" s="47">
        <v>0</v>
      </c>
      <c r="BY56" s="47">
        <v>0</v>
      </c>
      <c r="BZ56" s="47">
        <v>0</v>
      </c>
      <c r="CA56" s="47">
        <v>0</v>
      </c>
      <c r="CB56" s="47">
        <v>0</v>
      </c>
      <c r="CC56" s="47">
        <v>0</v>
      </c>
      <c r="CD56" s="47">
        <v>0</v>
      </c>
      <c r="CE56" s="47">
        <v>0</v>
      </c>
      <c r="CF56" s="47">
        <v>0</v>
      </c>
      <c r="CG56" s="47">
        <v>0</v>
      </c>
      <c r="CH56" s="47">
        <v>0</v>
      </c>
      <c r="CI56" s="47">
        <v>0</v>
      </c>
      <c r="CJ56" s="47">
        <v>0</v>
      </c>
      <c r="CK56" s="47">
        <v>0</v>
      </c>
      <c r="CL56" s="47">
        <v>0</v>
      </c>
      <c r="CM56" s="47">
        <v>0</v>
      </c>
      <c r="CN56" s="47">
        <v>0</v>
      </c>
      <c r="CO56" s="47">
        <v>0</v>
      </c>
      <c r="CP56" s="47">
        <v>0</v>
      </c>
      <c r="CQ56" s="47">
        <v>0</v>
      </c>
      <c r="CR56" s="47">
        <v>0</v>
      </c>
      <c r="CS56" s="47">
        <v>0</v>
      </c>
      <c r="CT56" s="47">
        <v>0</v>
      </c>
      <c r="CU56" s="47">
        <v>0</v>
      </c>
      <c r="CV56" s="47">
        <v>0</v>
      </c>
      <c r="CW56" s="47">
        <v>0</v>
      </c>
      <c r="CX56" s="47">
        <v>0</v>
      </c>
      <c r="CY56" s="70">
        <v>1</v>
      </c>
      <c r="CZ56" s="47">
        <v>0</v>
      </c>
      <c r="DA56" s="47">
        <v>0</v>
      </c>
      <c r="DB56" s="70">
        <v>1</v>
      </c>
      <c r="DC56" s="47">
        <v>0</v>
      </c>
      <c r="DD56" s="47">
        <v>0</v>
      </c>
      <c r="DE56" s="47">
        <v>0</v>
      </c>
      <c r="DF56" s="47">
        <v>0</v>
      </c>
      <c r="DG56" s="47">
        <v>0</v>
      </c>
      <c r="DH56" s="47">
        <v>0</v>
      </c>
      <c r="DI56" s="47">
        <v>0</v>
      </c>
      <c r="DJ56" s="47">
        <v>0</v>
      </c>
      <c r="DK56" s="47">
        <v>0</v>
      </c>
      <c r="DL56" s="47">
        <v>0</v>
      </c>
      <c r="DM56" s="47">
        <v>0</v>
      </c>
      <c r="DN56" s="47">
        <v>0</v>
      </c>
      <c r="DO56" s="47">
        <v>0</v>
      </c>
      <c r="DP56" s="47">
        <v>0</v>
      </c>
      <c r="DQ56" s="47">
        <v>0</v>
      </c>
      <c r="DR56" s="47">
        <v>0</v>
      </c>
      <c r="DS56" s="47">
        <v>0</v>
      </c>
      <c r="DT56" s="70">
        <v>2</v>
      </c>
      <c r="DU56" s="47">
        <v>0</v>
      </c>
      <c r="DV56" s="47">
        <v>0</v>
      </c>
      <c r="DW56" s="47">
        <v>0</v>
      </c>
      <c r="DX56" s="47">
        <v>0</v>
      </c>
      <c r="DY56" s="47">
        <v>0</v>
      </c>
      <c r="DZ56" s="47">
        <v>0</v>
      </c>
      <c r="EA56" s="47">
        <v>0</v>
      </c>
      <c r="EB56" s="47">
        <v>0</v>
      </c>
      <c r="EC56" s="47">
        <v>0</v>
      </c>
      <c r="ED56" s="47">
        <v>0</v>
      </c>
      <c r="EE56" s="47">
        <v>0</v>
      </c>
      <c r="EF56" s="47">
        <v>0</v>
      </c>
      <c r="EG56" s="47">
        <v>0</v>
      </c>
      <c r="EH56" s="47">
        <v>0</v>
      </c>
      <c r="EI56" s="47">
        <v>0</v>
      </c>
      <c r="EJ56" s="47">
        <v>0</v>
      </c>
      <c r="EK56" s="47">
        <v>0</v>
      </c>
      <c r="EL56" s="47">
        <v>0</v>
      </c>
      <c r="EM56" s="47">
        <v>0</v>
      </c>
      <c r="EN56" s="47">
        <v>0</v>
      </c>
      <c r="EO56" s="47">
        <v>0</v>
      </c>
      <c r="EP56" s="47">
        <v>0</v>
      </c>
      <c r="EQ56" s="47">
        <v>0</v>
      </c>
      <c r="ER56" s="47">
        <v>0</v>
      </c>
      <c r="ES56" s="47">
        <v>0</v>
      </c>
      <c r="ET56" s="47">
        <v>0</v>
      </c>
      <c r="EU56" s="47">
        <v>0</v>
      </c>
      <c r="EV56" s="47">
        <v>0</v>
      </c>
      <c r="EW56" s="47">
        <v>0</v>
      </c>
      <c r="EX56" s="47">
        <v>0</v>
      </c>
      <c r="EY56" s="47">
        <v>0</v>
      </c>
      <c r="EZ56" s="47">
        <v>0</v>
      </c>
      <c r="FA56" s="47">
        <v>0</v>
      </c>
      <c r="FB56" s="47">
        <v>0</v>
      </c>
      <c r="FC56" s="47">
        <v>0</v>
      </c>
      <c r="FD56" s="47">
        <v>0</v>
      </c>
      <c r="FE56" s="47">
        <v>0</v>
      </c>
      <c r="FF56" s="47">
        <v>0</v>
      </c>
      <c r="FG56" s="47">
        <v>0</v>
      </c>
      <c r="FH56" s="47">
        <v>0</v>
      </c>
      <c r="FI56" s="47">
        <v>0</v>
      </c>
      <c r="FJ56" s="47">
        <v>0</v>
      </c>
      <c r="FK56" s="47">
        <v>0</v>
      </c>
      <c r="FL56" s="47">
        <v>0</v>
      </c>
      <c r="FM56" s="47">
        <v>0</v>
      </c>
      <c r="FN56" s="47">
        <v>0</v>
      </c>
      <c r="FO56" s="47">
        <v>0</v>
      </c>
      <c r="FP56" s="47">
        <v>0</v>
      </c>
      <c r="FQ56" s="47">
        <v>0</v>
      </c>
      <c r="FR56" s="47">
        <v>0</v>
      </c>
      <c r="FS56" s="47">
        <v>0</v>
      </c>
      <c r="FT56" s="47">
        <v>0</v>
      </c>
      <c r="FU56" s="16">
        <v>4</v>
      </c>
      <c r="FV56" s="16">
        <v>3</v>
      </c>
    </row>
    <row r="57" spans="1:178" s="47" customFormat="1" x14ac:dyDescent="0.2">
      <c r="A57" s="48" t="s">
        <v>182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47">
        <v>0</v>
      </c>
      <c r="AU57" s="47">
        <v>0</v>
      </c>
      <c r="AV57" s="47">
        <v>0</v>
      </c>
      <c r="AW57" s="47">
        <v>0</v>
      </c>
      <c r="AX57" s="47">
        <v>0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v>0</v>
      </c>
      <c r="BG57" s="47">
        <v>0</v>
      </c>
      <c r="BH57" s="47">
        <v>0</v>
      </c>
      <c r="BI57" s="47">
        <v>0</v>
      </c>
      <c r="BJ57" s="47">
        <v>0</v>
      </c>
      <c r="BK57" s="47">
        <v>0</v>
      </c>
      <c r="BL57" s="47">
        <v>0</v>
      </c>
      <c r="BM57" s="47">
        <v>0</v>
      </c>
      <c r="BN57" s="47">
        <v>0</v>
      </c>
      <c r="BO57" s="47">
        <v>0</v>
      </c>
      <c r="BP57" s="47">
        <v>0</v>
      </c>
      <c r="BQ57" s="47">
        <v>0</v>
      </c>
      <c r="BR57" s="47">
        <v>0</v>
      </c>
      <c r="BS57" s="47">
        <v>0</v>
      </c>
      <c r="BT57" s="47">
        <v>0</v>
      </c>
      <c r="BU57" s="47">
        <v>0</v>
      </c>
      <c r="BV57" s="47">
        <v>0</v>
      </c>
      <c r="BW57" s="47">
        <v>0</v>
      </c>
      <c r="BX57" s="47">
        <v>0</v>
      </c>
      <c r="BY57" s="47">
        <v>0</v>
      </c>
      <c r="BZ57" s="47">
        <v>0</v>
      </c>
      <c r="CA57" s="47">
        <v>0</v>
      </c>
      <c r="CB57" s="47">
        <v>0</v>
      </c>
      <c r="CC57" s="47">
        <v>0</v>
      </c>
      <c r="CD57" s="47">
        <v>0</v>
      </c>
      <c r="CE57" s="47">
        <v>0</v>
      </c>
      <c r="CF57" s="47">
        <v>0</v>
      </c>
      <c r="CG57" s="47">
        <v>0</v>
      </c>
      <c r="CH57" s="47">
        <v>0</v>
      </c>
      <c r="CI57" s="47">
        <v>0</v>
      </c>
      <c r="CJ57" s="47">
        <v>0</v>
      </c>
      <c r="CK57" s="47">
        <v>0</v>
      </c>
      <c r="CL57" s="47">
        <v>0</v>
      </c>
      <c r="CM57" s="47">
        <v>0</v>
      </c>
      <c r="CN57" s="47">
        <v>0</v>
      </c>
      <c r="CO57" s="70">
        <v>1</v>
      </c>
      <c r="CP57" s="70">
        <v>1</v>
      </c>
      <c r="CQ57" s="70">
        <v>1</v>
      </c>
      <c r="CR57" s="47">
        <v>0</v>
      </c>
      <c r="CS57" s="47">
        <v>0</v>
      </c>
      <c r="CT57" s="70">
        <v>2</v>
      </c>
      <c r="CU57" s="70">
        <v>2</v>
      </c>
      <c r="CV57" s="70">
        <v>7</v>
      </c>
      <c r="CW57" s="70">
        <v>4</v>
      </c>
      <c r="CX57" s="70">
        <v>3</v>
      </c>
      <c r="CY57" s="70">
        <v>1</v>
      </c>
      <c r="CZ57" s="47">
        <v>0</v>
      </c>
      <c r="DA57" s="70">
        <v>1</v>
      </c>
      <c r="DB57" s="47">
        <v>0</v>
      </c>
      <c r="DC57" s="47">
        <v>0</v>
      </c>
      <c r="DD57" s="47">
        <v>0</v>
      </c>
      <c r="DE57" s="47">
        <v>0</v>
      </c>
      <c r="DF57" s="47">
        <v>0</v>
      </c>
      <c r="DG57" s="47">
        <v>0</v>
      </c>
      <c r="DH57" s="47">
        <v>0</v>
      </c>
      <c r="DI57" s="47">
        <v>0</v>
      </c>
      <c r="DJ57" s="47">
        <v>0</v>
      </c>
      <c r="DK57" s="47">
        <v>0</v>
      </c>
      <c r="DL57" s="47">
        <v>0</v>
      </c>
      <c r="DM57" s="47">
        <v>0</v>
      </c>
      <c r="DN57" s="47">
        <v>0</v>
      </c>
      <c r="DO57" s="47">
        <v>0</v>
      </c>
      <c r="DP57" s="47">
        <v>0</v>
      </c>
      <c r="DQ57" s="47">
        <v>0</v>
      </c>
      <c r="DR57" s="47">
        <v>0</v>
      </c>
      <c r="DS57" s="70">
        <v>3</v>
      </c>
      <c r="DT57" s="70">
        <v>6</v>
      </c>
      <c r="DU57" s="47">
        <v>0</v>
      </c>
      <c r="DV57" s="47">
        <v>0</v>
      </c>
      <c r="DW57" s="47">
        <v>0</v>
      </c>
      <c r="DX57" s="47">
        <v>0</v>
      </c>
      <c r="DY57" s="47">
        <v>0</v>
      </c>
      <c r="DZ57" s="47">
        <v>0</v>
      </c>
      <c r="EA57" s="47">
        <v>0</v>
      </c>
      <c r="EB57" s="47">
        <v>0</v>
      </c>
      <c r="EC57" s="47">
        <v>0</v>
      </c>
      <c r="ED57" s="47">
        <v>0</v>
      </c>
      <c r="EE57" s="47">
        <v>0</v>
      </c>
      <c r="EF57" s="47">
        <v>0</v>
      </c>
      <c r="EG57" s="47">
        <v>0</v>
      </c>
      <c r="EH57" s="47">
        <v>0</v>
      </c>
      <c r="EI57" s="47">
        <v>0</v>
      </c>
      <c r="EJ57" s="47">
        <v>0</v>
      </c>
      <c r="EK57" s="47">
        <v>0</v>
      </c>
      <c r="EL57" s="47">
        <v>0</v>
      </c>
      <c r="EM57" s="47">
        <v>0</v>
      </c>
      <c r="EN57" s="47">
        <v>0</v>
      </c>
      <c r="EO57" s="47">
        <v>0</v>
      </c>
      <c r="EP57" s="47">
        <v>0</v>
      </c>
      <c r="EQ57" s="47">
        <v>0</v>
      </c>
      <c r="ER57" s="47">
        <v>0</v>
      </c>
      <c r="ES57" s="47">
        <v>0</v>
      </c>
      <c r="ET57" s="47">
        <v>0</v>
      </c>
      <c r="EU57" s="47">
        <v>0</v>
      </c>
      <c r="EV57" s="47">
        <v>0</v>
      </c>
      <c r="EW57" s="47">
        <v>0</v>
      </c>
      <c r="EX57" s="47">
        <v>0</v>
      </c>
      <c r="EY57" s="47">
        <v>0</v>
      </c>
      <c r="EZ57" s="47">
        <v>0</v>
      </c>
      <c r="FA57" s="47">
        <v>0</v>
      </c>
      <c r="FB57" s="47">
        <v>0</v>
      </c>
      <c r="FC57" s="47">
        <v>0</v>
      </c>
      <c r="FD57" s="47">
        <v>0</v>
      </c>
      <c r="FE57" s="47">
        <v>0</v>
      </c>
      <c r="FF57" s="47">
        <v>0</v>
      </c>
      <c r="FG57" s="47">
        <v>0</v>
      </c>
      <c r="FH57" s="47">
        <v>0</v>
      </c>
      <c r="FI57" s="47">
        <v>0</v>
      </c>
      <c r="FJ57" s="47">
        <v>0</v>
      </c>
      <c r="FK57" s="47">
        <v>0</v>
      </c>
      <c r="FL57" s="47">
        <v>0</v>
      </c>
      <c r="FM57" s="47">
        <v>0</v>
      </c>
      <c r="FN57" s="47">
        <v>0</v>
      </c>
      <c r="FO57" s="47">
        <v>0</v>
      </c>
      <c r="FP57" s="47">
        <v>0</v>
      </c>
      <c r="FQ57" s="47">
        <v>0</v>
      </c>
      <c r="FR57" s="47">
        <v>0</v>
      </c>
      <c r="FS57" s="47">
        <v>0</v>
      </c>
      <c r="FT57" s="47">
        <v>0</v>
      </c>
      <c r="FU57" s="16">
        <v>32</v>
      </c>
      <c r="FV57" s="16">
        <v>12</v>
      </c>
    </row>
    <row r="58" spans="1:178" s="47" customFormat="1" x14ac:dyDescent="0.2">
      <c r="A58" s="48" t="s">
        <v>185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70">
        <v>1</v>
      </c>
      <c r="AA58" s="70">
        <v>1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70">
        <v>1</v>
      </c>
      <c r="AH58" s="47">
        <v>0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0</v>
      </c>
      <c r="AT58" s="47">
        <v>0</v>
      </c>
      <c r="AU58" s="47">
        <v>0</v>
      </c>
      <c r="AV58" s="47">
        <v>0</v>
      </c>
      <c r="AW58" s="47">
        <v>0</v>
      </c>
      <c r="AX58" s="47">
        <v>0</v>
      </c>
      <c r="AY58" s="47">
        <v>0</v>
      </c>
      <c r="AZ58" s="47">
        <v>0</v>
      </c>
      <c r="BA58" s="47">
        <v>0</v>
      </c>
      <c r="BB58" s="47">
        <v>0</v>
      </c>
      <c r="BC58" s="47">
        <v>0</v>
      </c>
      <c r="BD58" s="47">
        <v>0</v>
      </c>
      <c r="BE58" s="47">
        <v>0</v>
      </c>
      <c r="BF58" s="47">
        <v>0</v>
      </c>
      <c r="BG58" s="47">
        <v>0</v>
      </c>
      <c r="BH58" s="47">
        <v>0</v>
      </c>
      <c r="BI58" s="47">
        <v>0</v>
      </c>
      <c r="BJ58" s="47">
        <v>0</v>
      </c>
      <c r="BK58" s="47">
        <v>0</v>
      </c>
      <c r="BL58" s="47">
        <v>0</v>
      </c>
      <c r="BM58" s="47">
        <v>0</v>
      </c>
      <c r="BN58" s="47">
        <v>0</v>
      </c>
      <c r="BO58" s="47">
        <v>0</v>
      </c>
      <c r="BP58" s="47">
        <v>0</v>
      </c>
      <c r="BQ58" s="47">
        <v>0</v>
      </c>
      <c r="BR58" s="47">
        <v>0</v>
      </c>
      <c r="BS58" s="47">
        <v>0</v>
      </c>
      <c r="BT58" s="47">
        <v>0</v>
      </c>
      <c r="BU58" s="47">
        <v>0</v>
      </c>
      <c r="BV58" s="47">
        <v>0</v>
      </c>
      <c r="BW58" s="47">
        <v>0</v>
      </c>
      <c r="BX58" s="47">
        <v>0</v>
      </c>
      <c r="BY58" s="47">
        <v>0</v>
      </c>
      <c r="BZ58" s="47">
        <v>0</v>
      </c>
      <c r="CA58" s="47">
        <v>0</v>
      </c>
      <c r="CB58" s="47">
        <v>0</v>
      </c>
      <c r="CC58" s="47">
        <v>0</v>
      </c>
      <c r="CD58" s="47">
        <v>0</v>
      </c>
      <c r="CE58" s="47">
        <v>0</v>
      </c>
      <c r="CF58" s="47">
        <v>0</v>
      </c>
      <c r="CG58" s="47">
        <v>0</v>
      </c>
      <c r="CH58" s="47">
        <v>0</v>
      </c>
      <c r="CI58" s="70">
        <v>1</v>
      </c>
      <c r="CJ58" s="47">
        <v>0</v>
      </c>
      <c r="CK58" s="47">
        <v>0</v>
      </c>
      <c r="CL58" s="47">
        <v>0</v>
      </c>
      <c r="CM58" s="47">
        <v>0</v>
      </c>
      <c r="CN58" s="47">
        <v>0</v>
      </c>
      <c r="CO58" s="47">
        <v>0</v>
      </c>
      <c r="CP58" s="47">
        <v>0</v>
      </c>
      <c r="CQ58" s="70">
        <v>1</v>
      </c>
      <c r="CR58" s="47">
        <v>0</v>
      </c>
      <c r="CS58" s="47">
        <v>0</v>
      </c>
      <c r="CT58" s="47">
        <v>0</v>
      </c>
      <c r="CU58" s="47">
        <v>0</v>
      </c>
      <c r="CV58" s="70">
        <v>1</v>
      </c>
      <c r="CW58" s="70">
        <v>1</v>
      </c>
      <c r="CX58" s="47">
        <v>0</v>
      </c>
      <c r="CY58" s="47">
        <v>0</v>
      </c>
      <c r="CZ58" s="47">
        <v>0</v>
      </c>
      <c r="DA58" s="47">
        <v>0</v>
      </c>
      <c r="DB58" s="47">
        <v>0</v>
      </c>
      <c r="DC58" s="47">
        <v>0</v>
      </c>
      <c r="DD58" s="70">
        <v>1</v>
      </c>
      <c r="DE58" s="47">
        <v>0</v>
      </c>
      <c r="DF58" s="47">
        <v>0</v>
      </c>
      <c r="DG58" s="47">
        <v>0</v>
      </c>
      <c r="DH58" s="47">
        <v>0</v>
      </c>
      <c r="DI58" s="47">
        <v>0</v>
      </c>
      <c r="DJ58" s="47">
        <v>0</v>
      </c>
      <c r="DK58" s="47">
        <v>0</v>
      </c>
      <c r="DL58" s="47">
        <v>0</v>
      </c>
      <c r="DM58" s="47">
        <v>0</v>
      </c>
      <c r="DN58" s="47">
        <v>0</v>
      </c>
      <c r="DO58" s="47">
        <v>0</v>
      </c>
      <c r="DP58" s="47">
        <v>0</v>
      </c>
      <c r="DQ58" s="47">
        <v>0</v>
      </c>
      <c r="DR58" s="47">
        <v>0</v>
      </c>
      <c r="DS58" s="47">
        <v>0</v>
      </c>
      <c r="DT58" s="70">
        <v>1</v>
      </c>
      <c r="DU58" s="47">
        <v>0</v>
      </c>
      <c r="DV58" s="47">
        <v>0</v>
      </c>
      <c r="DW58" s="47">
        <v>0</v>
      </c>
      <c r="DX58" s="47">
        <v>0</v>
      </c>
      <c r="DY58" s="47">
        <v>0</v>
      </c>
      <c r="DZ58" s="47">
        <v>0</v>
      </c>
      <c r="EA58" s="47">
        <v>0</v>
      </c>
      <c r="EB58" s="47">
        <v>0</v>
      </c>
      <c r="EC58" s="47">
        <v>0</v>
      </c>
      <c r="ED58" s="47">
        <v>0</v>
      </c>
      <c r="EE58" s="47">
        <v>0</v>
      </c>
      <c r="EF58" s="47">
        <v>0</v>
      </c>
      <c r="EG58" s="47">
        <v>0</v>
      </c>
      <c r="EH58" s="47">
        <v>0</v>
      </c>
      <c r="EI58" s="47">
        <v>0</v>
      </c>
      <c r="EJ58" s="47">
        <v>0</v>
      </c>
      <c r="EK58" s="47">
        <v>0</v>
      </c>
      <c r="EL58" s="47">
        <v>0</v>
      </c>
      <c r="EM58" s="47">
        <v>0</v>
      </c>
      <c r="EN58" s="47">
        <v>0</v>
      </c>
      <c r="EO58" s="47">
        <v>0</v>
      </c>
      <c r="EP58" s="47">
        <v>0</v>
      </c>
      <c r="EQ58" s="47">
        <v>0</v>
      </c>
      <c r="ER58" s="47">
        <v>0</v>
      </c>
      <c r="ES58" s="47">
        <v>0</v>
      </c>
      <c r="ET58" s="47">
        <v>0</v>
      </c>
      <c r="EU58" s="47">
        <v>0</v>
      </c>
      <c r="EV58" s="47">
        <v>0</v>
      </c>
      <c r="EW58" s="47">
        <v>0</v>
      </c>
      <c r="EX58" s="47">
        <v>0</v>
      </c>
      <c r="EY58" s="47">
        <v>0</v>
      </c>
      <c r="EZ58" s="47">
        <v>0</v>
      </c>
      <c r="FA58" s="47">
        <v>0</v>
      </c>
      <c r="FB58" s="47">
        <v>0</v>
      </c>
      <c r="FC58" s="47">
        <v>0</v>
      </c>
      <c r="FD58" s="47">
        <v>0</v>
      </c>
      <c r="FE58" s="47">
        <v>0</v>
      </c>
      <c r="FF58" s="47">
        <v>0</v>
      </c>
      <c r="FG58" s="47">
        <v>0</v>
      </c>
      <c r="FH58" s="47">
        <v>0</v>
      </c>
      <c r="FI58" s="47">
        <v>0</v>
      </c>
      <c r="FJ58" s="47">
        <v>0</v>
      </c>
      <c r="FK58" s="47">
        <v>0</v>
      </c>
      <c r="FL58" s="47">
        <v>0</v>
      </c>
      <c r="FM58" s="47">
        <v>0</v>
      </c>
      <c r="FN58" s="47">
        <v>0</v>
      </c>
      <c r="FO58" s="47">
        <v>0</v>
      </c>
      <c r="FP58" s="47">
        <v>0</v>
      </c>
      <c r="FQ58" s="47">
        <v>0</v>
      </c>
      <c r="FR58" s="47">
        <v>0</v>
      </c>
      <c r="FS58" s="47">
        <v>0</v>
      </c>
      <c r="FT58" s="47">
        <v>0</v>
      </c>
      <c r="FU58" s="16">
        <v>9</v>
      </c>
      <c r="FV58" s="16">
        <v>9</v>
      </c>
    </row>
    <row r="59" spans="1:178" s="47" customFormat="1" x14ac:dyDescent="0.2">
      <c r="A59" s="48" t="s">
        <v>184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70">
        <v>1</v>
      </c>
      <c r="AQ59" s="47">
        <v>0</v>
      </c>
      <c r="AR59" s="47">
        <v>0</v>
      </c>
      <c r="AS59" s="70">
        <v>1</v>
      </c>
      <c r="AT59" s="70">
        <v>1</v>
      </c>
      <c r="AU59" s="70">
        <v>1</v>
      </c>
      <c r="AV59" s="47">
        <v>0</v>
      </c>
      <c r="AW59" s="70">
        <v>1</v>
      </c>
      <c r="AX59" s="70">
        <v>1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70">
        <v>1</v>
      </c>
      <c r="BF59" s="47">
        <v>0</v>
      </c>
      <c r="BG59" s="47">
        <v>0</v>
      </c>
      <c r="BH59" s="70">
        <v>2</v>
      </c>
      <c r="BI59" s="70">
        <v>3</v>
      </c>
      <c r="BJ59" s="70">
        <v>1</v>
      </c>
      <c r="BK59" s="70">
        <v>4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0</v>
      </c>
      <c r="CA59" s="47">
        <v>0</v>
      </c>
      <c r="CB59" s="47">
        <v>0</v>
      </c>
      <c r="CC59" s="47">
        <v>0</v>
      </c>
      <c r="CD59" s="47">
        <v>0</v>
      </c>
      <c r="CE59" s="47">
        <v>0</v>
      </c>
      <c r="CF59" s="47">
        <v>0</v>
      </c>
      <c r="CG59" s="47">
        <v>0</v>
      </c>
      <c r="CH59" s="47">
        <v>0</v>
      </c>
      <c r="CI59" s="70">
        <v>7</v>
      </c>
      <c r="CJ59" s="47">
        <v>0</v>
      </c>
      <c r="CK59" s="47">
        <v>0</v>
      </c>
      <c r="CL59" s="47">
        <v>0</v>
      </c>
      <c r="CM59" s="47">
        <v>0</v>
      </c>
      <c r="CN59" s="47">
        <v>0</v>
      </c>
      <c r="CO59" s="47">
        <v>0</v>
      </c>
      <c r="CP59" s="47">
        <v>0</v>
      </c>
      <c r="CQ59" s="47">
        <v>0</v>
      </c>
      <c r="CR59" s="47">
        <v>0</v>
      </c>
      <c r="CS59" s="47">
        <v>0</v>
      </c>
      <c r="CT59" s="47">
        <v>0</v>
      </c>
      <c r="CU59" s="47">
        <v>0</v>
      </c>
      <c r="CV59" s="70">
        <v>1</v>
      </c>
      <c r="CW59" s="47">
        <v>0</v>
      </c>
      <c r="CX59" s="70">
        <v>1</v>
      </c>
      <c r="CY59" s="70">
        <v>1</v>
      </c>
      <c r="CZ59" s="47">
        <v>0</v>
      </c>
      <c r="DA59" s="47">
        <v>0</v>
      </c>
      <c r="DB59" s="47">
        <v>0</v>
      </c>
      <c r="DC59" s="47">
        <v>0</v>
      </c>
      <c r="DD59" s="47">
        <v>0</v>
      </c>
      <c r="DE59" s="47">
        <v>0</v>
      </c>
      <c r="DF59" s="47">
        <v>0</v>
      </c>
      <c r="DG59" s="47">
        <v>0</v>
      </c>
      <c r="DH59" s="47">
        <v>0</v>
      </c>
      <c r="DI59" s="47">
        <v>0</v>
      </c>
      <c r="DJ59" s="47">
        <v>0</v>
      </c>
      <c r="DK59" s="47">
        <v>0</v>
      </c>
      <c r="DL59" s="47">
        <v>0</v>
      </c>
      <c r="DM59" s="47">
        <v>0</v>
      </c>
      <c r="DN59" s="47">
        <v>0</v>
      </c>
      <c r="DO59" s="47">
        <v>0</v>
      </c>
      <c r="DP59" s="47">
        <v>0</v>
      </c>
      <c r="DQ59" s="47">
        <v>0</v>
      </c>
      <c r="DR59" s="47">
        <v>0</v>
      </c>
      <c r="DS59" s="47">
        <v>0</v>
      </c>
      <c r="DT59" s="47">
        <v>0</v>
      </c>
      <c r="DU59" s="47">
        <v>0</v>
      </c>
      <c r="DV59" s="47">
        <v>0</v>
      </c>
      <c r="DW59" s="47">
        <v>0</v>
      </c>
      <c r="DX59" s="47">
        <v>0</v>
      </c>
      <c r="DY59" s="47">
        <v>0</v>
      </c>
      <c r="DZ59" s="47">
        <v>0</v>
      </c>
      <c r="EA59" s="47">
        <v>0</v>
      </c>
      <c r="EB59" s="47">
        <v>0</v>
      </c>
      <c r="EC59" s="47">
        <v>0</v>
      </c>
      <c r="ED59" s="47">
        <v>0</v>
      </c>
      <c r="EE59" s="47">
        <v>0</v>
      </c>
      <c r="EF59" s="47">
        <v>0</v>
      </c>
      <c r="EG59" s="47">
        <v>0</v>
      </c>
      <c r="EH59" s="47">
        <v>0</v>
      </c>
      <c r="EI59" s="47">
        <v>0</v>
      </c>
      <c r="EJ59" s="47">
        <v>0</v>
      </c>
      <c r="EK59" s="47">
        <v>0</v>
      </c>
      <c r="EL59" s="47">
        <v>0</v>
      </c>
      <c r="EM59" s="47">
        <v>0</v>
      </c>
      <c r="EN59" s="47">
        <v>0</v>
      </c>
      <c r="EO59" s="47">
        <v>0</v>
      </c>
      <c r="EP59" s="47">
        <v>0</v>
      </c>
      <c r="EQ59" s="47">
        <v>0</v>
      </c>
      <c r="ER59" s="47">
        <v>0</v>
      </c>
      <c r="ES59" s="47">
        <v>0</v>
      </c>
      <c r="ET59" s="47">
        <v>0</v>
      </c>
      <c r="EU59" s="47">
        <v>0</v>
      </c>
      <c r="EV59" s="47">
        <v>0</v>
      </c>
      <c r="EW59" s="47">
        <v>0</v>
      </c>
      <c r="EX59" s="47">
        <v>0</v>
      </c>
      <c r="EY59" s="47">
        <v>0</v>
      </c>
      <c r="EZ59" s="47">
        <v>0</v>
      </c>
      <c r="FA59" s="47">
        <v>0</v>
      </c>
      <c r="FB59" s="47">
        <v>0</v>
      </c>
      <c r="FC59" s="47">
        <v>0</v>
      </c>
      <c r="FD59" s="47">
        <v>0</v>
      </c>
      <c r="FE59" s="47">
        <v>0</v>
      </c>
      <c r="FF59" s="47">
        <v>0</v>
      </c>
      <c r="FG59" s="47">
        <v>0</v>
      </c>
      <c r="FH59" s="47">
        <v>0</v>
      </c>
      <c r="FI59" s="47">
        <v>0</v>
      </c>
      <c r="FJ59" s="47">
        <v>0</v>
      </c>
      <c r="FK59" s="47">
        <v>0</v>
      </c>
      <c r="FL59" s="47">
        <v>0</v>
      </c>
      <c r="FM59" s="47">
        <v>0</v>
      </c>
      <c r="FN59" s="47">
        <v>0</v>
      </c>
      <c r="FO59" s="47">
        <v>0</v>
      </c>
      <c r="FP59" s="47">
        <v>0</v>
      </c>
      <c r="FQ59" s="47">
        <v>0</v>
      </c>
      <c r="FR59" s="47">
        <v>0</v>
      </c>
      <c r="FS59" s="47">
        <v>0</v>
      </c>
      <c r="FT59" s="47">
        <v>0</v>
      </c>
      <c r="FU59" s="16">
        <v>27</v>
      </c>
      <c r="FV59" s="16">
        <v>15</v>
      </c>
    </row>
    <row r="60" spans="1:178" s="47" customFormat="1" x14ac:dyDescent="0.2">
      <c r="A60" s="48" t="s">
        <v>190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0</v>
      </c>
      <c r="AL60" s="47">
        <v>0</v>
      </c>
      <c r="AM60" s="47">
        <v>0</v>
      </c>
      <c r="AN60" s="47">
        <v>0</v>
      </c>
      <c r="AO60" s="47">
        <v>0</v>
      </c>
      <c r="AP60" s="47">
        <v>0</v>
      </c>
      <c r="AQ60" s="47">
        <v>0</v>
      </c>
      <c r="AR60" s="47">
        <v>0</v>
      </c>
      <c r="AS60" s="47">
        <v>0</v>
      </c>
      <c r="AT60" s="47">
        <v>0</v>
      </c>
      <c r="AU60" s="47">
        <v>0</v>
      </c>
      <c r="AV60" s="47">
        <v>0</v>
      </c>
      <c r="AW60" s="47">
        <v>0</v>
      </c>
      <c r="AX60" s="47">
        <v>0</v>
      </c>
      <c r="AY60" s="47">
        <v>0</v>
      </c>
      <c r="AZ60" s="47">
        <v>0</v>
      </c>
      <c r="BA60" s="47">
        <v>0</v>
      </c>
      <c r="BB60" s="47">
        <v>0</v>
      </c>
      <c r="BC60" s="47">
        <v>0</v>
      </c>
      <c r="BD60" s="47">
        <v>0</v>
      </c>
      <c r="BE60" s="47">
        <v>0</v>
      </c>
      <c r="BF60" s="47">
        <v>0</v>
      </c>
      <c r="BG60" s="47">
        <v>0</v>
      </c>
      <c r="BH60" s="47">
        <v>0</v>
      </c>
      <c r="BI60" s="47">
        <v>0</v>
      </c>
      <c r="BJ60" s="47">
        <v>0</v>
      </c>
      <c r="BK60" s="47">
        <v>0</v>
      </c>
      <c r="BL60" s="47">
        <v>0</v>
      </c>
      <c r="BM60" s="47">
        <v>0</v>
      </c>
      <c r="BN60" s="24">
        <v>2</v>
      </c>
      <c r="BO60" s="47">
        <v>0</v>
      </c>
      <c r="BP60" s="47">
        <v>0</v>
      </c>
      <c r="BQ60" s="24">
        <v>1</v>
      </c>
      <c r="BR60" s="47">
        <v>0</v>
      </c>
      <c r="BS60" s="47">
        <v>0</v>
      </c>
      <c r="BT60" s="47">
        <v>0</v>
      </c>
      <c r="BU60" s="47">
        <v>0</v>
      </c>
      <c r="BV60" s="47">
        <v>0</v>
      </c>
      <c r="BW60" s="47">
        <v>0</v>
      </c>
      <c r="BX60" s="47">
        <v>0</v>
      </c>
      <c r="BY60" s="47">
        <v>0</v>
      </c>
      <c r="BZ60" s="47">
        <v>0</v>
      </c>
      <c r="CA60" s="47">
        <v>0</v>
      </c>
      <c r="CB60" s="47">
        <v>0</v>
      </c>
      <c r="CC60" s="47">
        <v>0</v>
      </c>
      <c r="CD60" s="47">
        <v>0</v>
      </c>
      <c r="CE60" s="47">
        <v>0</v>
      </c>
      <c r="CF60" s="47">
        <v>0</v>
      </c>
      <c r="CG60" s="47">
        <v>0</v>
      </c>
      <c r="CH60" s="47">
        <v>0</v>
      </c>
      <c r="CI60" s="47">
        <v>0</v>
      </c>
      <c r="CJ60" s="47">
        <v>0</v>
      </c>
      <c r="CK60" s="47">
        <v>0</v>
      </c>
      <c r="CL60" s="47">
        <v>0</v>
      </c>
      <c r="CM60" s="47">
        <v>0</v>
      </c>
      <c r="CN60" s="47">
        <v>0</v>
      </c>
      <c r="CO60" s="47">
        <v>0</v>
      </c>
      <c r="CP60" s="47">
        <v>0</v>
      </c>
      <c r="CQ60" s="47">
        <v>0</v>
      </c>
      <c r="CR60" s="70">
        <v>1</v>
      </c>
      <c r="CS60" s="47">
        <v>0</v>
      </c>
      <c r="CT60" s="47">
        <v>0</v>
      </c>
      <c r="CU60" s="47">
        <v>0</v>
      </c>
      <c r="CV60" s="47">
        <v>0</v>
      </c>
      <c r="CW60" s="47">
        <v>0</v>
      </c>
      <c r="CX60" s="47">
        <v>0</v>
      </c>
      <c r="CY60" s="47">
        <v>0</v>
      </c>
      <c r="CZ60" s="47">
        <v>0</v>
      </c>
      <c r="DA60" s="47">
        <v>0</v>
      </c>
      <c r="DB60" s="47">
        <v>0</v>
      </c>
      <c r="DC60" s="47">
        <v>0</v>
      </c>
      <c r="DD60" s="47">
        <v>0</v>
      </c>
      <c r="DE60" s="47">
        <v>0</v>
      </c>
      <c r="DF60" s="47">
        <v>0</v>
      </c>
      <c r="DG60" s="47">
        <v>0</v>
      </c>
      <c r="DH60" s="47">
        <v>0</v>
      </c>
      <c r="DI60" s="47">
        <v>0</v>
      </c>
      <c r="DJ60" s="47">
        <v>0</v>
      </c>
      <c r="DK60" s="47">
        <v>0</v>
      </c>
      <c r="DL60" s="47">
        <v>0</v>
      </c>
      <c r="DM60" s="47">
        <v>0</v>
      </c>
      <c r="DN60" s="47">
        <v>0</v>
      </c>
      <c r="DO60" s="47">
        <v>0</v>
      </c>
      <c r="DP60" s="47">
        <v>0</v>
      </c>
      <c r="DQ60" s="47">
        <v>0</v>
      </c>
      <c r="DR60" s="47">
        <v>0</v>
      </c>
      <c r="DS60" s="47">
        <v>0</v>
      </c>
      <c r="DT60" s="47">
        <v>0</v>
      </c>
      <c r="DU60" s="47">
        <v>0</v>
      </c>
      <c r="DV60" s="47">
        <v>0</v>
      </c>
      <c r="DW60" s="47">
        <v>0</v>
      </c>
      <c r="DX60" s="47">
        <v>0</v>
      </c>
      <c r="DY60" s="47">
        <v>0</v>
      </c>
      <c r="DZ60" s="47">
        <v>0</v>
      </c>
      <c r="EA60" s="47">
        <v>0</v>
      </c>
      <c r="EB60" s="47">
        <v>0</v>
      </c>
      <c r="EC60" s="47">
        <v>0</v>
      </c>
      <c r="ED60" s="47">
        <v>0</v>
      </c>
      <c r="EE60" s="47">
        <v>0</v>
      </c>
      <c r="EF60" s="47">
        <v>0</v>
      </c>
      <c r="EG60" s="47">
        <v>0</v>
      </c>
      <c r="EH60" s="47">
        <v>0</v>
      </c>
      <c r="EI60" s="47">
        <v>0</v>
      </c>
      <c r="EJ60" s="47">
        <v>0</v>
      </c>
      <c r="EK60" s="47">
        <v>0</v>
      </c>
      <c r="EL60" s="47">
        <v>0</v>
      </c>
      <c r="EM60" s="47">
        <v>0</v>
      </c>
      <c r="EN60" s="47">
        <v>0</v>
      </c>
      <c r="EO60" s="47">
        <v>0</v>
      </c>
      <c r="EP60" s="47">
        <v>0</v>
      </c>
      <c r="EQ60" s="47">
        <v>0</v>
      </c>
      <c r="ER60" s="47">
        <v>0</v>
      </c>
      <c r="ES60" s="47">
        <v>0</v>
      </c>
      <c r="ET60" s="47">
        <v>0</v>
      </c>
      <c r="EU60" s="47">
        <v>0</v>
      </c>
      <c r="EV60" s="47">
        <v>0</v>
      </c>
      <c r="EW60" s="47">
        <v>0</v>
      </c>
      <c r="EX60" s="47">
        <v>0</v>
      </c>
      <c r="EY60" s="47">
        <v>0</v>
      </c>
      <c r="EZ60" s="47">
        <v>0</v>
      </c>
      <c r="FA60" s="47">
        <v>0</v>
      </c>
      <c r="FB60" s="47">
        <v>0</v>
      </c>
      <c r="FC60" s="47">
        <v>0</v>
      </c>
      <c r="FD60" s="47">
        <v>0</v>
      </c>
      <c r="FE60" s="47">
        <v>0</v>
      </c>
      <c r="FF60" s="47">
        <v>0</v>
      </c>
      <c r="FG60" s="47">
        <v>0</v>
      </c>
      <c r="FH60" s="47">
        <v>0</v>
      </c>
      <c r="FI60" s="47">
        <v>0</v>
      </c>
      <c r="FJ60" s="47">
        <v>0</v>
      </c>
      <c r="FK60" s="47">
        <v>0</v>
      </c>
      <c r="FL60" s="47">
        <v>0</v>
      </c>
      <c r="FM60" s="47">
        <v>0</v>
      </c>
      <c r="FN60" s="47">
        <v>0</v>
      </c>
      <c r="FO60" s="47">
        <v>0</v>
      </c>
      <c r="FP60" s="47">
        <v>0</v>
      </c>
      <c r="FQ60" s="47">
        <v>0</v>
      </c>
      <c r="FR60" s="47">
        <v>0</v>
      </c>
      <c r="FS60" s="47">
        <v>0</v>
      </c>
      <c r="FT60" s="47">
        <v>0</v>
      </c>
      <c r="FU60" s="16">
        <v>4</v>
      </c>
      <c r="FV60" s="16">
        <v>3</v>
      </c>
    </row>
    <row r="61" spans="1:178" s="47" customFormat="1" x14ac:dyDescent="0.2">
      <c r="A61" s="48" t="s">
        <v>589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47">
        <v>0</v>
      </c>
      <c r="CB61" s="47">
        <v>0</v>
      </c>
      <c r="CC61" s="47">
        <v>0</v>
      </c>
      <c r="CD61" s="47">
        <v>0</v>
      </c>
      <c r="CE61" s="47">
        <v>0</v>
      </c>
      <c r="CF61" s="47">
        <v>0</v>
      </c>
      <c r="CG61" s="47">
        <v>0</v>
      </c>
      <c r="CH61" s="47">
        <v>0</v>
      </c>
      <c r="CI61" s="47">
        <v>0</v>
      </c>
      <c r="CJ61" s="47">
        <v>0</v>
      </c>
      <c r="CK61" s="47">
        <v>0</v>
      </c>
      <c r="CL61" s="47">
        <v>0</v>
      </c>
      <c r="CM61" s="47">
        <v>0</v>
      </c>
      <c r="CN61" s="47">
        <v>0</v>
      </c>
      <c r="CO61" s="47">
        <v>0</v>
      </c>
      <c r="CP61" s="24">
        <v>1</v>
      </c>
      <c r="CQ61" s="47">
        <v>0</v>
      </c>
      <c r="CR61" s="47">
        <v>0</v>
      </c>
      <c r="CS61" s="47">
        <v>0</v>
      </c>
      <c r="CT61" s="47">
        <v>0</v>
      </c>
      <c r="CU61" s="47">
        <v>0</v>
      </c>
      <c r="CV61" s="47">
        <v>0</v>
      </c>
      <c r="CW61" s="47">
        <v>0</v>
      </c>
      <c r="CX61" s="47">
        <v>0</v>
      </c>
      <c r="CY61" s="47">
        <v>0</v>
      </c>
      <c r="CZ61" s="47">
        <v>0</v>
      </c>
      <c r="DA61" s="47">
        <v>0</v>
      </c>
      <c r="DB61" s="47">
        <v>0</v>
      </c>
      <c r="DC61" s="47">
        <v>0</v>
      </c>
      <c r="DD61" s="47">
        <v>0</v>
      </c>
      <c r="DE61" s="47">
        <v>0</v>
      </c>
      <c r="DF61" s="47">
        <v>0</v>
      </c>
      <c r="DG61" s="47">
        <v>0</v>
      </c>
      <c r="DH61" s="47">
        <v>0</v>
      </c>
      <c r="DI61" s="47">
        <v>0</v>
      </c>
      <c r="DJ61" s="47">
        <v>0</v>
      </c>
      <c r="DK61" s="47">
        <v>0</v>
      </c>
      <c r="DL61" s="47">
        <v>0</v>
      </c>
      <c r="DM61" s="47">
        <v>0</v>
      </c>
      <c r="DN61" s="47">
        <v>0</v>
      </c>
      <c r="DO61" s="47">
        <v>0</v>
      </c>
      <c r="DP61" s="47">
        <v>0</v>
      </c>
      <c r="DQ61" s="47">
        <v>0</v>
      </c>
      <c r="DR61" s="47">
        <v>0</v>
      </c>
      <c r="DS61" s="47">
        <v>0</v>
      </c>
      <c r="DT61" s="47">
        <v>0</v>
      </c>
      <c r="DU61" s="47">
        <v>0</v>
      </c>
      <c r="DV61" s="47">
        <v>0</v>
      </c>
      <c r="DW61" s="47">
        <v>0</v>
      </c>
      <c r="DX61" s="47">
        <v>0</v>
      </c>
      <c r="DY61" s="47">
        <v>0</v>
      </c>
      <c r="DZ61" s="47">
        <v>0</v>
      </c>
      <c r="EA61" s="47">
        <v>0</v>
      </c>
      <c r="EB61" s="47">
        <v>0</v>
      </c>
      <c r="EC61" s="47">
        <v>0</v>
      </c>
      <c r="ED61" s="47">
        <v>0</v>
      </c>
      <c r="EE61" s="47">
        <v>0</v>
      </c>
      <c r="EF61" s="47">
        <v>0</v>
      </c>
      <c r="EG61" s="47">
        <v>0</v>
      </c>
      <c r="EH61" s="47">
        <v>0</v>
      </c>
      <c r="EI61" s="47">
        <v>0</v>
      </c>
      <c r="EJ61" s="47">
        <v>0</v>
      </c>
      <c r="EK61" s="47">
        <v>0</v>
      </c>
      <c r="EL61" s="47">
        <v>0</v>
      </c>
      <c r="EM61" s="47">
        <v>0</v>
      </c>
      <c r="EN61" s="47">
        <v>0</v>
      </c>
      <c r="EO61" s="47">
        <v>0</v>
      </c>
      <c r="EP61" s="47">
        <v>0</v>
      </c>
      <c r="EQ61" s="47">
        <v>0</v>
      </c>
      <c r="ER61" s="47">
        <v>0</v>
      </c>
      <c r="ES61" s="47">
        <v>0</v>
      </c>
      <c r="ET61" s="47">
        <v>0</v>
      </c>
      <c r="EU61" s="47">
        <v>0</v>
      </c>
      <c r="EV61" s="47">
        <v>0</v>
      </c>
      <c r="EW61" s="47">
        <v>0</v>
      </c>
      <c r="EX61" s="47">
        <v>0</v>
      </c>
      <c r="EY61" s="47">
        <v>0</v>
      </c>
      <c r="EZ61" s="47">
        <v>0</v>
      </c>
      <c r="FA61" s="47">
        <v>0</v>
      </c>
      <c r="FB61" s="47">
        <v>0</v>
      </c>
      <c r="FC61" s="47">
        <v>0</v>
      </c>
      <c r="FD61" s="47">
        <v>0</v>
      </c>
      <c r="FE61" s="47">
        <v>0</v>
      </c>
      <c r="FF61" s="47">
        <v>0</v>
      </c>
      <c r="FG61" s="47">
        <v>0</v>
      </c>
      <c r="FH61" s="47">
        <v>0</v>
      </c>
      <c r="FI61" s="47">
        <v>0</v>
      </c>
      <c r="FJ61" s="47">
        <v>0</v>
      </c>
      <c r="FK61" s="47">
        <v>0</v>
      </c>
      <c r="FL61" s="47">
        <v>0</v>
      </c>
      <c r="FM61" s="47">
        <v>0</v>
      </c>
      <c r="FN61" s="47">
        <v>0</v>
      </c>
      <c r="FO61" s="47">
        <v>0</v>
      </c>
      <c r="FP61" s="47">
        <v>0</v>
      </c>
      <c r="FQ61" s="47">
        <v>0</v>
      </c>
      <c r="FR61" s="47">
        <v>0</v>
      </c>
      <c r="FS61" s="47">
        <v>0</v>
      </c>
      <c r="FT61" s="47">
        <v>0</v>
      </c>
      <c r="FU61" s="16">
        <v>1</v>
      </c>
      <c r="FV61" s="16">
        <v>1</v>
      </c>
    </row>
    <row r="62" spans="1:178" s="47" customFormat="1" x14ac:dyDescent="0.2">
      <c r="A62" s="48" t="s">
        <v>186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70">
        <v>1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70">
        <v>1</v>
      </c>
      <c r="BY62" s="47">
        <v>0</v>
      </c>
      <c r="BZ62" s="47">
        <v>0</v>
      </c>
      <c r="CA62" s="47">
        <v>0</v>
      </c>
      <c r="CB62" s="47">
        <v>0</v>
      </c>
      <c r="CC62" s="47">
        <v>0</v>
      </c>
      <c r="CD62" s="47">
        <v>0</v>
      </c>
      <c r="CE62" s="47">
        <v>0</v>
      </c>
      <c r="CF62" s="47">
        <v>0</v>
      </c>
      <c r="CG62" s="47">
        <v>0</v>
      </c>
      <c r="CH62" s="70">
        <v>1</v>
      </c>
      <c r="CI62" s="47">
        <v>0</v>
      </c>
      <c r="CJ62" s="47">
        <v>0</v>
      </c>
      <c r="CK62" s="47">
        <v>0</v>
      </c>
      <c r="CL62" s="47">
        <v>0</v>
      </c>
      <c r="CM62" s="70">
        <v>1</v>
      </c>
      <c r="CN62" s="47">
        <v>0</v>
      </c>
      <c r="CO62" s="47">
        <v>0</v>
      </c>
      <c r="CP62" s="47">
        <v>0</v>
      </c>
      <c r="CQ62" s="47">
        <v>0</v>
      </c>
      <c r="CR62" s="47">
        <v>0</v>
      </c>
      <c r="CS62" s="47">
        <v>0</v>
      </c>
      <c r="CT62" s="47">
        <v>0</v>
      </c>
      <c r="CU62" s="47">
        <v>0</v>
      </c>
      <c r="CV62" s="47">
        <v>0</v>
      </c>
      <c r="CW62" s="47">
        <v>0</v>
      </c>
      <c r="CX62" s="47">
        <v>0</v>
      </c>
      <c r="CY62" s="47">
        <v>0</v>
      </c>
      <c r="CZ62" s="47">
        <v>0</v>
      </c>
      <c r="DA62" s="47">
        <v>0</v>
      </c>
      <c r="DB62" s="47">
        <v>0</v>
      </c>
      <c r="DC62" s="47">
        <v>0</v>
      </c>
      <c r="DD62" s="47">
        <v>0</v>
      </c>
      <c r="DE62" s="47">
        <v>0</v>
      </c>
      <c r="DF62" s="47">
        <v>0</v>
      </c>
      <c r="DG62" s="47">
        <v>0</v>
      </c>
      <c r="DH62" s="47">
        <v>0</v>
      </c>
      <c r="DI62" s="47">
        <v>0</v>
      </c>
      <c r="DJ62" s="47">
        <v>0</v>
      </c>
      <c r="DK62" s="47">
        <v>0</v>
      </c>
      <c r="DL62" s="47">
        <v>0</v>
      </c>
      <c r="DM62" s="47">
        <v>0</v>
      </c>
      <c r="DN62" s="47">
        <v>0</v>
      </c>
      <c r="DO62" s="47">
        <v>0</v>
      </c>
      <c r="DP62" s="47">
        <v>0</v>
      </c>
      <c r="DQ62" s="47">
        <v>0</v>
      </c>
      <c r="DR62" s="47">
        <v>0</v>
      </c>
      <c r="DS62" s="47">
        <v>0</v>
      </c>
      <c r="DT62" s="47">
        <v>0</v>
      </c>
      <c r="DU62" s="47">
        <v>0</v>
      </c>
      <c r="DV62" s="47">
        <v>0</v>
      </c>
      <c r="DW62" s="47">
        <v>0</v>
      </c>
      <c r="DX62" s="47">
        <v>0</v>
      </c>
      <c r="DY62" s="47">
        <v>0</v>
      </c>
      <c r="DZ62" s="47">
        <v>0</v>
      </c>
      <c r="EA62" s="47">
        <v>0</v>
      </c>
      <c r="EB62" s="47">
        <v>0</v>
      </c>
      <c r="EC62" s="47">
        <v>0</v>
      </c>
      <c r="ED62" s="47">
        <v>0</v>
      </c>
      <c r="EE62" s="47">
        <v>0</v>
      </c>
      <c r="EF62" s="47">
        <v>0</v>
      </c>
      <c r="EG62" s="47">
        <v>0</v>
      </c>
      <c r="EH62" s="47">
        <v>0</v>
      </c>
      <c r="EI62" s="47">
        <v>0</v>
      </c>
      <c r="EJ62" s="47">
        <v>0</v>
      </c>
      <c r="EK62" s="47">
        <v>0</v>
      </c>
      <c r="EL62" s="47">
        <v>0</v>
      </c>
      <c r="EM62" s="47">
        <v>0</v>
      </c>
      <c r="EN62" s="47">
        <v>0</v>
      </c>
      <c r="EO62" s="47">
        <v>0</v>
      </c>
      <c r="EP62" s="47">
        <v>0</v>
      </c>
      <c r="EQ62" s="47">
        <v>0</v>
      </c>
      <c r="ER62" s="47">
        <v>0</v>
      </c>
      <c r="ES62" s="47">
        <v>0</v>
      </c>
      <c r="ET62" s="47">
        <v>0</v>
      </c>
      <c r="EU62" s="47">
        <v>0</v>
      </c>
      <c r="EV62" s="47">
        <v>0</v>
      </c>
      <c r="EW62" s="47">
        <v>0</v>
      </c>
      <c r="EX62" s="47">
        <v>0</v>
      </c>
      <c r="EY62" s="47">
        <v>0</v>
      </c>
      <c r="EZ62" s="47">
        <v>0</v>
      </c>
      <c r="FA62" s="47">
        <v>0</v>
      </c>
      <c r="FB62" s="47">
        <v>0</v>
      </c>
      <c r="FC62" s="47">
        <v>0</v>
      </c>
      <c r="FD62" s="47">
        <v>0</v>
      </c>
      <c r="FE62" s="47">
        <v>0</v>
      </c>
      <c r="FF62" s="47">
        <v>0</v>
      </c>
      <c r="FG62" s="47">
        <v>0</v>
      </c>
      <c r="FH62" s="47">
        <v>0</v>
      </c>
      <c r="FI62" s="47">
        <v>0</v>
      </c>
      <c r="FJ62" s="47">
        <v>0</v>
      </c>
      <c r="FK62" s="47">
        <v>0</v>
      </c>
      <c r="FL62" s="47">
        <v>0</v>
      </c>
      <c r="FM62" s="47">
        <v>0</v>
      </c>
      <c r="FN62" s="47">
        <v>0</v>
      </c>
      <c r="FO62" s="47">
        <v>0</v>
      </c>
      <c r="FP62" s="47">
        <v>0</v>
      </c>
      <c r="FQ62" s="47">
        <v>0</v>
      </c>
      <c r="FR62" s="47">
        <v>0</v>
      </c>
      <c r="FS62" s="47">
        <v>0</v>
      </c>
      <c r="FT62" s="47">
        <v>0</v>
      </c>
      <c r="FU62" s="16">
        <v>4</v>
      </c>
      <c r="FV62" s="16">
        <v>4</v>
      </c>
    </row>
    <row r="63" spans="1:178" s="47" customFormat="1" x14ac:dyDescent="0.2">
      <c r="A63" s="48" t="s">
        <v>189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70">
        <v>1</v>
      </c>
      <c r="AL63" s="47">
        <v>0</v>
      </c>
      <c r="AM63" s="47">
        <v>0</v>
      </c>
      <c r="AN63" s="70">
        <v>1</v>
      </c>
      <c r="AO63" s="70">
        <v>1</v>
      </c>
      <c r="AP63" s="70">
        <v>3</v>
      </c>
      <c r="AQ63" s="47">
        <v>0</v>
      </c>
      <c r="AR63" s="70">
        <v>1</v>
      </c>
      <c r="AS63" s="70">
        <v>1</v>
      </c>
      <c r="AT63" s="70">
        <v>1</v>
      </c>
      <c r="AU63" s="47">
        <v>0</v>
      </c>
      <c r="AV63" s="47">
        <v>0</v>
      </c>
      <c r="AW63" s="70">
        <v>4</v>
      </c>
      <c r="AX63" s="70">
        <v>4</v>
      </c>
      <c r="AY63" s="70">
        <v>1</v>
      </c>
      <c r="AZ63" s="47">
        <v>0</v>
      </c>
      <c r="BA63" s="47">
        <v>0</v>
      </c>
      <c r="BB63" s="47">
        <v>0</v>
      </c>
      <c r="BC63" s="70">
        <v>2</v>
      </c>
      <c r="BD63" s="70">
        <v>1</v>
      </c>
      <c r="BE63" s="70">
        <v>7</v>
      </c>
      <c r="BF63" s="70">
        <v>3</v>
      </c>
      <c r="BG63" s="47">
        <v>0</v>
      </c>
      <c r="BH63" s="70">
        <v>18</v>
      </c>
      <c r="BI63" s="70">
        <v>8</v>
      </c>
      <c r="BJ63" s="70">
        <v>5</v>
      </c>
      <c r="BK63" s="70">
        <v>6</v>
      </c>
      <c r="BL63" s="47">
        <v>0</v>
      </c>
      <c r="BM63" s="70">
        <v>1</v>
      </c>
      <c r="BN63" s="70">
        <v>3</v>
      </c>
      <c r="BO63" s="70">
        <v>6</v>
      </c>
      <c r="BP63" s="70">
        <v>9</v>
      </c>
      <c r="BQ63" s="47">
        <v>0</v>
      </c>
      <c r="BR63" s="70">
        <v>3</v>
      </c>
      <c r="BS63" s="70">
        <v>2</v>
      </c>
      <c r="BT63" s="47">
        <v>0</v>
      </c>
      <c r="BU63" s="47">
        <v>0</v>
      </c>
      <c r="BV63" s="47">
        <v>0</v>
      </c>
      <c r="BW63" s="47">
        <v>0</v>
      </c>
      <c r="BX63" s="70">
        <v>1</v>
      </c>
      <c r="BY63" s="70">
        <v>1</v>
      </c>
      <c r="BZ63" s="47">
        <v>0</v>
      </c>
      <c r="CA63" s="47">
        <v>0</v>
      </c>
      <c r="CB63" s="47">
        <v>0</v>
      </c>
      <c r="CC63" s="47">
        <v>0</v>
      </c>
      <c r="CD63" s="47">
        <v>0</v>
      </c>
      <c r="CE63" s="47">
        <v>0</v>
      </c>
      <c r="CF63" s="47">
        <v>0</v>
      </c>
      <c r="CG63" s="47">
        <v>0</v>
      </c>
      <c r="CH63" s="47">
        <v>0</v>
      </c>
      <c r="CI63" s="47">
        <v>0</v>
      </c>
      <c r="CJ63" s="47">
        <v>0</v>
      </c>
      <c r="CK63" s="47">
        <v>0</v>
      </c>
      <c r="CL63" s="47">
        <v>0</v>
      </c>
      <c r="CM63" s="47">
        <v>0</v>
      </c>
      <c r="CN63" s="47">
        <v>0</v>
      </c>
      <c r="CO63" s="47">
        <v>0</v>
      </c>
      <c r="CP63" s="47">
        <v>0</v>
      </c>
      <c r="CQ63" s="47">
        <v>0</v>
      </c>
      <c r="CR63" s="47">
        <v>0</v>
      </c>
      <c r="CS63" s="47">
        <v>0</v>
      </c>
      <c r="CT63" s="47">
        <v>0</v>
      </c>
      <c r="CU63" s="47">
        <v>0</v>
      </c>
      <c r="CV63" s="47">
        <v>0</v>
      </c>
      <c r="CW63" s="47">
        <v>0</v>
      </c>
      <c r="CX63" s="47">
        <v>0</v>
      </c>
      <c r="CY63" s="47">
        <v>0</v>
      </c>
      <c r="CZ63" s="47">
        <v>0</v>
      </c>
      <c r="DA63" s="47">
        <v>0</v>
      </c>
      <c r="DB63" s="47">
        <v>0</v>
      </c>
      <c r="DC63" s="47">
        <v>0</v>
      </c>
      <c r="DD63" s="47">
        <v>0</v>
      </c>
      <c r="DE63" s="47">
        <v>0</v>
      </c>
      <c r="DF63" s="47">
        <v>0</v>
      </c>
      <c r="DG63" s="47">
        <v>0</v>
      </c>
      <c r="DH63" s="47">
        <v>0</v>
      </c>
      <c r="DI63" s="47">
        <v>0</v>
      </c>
      <c r="DJ63" s="47">
        <v>0</v>
      </c>
      <c r="DK63" s="47">
        <v>0</v>
      </c>
      <c r="DL63" s="47">
        <v>0</v>
      </c>
      <c r="DM63" s="47">
        <v>0</v>
      </c>
      <c r="DN63" s="47">
        <v>0</v>
      </c>
      <c r="DO63" s="47">
        <v>0</v>
      </c>
      <c r="DP63" s="47">
        <v>0</v>
      </c>
      <c r="DQ63" s="47">
        <v>0</v>
      </c>
      <c r="DR63" s="47">
        <v>0</v>
      </c>
      <c r="DS63" s="47">
        <v>0</v>
      </c>
      <c r="DT63" s="47">
        <v>0</v>
      </c>
      <c r="DU63" s="47">
        <v>0</v>
      </c>
      <c r="DV63" s="47">
        <v>0</v>
      </c>
      <c r="DW63" s="47">
        <v>0</v>
      </c>
      <c r="DX63" s="47">
        <v>0</v>
      </c>
      <c r="DY63" s="47">
        <v>0</v>
      </c>
      <c r="DZ63" s="47">
        <v>0</v>
      </c>
      <c r="EA63" s="47">
        <v>0</v>
      </c>
      <c r="EB63" s="47">
        <v>0</v>
      </c>
      <c r="EC63" s="47">
        <v>0</v>
      </c>
      <c r="ED63" s="47">
        <v>0</v>
      </c>
      <c r="EE63" s="47">
        <v>0</v>
      </c>
      <c r="EF63" s="47">
        <v>0</v>
      </c>
      <c r="EG63" s="47">
        <v>0</v>
      </c>
      <c r="EH63" s="47">
        <v>0</v>
      </c>
      <c r="EI63" s="47">
        <v>0</v>
      </c>
      <c r="EJ63" s="47">
        <v>0</v>
      </c>
      <c r="EK63" s="47">
        <v>0</v>
      </c>
      <c r="EL63" s="47">
        <v>0</v>
      </c>
      <c r="EM63" s="47">
        <v>0</v>
      </c>
      <c r="EN63" s="47">
        <v>0</v>
      </c>
      <c r="EO63" s="47">
        <v>0</v>
      </c>
      <c r="EP63" s="47">
        <v>0</v>
      </c>
      <c r="EQ63" s="47">
        <v>0</v>
      </c>
      <c r="ER63" s="47">
        <v>0</v>
      </c>
      <c r="ES63" s="47">
        <v>0</v>
      </c>
      <c r="ET63" s="47">
        <v>0</v>
      </c>
      <c r="EU63" s="47">
        <v>0</v>
      </c>
      <c r="EV63" s="47">
        <v>0</v>
      </c>
      <c r="EW63" s="47">
        <v>0</v>
      </c>
      <c r="EX63" s="47">
        <v>0</v>
      </c>
      <c r="EY63" s="47">
        <v>0</v>
      </c>
      <c r="EZ63" s="47">
        <v>0</v>
      </c>
      <c r="FA63" s="47">
        <v>0</v>
      </c>
      <c r="FB63" s="47">
        <v>0</v>
      </c>
      <c r="FC63" s="47">
        <v>0</v>
      </c>
      <c r="FD63" s="47">
        <v>0</v>
      </c>
      <c r="FE63" s="47">
        <v>0</v>
      </c>
      <c r="FF63" s="47">
        <v>0</v>
      </c>
      <c r="FG63" s="47">
        <v>0</v>
      </c>
      <c r="FH63" s="47">
        <v>0</v>
      </c>
      <c r="FI63" s="47">
        <v>0</v>
      </c>
      <c r="FJ63" s="47">
        <v>0</v>
      </c>
      <c r="FK63" s="47">
        <v>0</v>
      </c>
      <c r="FL63" s="47">
        <v>0</v>
      </c>
      <c r="FM63" s="47">
        <v>0</v>
      </c>
      <c r="FN63" s="47">
        <v>0</v>
      </c>
      <c r="FO63" s="47">
        <v>0</v>
      </c>
      <c r="FP63" s="47">
        <v>0</v>
      </c>
      <c r="FQ63" s="47">
        <v>0</v>
      </c>
      <c r="FR63" s="47">
        <v>0</v>
      </c>
      <c r="FS63" s="47">
        <v>0</v>
      </c>
      <c r="FT63" s="47">
        <v>0</v>
      </c>
      <c r="FU63" s="16">
        <v>94</v>
      </c>
      <c r="FV63" s="16">
        <v>26</v>
      </c>
    </row>
    <row r="64" spans="1:178" s="47" customFormat="1" x14ac:dyDescent="0.2">
      <c r="A64" s="48" t="s">
        <v>191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47">
        <v>0</v>
      </c>
      <c r="AJ64" s="47">
        <v>0</v>
      </c>
      <c r="AK64" s="47">
        <v>0</v>
      </c>
      <c r="AL64" s="47">
        <v>0</v>
      </c>
      <c r="AM64" s="47">
        <v>0</v>
      </c>
      <c r="AN64" s="47">
        <v>0</v>
      </c>
      <c r="AO64" s="47">
        <v>0</v>
      </c>
      <c r="AP64" s="47">
        <v>0</v>
      </c>
      <c r="AQ64" s="47">
        <v>0</v>
      </c>
      <c r="AR64" s="47">
        <v>0</v>
      </c>
      <c r="AS64" s="47">
        <v>0</v>
      </c>
      <c r="AT64" s="47">
        <v>0</v>
      </c>
      <c r="AU64" s="47">
        <v>0</v>
      </c>
      <c r="AV64" s="47">
        <v>0</v>
      </c>
      <c r="AW64" s="47">
        <v>0</v>
      </c>
      <c r="AX64" s="47">
        <v>0</v>
      </c>
      <c r="AY64" s="47">
        <v>0</v>
      </c>
      <c r="AZ64" s="47">
        <v>0</v>
      </c>
      <c r="BA64" s="47">
        <v>0</v>
      </c>
      <c r="BB64" s="47">
        <v>0</v>
      </c>
      <c r="BC64" s="47">
        <v>0</v>
      </c>
      <c r="BD64" s="47">
        <v>0</v>
      </c>
      <c r="BE64" s="47">
        <v>0</v>
      </c>
      <c r="BF64" s="47">
        <v>0</v>
      </c>
      <c r="BG64" s="47">
        <v>0</v>
      </c>
      <c r="BH64" s="47">
        <v>0</v>
      </c>
      <c r="BI64" s="47">
        <v>0</v>
      </c>
      <c r="BJ64" s="47">
        <v>0</v>
      </c>
      <c r="BK64" s="47">
        <v>0</v>
      </c>
      <c r="BL64" s="47">
        <v>0</v>
      </c>
      <c r="BM64" s="47">
        <v>0</v>
      </c>
      <c r="BN64" s="70">
        <v>1</v>
      </c>
      <c r="BO64" s="47">
        <v>0</v>
      </c>
      <c r="BP64" s="47">
        <v>0</v>
      </c>
      <c r="BQ64" s="47">
        <v>0</v>
      </c>
      <c r="BR64" s="47">
        <v>0</v>
      </c>
      <c r="BS64" s="47">
        <v>0</v>
      </c>
      <c r="BT64" s="47">
        <v>0</v>
      </c>
      <c r="BU64" s="47">
        <v>0</v>
      </c>
      <c r="BV64" s="47">
        <v>0</v>
      </c>
      <c r="BW64" s="47">
        <v>0</v>
      </c>
      <c r="BX64" s="47">
        <v>0</v>
      </c>
      <c r="BY64" s="47">
        <v>0</v>
      </c>
      <c r="BZ64" s="47">
        <v>0</v>
      </c>
      <c r="CA64" s="47">
        <v>0</v>
      </c>
      <c r="CB64" s="47">
        <v>0</v>
      </c>
      <c r="CC64" s="47">
        <v>0</v>
      </c>
      <c r="CD64" s="47">
        <v>0</v>
      </c>
      <c r="CE64" s="47">
        <v>0</v>
      </c>
      <c r="CF64" s="47">
        <v>0</v>
      </c>
      <c r="CG64" s="47">
        <v>0</v>
      </c>
      <c r="CH64" s="47">
        <v>0</v>
      </c>
      <c r="CI64" s="47">
        <v>0</v>
      </c>
      <c r="CJ64" s="47">
        <v>0</v>
      </c>
      <c r="CK64" s="47">
        <v>0</v>
      </c>
      <c r="CL64" s="47">
        <v>0</v>
      </c>
      <c r="CM64" s="47">
        <v>0</v>
      </c>
      <c r="CN64" s="47">
        <v>0</v>
      </c>
      <c r="CO64" s="47">
        <v>0</v>
      </c>
      <c r="CP64" s="47">
        <v>0</v>
      </c>
      <c r="CQ64" s="47">
        <v>0</v>
      </c>
      <c r="CR64" s="47">
        <v>0</v>
      </c>
      <c r="CS64" s="47">
        <v>0</v>
      </c>
      <c r="CT64" s="47">
        <v>0</v>
      </c>
      <c r="CU64" s="47">
        <v>0</v>
      </c>
      <c r="CV64" s="47">
        <v>0</v>
      </c>
      <c r="CW64" s="47">
        <v>0</v>
      </c>
      <c r="CX64" s="47">
        <v>0</v>
      </c>
      <c r="CY64" s="47">
        <v>0</v>
      </c>
      <c r="CZ64" s="47">
        <v>0</v>
      </c>
      <c r="DA64" s="47">
        <v>0</v>
      </c>
      <c r="DB64" s="47">
        <v>0</v>
      </c>
      <c r="DC64" s="47">
        <v>0</v>
      </c>
      <c r="DD64" s="47">
        <v>0</v>
      </c>
      <c r="DE64" s="47">
        <v>0</v>
      </c>
      <c r="DF64" s="47">
        <v>0</v>
      </c>
      <c r="DG64" s="47">
        <v>0</v>
      </c>
      <c r="DH64" s="47">
        <v>0</v>
      </c>
      <c r="DI64" s="47">
        <v>0</v>
      </c>
      <c r="DJ64" s="47">
        <v>0</v>
      </c>
      <c r="DK64" s="47">
        <v>0</v>
      </c>
      <c r="DL64" s="47">
        <v>0</v>
      </c>
      <c r="DM64" s="47">
        <v>0</v>
      </c>
      <c r="DN64" s="47">
        <v>0</v>
      </c>
      <c r="DO64" s="47">
        <v>0</v>
      </c>
      <c r="DP64" s="47">
        <v>0</v>
      </c>
      <c r="DQ64" s="47">
        <v>0</v>
      </c>
      <c r="DR64" s="47">
        <v>0</v>
      </c>
      <c r="DS64" s="47">
        <v>0</v>
      </c>
      <c r="DT64" s="47">
        <v>0</v>
      </c>
      <c r="DU64" s="47">
        <v>0</v>
      </c>
      <c r="DV64" s="47">
        <v>0</v>
      </c>
      <c r="DW64" s="47">
        <v>0</v>
      </c>
      <c r="DX64" s="47">
        <v>0</v>
      </c>
      <c r="DY64" s="47">
        <v>0</v>
      </c>
      <c r="DZ64" s="47">
        <v>0</v>
      </c>
      <c r="EA64" s="47">
        <v>0</v>
      </c>
      <c r="EB64" s="47">
        <v>0</v>
      </c>
      <c r="EC64" s="47">
        <v>0</v>
      </c>
      <c r="ED64" s="47">
        <v>0</v>
      </c>
      <c r="EE64" s="47">
        <v>0</v>
      </c>
      <c r="EF64" s="47">
        <v>0</v>
      </c>
      <c r="EG64" s="47">
        <v>0</v>
      </c>
      <c r="EH64" s="47">
        <v>0</v>
      </c>
      <c r="EI64" s="47">
        <v>0</v>
      </c>
      <c r="EJ64" s="47">
        <v>0</v>
      </c>
      <c r="EK64" s="47">
        <v>0</v>
      </c>
      <c r="EL64" s="47">
        <v>0</v>
      </c>
      <c r="EM64" s="47">
        <v>0</v>
      </c>
      <c r="EN64" s="47">
        <v>0</v>
      </c>
      <c r="EO64" s="47">
        <v>0</v>
      </c>
      <c r="EP64" s="47">
        <v>0</v>
      </c>
      <c r="EQ64" s="47">
        <v>0</v>
      </c>
      <c r="ER64" s="47">
        <v>0</v>
      </c>
      <c r="ES64" s="47">
        <v>0</v>
      </c>
      <c r="ET64" s="47">
        <v>0</v>
      </c>
      <c r="EU64" s="47">
        <v>0</v>
      </c>
      <c r="EV64" s="47">
        <v>0</v>
      </c>
      <c r="EW64" s="47">
        <v>0</v>
      </c>
      <c r="EX64" s="47">
        <v>0</v>
      </c>
      <c r="EY64" s="47">
        <v>0</v>
      </c>
      <c r="EZ64" s="47">
        <v>0</v>
      </c>
      <c r="FA64" s="47">
        <v>0</v>
      </c>
      <c r="FB64" s="47">
        <v>0</v>
      </c>
      <c r="FC64" s="47">
        <v>0</v>
      </c>
      <c r="FD64" s="47">
        <v>0</v>
      </c>
      <c r="FE64" s="47">
        <v>0</v>
      </c>
      <c r="FF64" s="47">
        <v>0</v>
      </c>
      <c r="FG64" s="47">
        <v>0</v>
      </c>
      <c r="FH64" s="47">
        <v>0</v>
      </c>
      <c r="FI64" s="47">
        <v>0</v>
      </c>
      <c r="FJ64" s="47">
        <v>0</v>
      </c>
      <c r="FK64" s="47">
        <v>0</v>
      </c>
      <c r="FL64" s="47">
        <v>0</v>
      </c>
      <c r="FM64" s="47">
        <v>0</v>
      </c>
      <c r="FN64" s="47">
        <v>0</v>
      </c>
      <c r="FO64" s="47">
        <v>0</v>
      </c>
      <c r="FP64" s="47">
        <v>0</v>
      </c>
      <c r="FQ64" s="47">
        <v>0</v>
      </c>
      <c r="FR64" s="47">
        <v>0</v>
      </c>
      <c r="FS64" s="47">
        <v>0</v>
      </c>
      <c r="FT64" s="47">
        <v>0</v>
      </c>
      <c r="FU64" s="16">
        <v>1</v>
      </c>
      <c r="FV64" s="16">
        <v>1</v>
      </c>
    </row>
    <row r="65" spans="1:178" s="47" customFormat="1" x14ac:dyDescent="0.2">
      <c r="A65" s="48" t="s">
        <v>192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70">
        <v>1</v>
      </c>
      <c r="AG65" s="47">
        <v>0</v>
      </c>
      <c r="AH65" s="47">
        <v>0</v>
      </c>
      <c r="AI65" s="47">
        <v>0</v>
      </c>
      <c r="AJ65" s="47">
        <v>0</v>
      </c>
      <c r="AK65" s="70">
        <v>5</v>
      </c>
      <c r="AL65" s="70">
        <v>1</v>
      </c>
      <c r="AM65" s="70">
        <v>1</v>
      </c>
      <c r="AN65" s="47">
        <v>0</v>
      </c>
      <c r="AO65" s="47">
        <v>0</v>
      </c>
      <c r="AP65" s="47">
        <v>0</v>
      </c>
      <c r="AQ65" s="47">
        <v>0</v>
      </c>
      <c r="AR65" s="70">
        <v>1</v>
      </c>
      <c r="AS65" s="47">
        <v>0</v>
      </c>
      <c r="AT65" s="47">
        <v>0</v>
      </c>
      <c r="AU65" s="47">
        <v>0</v>
      </c>
      <c r="AV65" s="47">
        <v>0</v>
      </c>
      <c r="AW65" s="47">
        <v>0</v>
      </c>
      <c r="AX65" s="47">
        <v>0</v>
      </c>
      <c r="AY65" s="47">
        <v>0</v>
      </c>
      <c r="AZ65" s="47">
        <v>0</v>
      </c>
      <c r="BA65" s="47">
        <v>0</v>
      </c>
      <c r="BB65" s="47">
        <v>0</v>
      </c>
      <c r="BC65" s="47">
        <v>0</v>
      </c>
      <c r="BD65" s="47">
        <v>0</v>
      </c>
      <c r="BE65" s="47">
        <v>0</v>
      </c>
      <c r="BF65" s="47">
        <v>0</v>
      </c>
      <c r="BG65" s="47">
        <v>0</v>
      </c>
      <c r="BH65" s="47">
        <v>0</v>
      </c>
      <c r="BI65" s="47">
        <v>0</v>
      </c>
      <c r="BJ65" s="47">
        <v>0</v>
      </c>
      <c r="BK65" s="47">
        <v>0</v>
      </c>
      <c r="BL65" s="47">
        <v>0</v>
      </c>
      <c r="BM65" s="47">
        <v>0</v>
      </c>
      <c r="BN65" s="47">
        <v>0</v>
      </c>
      <c r="BO65" s="47">
        <v>0</v>
      </c>
      <c r="BP65" s="47">
        <v>0</v>
      </c>
      <c r="BQ65" s="47">
        <v>0</v>
      </c>
      <c r="BR65" s="47">
        <v>0</v>
      </c>
      <c r="BS65" s="47">
        <v>0</v>
      </c>
      <c r="BT65" s="47">
        <v>0</v>
      </c>
      <c r="BU65" s="47">
        <v>0</v>
      </c>
      <c r="BV65" s="47">
        <v>0</v>
      </c>
      <c r="BW65" s="47">
        <v>0</v>
      </c>
      <c r="BX65" s="47">
        <v>0</v>
      </c>
      <c r="BY65" s="47">
        <v>0</v>
      </c>
      <c r="BZ65" s="47">
        <v>0</v>
      </c>
      <c r="CA65" s="47">
        <v>0</v>
      </c>
      <c r="CB65" s="47">
        <v>0</v>
      </c>
      <c r="CC65" s="47">
        <v>0</v>
      </c>
      <c r="CD65" s="47">
        <v>0</v>
      </c>
      <c r="CE65" s="47">
        <v>0</v>
      </c>
      <c r="CF65" s="47">
        <v>0</v>
      </c>
      <c r="CG65" s="47">
        <v>0</v>
      </c>
      <c r="CH65" s="47">
        <v>0</v>
      </c>
      <c r="CI65" s="47">
        <v>0</v>
      </c>
      <c r="CJ65" s="47">
        <v>0</v>
      </c>
      <c r="CK65" s="47">
        <v>0</v>
      </c>
      <c r="CL65" s="47">
        <v>0</v>
      </c>
      <c r="CM65" s="47">
        <v>0</v>
      </c>
      <c r="CN65" s="47">
        <v>0</v>
      </c>
      <c r="CO65" s="47">
        <v>0</v>
      </c>
      <c r="CP65" s="47">
        <v>0</v>
      </c>
      <c r="CQ65" s="47">
        <v>0</v>
      </c>
      <c r="CR65" s="47">
        <v>0</v>
      </c>
      <c r="CS65" s="47">
        <v>0</v>
      </c>
      <c r="CT65" s="47">
        <v>0</v>
      </c>
      <c r="CU65" s="47">
        <v>0</v>
      </c>
      <c r="CV65" s="47">
        <v>0</v>
      </c>
      <c r="CW65" s="47">
        <v>0</v>
      </c>
      <c r="CX65" s="47">
        <v>0</v>
      </c>
      <c r="CY65" s="47">
        <v>0</v>
      </c>
      <c r="CZ65" s="47">
        <v>0</v>
      </c>
      <c r="DA65" s="47">
        <v>0</v>
      </c>
      <c r="DB65" s="47">
        <v>0</v>
      </c>
      <c r="DC65" s="47">
        <v>0</v>
      </c>
      <c r="DD65" s="47">
        <v>0</v>
      </c>
      <c r="DE65" s="47">
        <v>0</v>
      </c>
      <c r="DF65" s="47">
        <v>0</v>
      </c>
      <c r="DG65" s="47">
        <v>0</v>
      </c>
      <c r="DH65" s="47">
        <v>0</v>
      </c>
      <c r="DI65" s="47">
        <v>0</v>
      </c>
      <c r="DJ65" s="47">
        <v>0</v>
      </c>
      <c r="DK65" s="47">
        <v>0</v>
      </c>
      <c r="DL65" s="47">
        <v>0</v>
      </c>
      <c r="DM65" s="47">
        <v>0</v>
      </c>
      <c r="DN65" s="47">
        <v>0</v>
      </c>
      <c r="DO65" s="47">
        <v>0</v>
      </c>
      <c r="DP65" s="47">
        <v>0</v>
      </c>
      <c r="DQ65" s="47">
        <v>0</v>
      </c>
      <c r="DR65" s="47">
        <v>0</v>
      </c>
      <c r="DS65" s="47">
        <v>0</v>
      </c>
      <c r="DT65" s="47">
        <v>0</v>
      </c>
      <c r="DU65" s="47">
        <v>0</v>
      </c>
      <c r="DV65" s="47">
        <v>0</v>
      </c>
      <c r="DW65" s="47">
        <v>0</v>
      </c>
      <c r="DX65" s="47">
        <v>0</v>
      </c>
      <c r="DY65" s="47">
        <v>0</v>
      </c>
      <c r="DZ65" s="47">
        <v>0</v>
      </c>
      <c r="EA65" s="47">
        <v>0</v>
      </c>
      <c r="EB65" s="47">
        <v>0</v>
      </c>
      <c r="EC65" s="47">
        <v>0</v>
      </c>
      <c r="ED65" s="47">
        <v>0</v>
      </c>
      <c r="EE65" s="47">
        <v>0</v>
      </c>
      <c r="EF65" s="47">
        <v>0</v>
      </c>
      <c r="EG65" s="47">
        <v>0</v>
      </c>
      <c r="EH65" s="47">
        <v>0</v>
      </c>
      <c r="EI65" s="47">
        <v>0</v>
      </c>
      <c r="EJ65" s="47">
        <v>0</v>
      </c>
      <c r="EK65" s="47">
        <v>0</v>
      </c>
      <c r="EL65" s="47">
        <v>0</v>
      </c>
      <c r="EM65" s="47">
        <v>0</v>
      </c>
      <c r="EN65" s="47">
        <v>0</v>
      </c>
      <c r="EO65" s="47">
        <v>0</v>
      </c>
      <c r="EP65" s="47">
        <v>0</v>
      </c>
      <c r="EQ65" s="47">
        <v>0</v>
      </c>
      <c r="ER65" s="47">
        <v>0</v>
      </c>
      <c r="ES65" s="47">
        <v>0</v>
      </c>
      <c r="ET65" s="47">
        <v>0</v>
      </c>
      <c r="EU65" s="47">
        <v>0</v>
      </c>
      <c r="EV65" s="47">
        <v>0</v>
      </c>
      <c r="EW65" s="47">
        <v>0</v>
      </c>
      <c r="EX65" s="47">
        <v>0</v>
      </c>
      <c r="EY65" s="47">
        <v>0</v>
      </c>
      <c r="EZ65" s="47">
        <v>0</v>
      </c>
      <c r="FA65" s="47">
        <v>0</v>
      </c>
      <c r="FB65" s="47">
        <v>0</v>
      </c>
      <c r="FC65" s="47">
        <v>0</v>
      </c>
      <c r="FD65" s="47">
        <v>0</v>
      </c>
      <c r="FE65" s="47">
        <v>0</v>
      </c>
      <c r="FF65" s="47">
        <v>0</v>
      </c>
      <c r="FG65" s="47">
        <v>0</v>
      </c>
      <c r="FH65" s="47">
        <v>0</v>
      </c>
      <c r="FI65" s="47">
        <v>0</v>
      </c>
      <c r="FJ65" s="47">
        <v>0</v>
      </c>
      <c r="FK65" s="47">
        <v>0</v>
      </c>
      <c r="FL65" s="47">
        <v>0</v>
      </c>
      <c r="FM65" s="47">
        <v>0</v>
      </c>
      <c r="FN65" s="47">
        <v>0</v>
      </c>
      <c r="FO65" s="47">
        <v>0</v>
      </c>
      <c r="FP65" s="47">
        <v>0</v>
      </c>
      <c r="FQ65" s="47">
        <v>0</v>
      </c>
      <c r="FR65" s="47">
        <v>0</v>
      </c>
      <c r="FS65" s="47">
        <v>0</v>
      </c>
      <c r="FT65" s="47">
        <v>0</v>
      </c>
      <c r="FU65" s="16">
        <v>9</v>
      </c>
      <c r="FV65" s="16">
        <v>5</v>
      </c>
    </row>
    <row r="66" spans="1:178" s="47" customFormat="1" x14ac:dyDescent="0.2">
      <c r="Z66" s="68" t="s">
        <v>587</v>
      </c>
      <c r="AA66" s="68"/>
      <c r="BS66" s="71"/>
    </row>
    <row r="67" spans="1:178" s="47" customFormat="1" ht="15" x14ac:dyDescent="0.25">
      <c r="A67" s="44" t="s">
        <v>194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2</v>
      </c>
      <c r="AA67" s="46">
        <v>1</v>
      </c>
      <c r="AB67" s="46">
        <v>0</v>
      </c>
      <c r="AC67" s="46">
        <v>0</v>
      </c>
      <c r="AD67" s="46">
        <v>0</v>
      </c>
      <c r="AE67" s="46">
        <v>1</v>
      </c>
      <c r="AF67" s="46">
        <v>1</v>
      </c>
      <c r="AG67" s="46">
        <v>1</v>
      </c>
      <c r="AH67" s="46">
        <v>1</v>
      </c>
      <c r="AI67" s="46">
        <v>0</v>
      </c>
      <c r="AJ67" s="46">
        <v>0</v>
      </c>
      <c r="AK67" s="46">
        <v>2</v>
      </c>
      <c r="AL67" s="46">
        <v>1</v>
      </c>
      <c r="AM67" s="46">
        <v>2</v>
      </c>
      <c r="AN67" s="46">
        <v>1</v>
      </c>
      <c r="AO67" s="46">
        <v>1</v>
      </c>
      <c r="AP67" s="46">
        <v>2</v>
      </c>
      <c r="AQ67" s="46">
        <v>0</v>
      </c>
      <c r="AR67" s="46">
        <v>3</v>
      </c>
      <c r="AS67" s="46">
        <v>3</v>
      </c>
      <c r="AT67" s="46">
        <v>3</v>
      </c>
      <c r="AU67" s="46">
        <v>1</v>
      </c>
      <c r="AV67" s="46">
        <v>0</v>
      </c>
      <c r="AW67" s="46">
        <v>2</v>
      </c>
      <c r="AX67" s="46">
        <v>2</v>
      </c>
      <c r="AY67" s="46">
        <v>1</v>
      </c>
      <c r="AZ67" s="46">
        <v>1</v>
      </c>
      <c r="BA67" s="46">
        <v>0</v>
      </c>
      <c r="BB67" s="46">
        <v>1</v>
      </c>
      <c r="BC67" s="46">
        <v>1</v>
      </c>
      <c r="BD67" s="46">
        <v>1</v>
      </c>
      <c r="BE67" s="46">
        <v>2</v>
      </c>
      <c r="BF67" s="46">
        <v>1</v>
      </c>
      <c r="BG67" s="46">
        <v>0</v>
      </c>
      <c r="BH67" s="46">
        <v>3</v>
      </c>
      <c r="BI67" s="46">
        <v>2</v>
      </c>
      <c r="BJ67" s="46">
        <v>2</v>
      </c>
      <c r="BK67" s="46">
        <v>2</v>
      </c>
      <c r="BL67" s="46">
        <v>0</v>
      </c>
      <c r="BM67" s="46">
        <v>1</v>
      </c>
      <c r="BN67" s="46">
        <v>3</v>
      </c>
      <c r="BO67" s="46">
        <v>2</v>
      </c>
      <c r="BP67" s="46">
        <v>1</v>
      </c>
      <c r="BQ67" s="46">
        <v>1</v>
      </c>
      <c r="BR67" s="46">
        <v>1</v>
      </c>
      <c r="BS67" s="46">
        <v>1</v>
      </c>
      <c r="BT67" s="46">
        <v>0</v>
      </c>
      <c r="BU67" s="46">
        <v>0</v>
      </c>
      <c r="BV67" s="46">
        <v>0</v>
      </c>
      <c r="BW67" s="46">
        <v>0</v>
      </c>
      <c r="BX67" s="46">
        <v>2</v>
      </c>
      <c r="BY67" s="46">
        <v>1</v>
      </c>
      <c r="BZ67" s="46">
        <v>0</v>
      </c>
      <c r="CA67" s="46">
        <v>0</v>
      </c>
      <c r="CB67" s="46">
        <v>0</v>
      </c>
      <c r="CC67" s="46">
        <v>0</v>
      </c>
      <c r="CD67" s="46">
        <v>0</v>
      </c>
      <c r="CE67" s="46">
        <v>0</v>
      </c>
      <c r="CF67" s="46">
        <v>0</v>
      </c>
      <c r="CG67" s="46">
        <v>0</v>
      </c>
      <c r="CH67" s="46">
        <v>1</v>
      </c>
      <c r="CI67" s="46">
        <v>3</v>
      </c>
      <c r="CJ67" s="46">
        <v>0</v>
      </c>
      <c r="CK67" s="46">
        <v>0</v>
      </c>
      <c r="CL67" s="46">
        <v>0</v>
      </c>
      <c r="CM67" s="46">
        <v>2</v>
      </c>
      <c r="CN67" s="46">
        <v>0</v>
      </c>
      <c r="CO67" s="46">
        <v>1</v>
      </c>
      <c r="CP67" s="46">
        <v>2</v>
      </c>
      <c r="CQ67" s="46">
        <v>2</v>
      </c>
      <c r="CR67" s="46">
        <v>2</v>
      </c>
      <c r="CS67" s="46">
        <v>0</v>
      </c>
      <c r="CT67" s="46">
        <v>2</v>
      </c>
      <c r="CU67" s="46">
        <v>2</v>
      </c>
      <c r="CV67" s="46">
        <v>4</v>
      </c>
      <c r="CW67" s="46">
        <v>3</v>
      </c>
      <c r="CX67" s="46">
        <v>3</v>
      </c>
      <c r="CY67" s="46">
        <v>4</v>
      </c>
      <c r="CZ67" s="46">
        <v>2</v>
      </c>
      <c r="DA67" s="46">
        <v>2</v>
      </c>
      <c r="DB67" s="46">
        <v>2</v>
      </c>
      <c r="DC67" s="46">
        <v>0</v>
      </c>
      <c r="DD67" s="46">
        <v>2</v>
      </c>
      <c r="DE67" s="46">
        <v>0</v>
      </c>
      <c r="DF67" s="46">
        <v>0</v>
      </c>
      <c r="DG67" s="46">
        <v>2</v>
      </c>
      <c r="DH67" s="46">
        <v>1</v>
      </c>
      <c r="DI67" s="46">
        <v>0</v>
      </c>
      <c r="DJ67" s="46">
        <v>0</v>
      </c>
      <c r="DK67" s="46">
        <v>0</v>
      </c>
      <c r="DL67" s="46">
        <v>0</v>
      </c>
      <c r="DM67" s="46">
        <v>0</v>
      </c>
      <c r="DN67" s="46">
        <v>0</v>
      </c>
      <c r="DO67" s="46">
        <v>0</v>
      </c>
      <c r="DP67" s="46">
        <v>0</v>
      </c>
      <c r="DQ67" s="46">
        <v>1</v>
      </c>
      <c r="DR67" s="46">
        <v>0</v>
      </c>
      <c r="DS67" s="46">
        <v>1</v>
      </c>
      <c r="DT67" s="46">
        <v>4</v>
      </c>
      <c r="DU67" s="46">
        <v>1</v>
      </c>
      <c r="DV67" s="46">
        <v>0</v>
      </c>
      <c r="DW67" s="46">
        <v>0</v>
      </c>
      <c r="DX67" s="46">
        <v>0</v>
      </c>
      <c r="DY67" s="46">
        <v>0</v>
      </c>
      <c r="DZ67" s="46">
        <v>0</v>
      </c>
      <c r="EA67" s="46">
        <v>0</v>
      </c>
      <c r="EB67" s="46">
        <v>0</v>
      </c>
      <c r="EC67" s="46">
        <v>0</v>
      </c>
      <c r="ED67" s="46">
        <v>0</v>
      </c>
      <c r="EE67" s="46">
        <v>0</v>
      </c>
      <c r="EF67" s="46">
        <v>0</v>
      </c>
      <c r="EG67" s="46">
        <v>0</v>
      </c>
      <c r="EH67" s="46">
        <v>2</v>
      </c>
      <c r="EI67" s="46">
        <v>2</v>
      </c>
      <c r="EJ67" s="46">
        <v>1</v>
      </c>
      <c r="EK67" s="46">
        <v>0</v>
      </c>
      <c r="EL67" s="46">
        <v>0</v>
      </c>
      <c r="EM67" s="46">
        <v>0</v>
      </c>
      <c r="EN67" s="46">
        <v>1</v>
      </c>
      <c r="EO67" s="46">
        <v>1</v>
      </c>
      <c r="EP67" s="46">
        <v>1</v>
      </c>
      <c r="EQ67" s="46">
        <v>1</v>
      </c>
      <c r="ER67" s="46">
        <v>0</v>
      </c>
      <c r="ES67" s="46">
        <v>1</v>
      </c>
      <c r="ET67" s="46">
        <v>0</v>
      </c>
      <c r="EU67" s="46">
        <v>0</v>
      </c>
      <c r="EV67" s="46">
        <v>0</v>
      </c>
      <c r="EW67" s="46">
        <v>1</v>
      </c>
      <c r="EX67" s="46">
        <v>1</v>
      </c>
      <c r="EY67" s="46">
        <v>0</v>
      </c>
      <c r="EZ67" s="46">
        <v>0</v>
      </c>
      <c r="FA67" s="46">
        <v>0</v>
      </c>
      <c r="FB67" s="46">
        <v>0</v>
      </c>
      <c r="FC67" s="46">
        <v>0</v>
      </c>
      <c r="FD67" s="46">
        <v>0</v>
      </c>
      <c r="FE67" s="46">
        <v>1</v>
      </c>
      <c r="FF67" s="46">
        <v>1</v>
      </c>
      <c r="FG67" s="46">
        <v>1</v>
      </c>
      <c r="FH67" s="46">
        <v>0</v>
      </c>
      <c r="FI67" s="46">
        <v>0</v>
      </c>
      <c r="FJ67" s="46">
        <v>0</v>
      </c>
      <c r="FK67" s="46">
        <v>0</v>
      </c>
      <c r="FL67" s="46">
        <v>0</v>
      </c>
      <c r="FM67" s="46">
        <v>0</v>
      </c>
      <c r="FN67" s="46">
        <v>0</v>
      </c>
      <c r="FO67" s="46">
        <v>0</v>
      </c>
      <c r="FP67" s="46">
        <v>0</v>
      </c>
      <c r="FQ67" s="46">
        <v>0</v>
      </c>
      <c r="FR67" s="46">
        <v>0</v>
      </c>
      <c r="FS67" s="46">
        <v>0</v>
      </c>
      <c r="FT67" s="46">
        <v>1</v>
      </c>
      <c r="FU67" s="7"/>
      <c r="FV67" s="7"/>
    </row>
    <row r="69" spans="1:178" ht="15" x14ac:dyDescent="0.25">
      <c r="A69" s="44" t="s">
        <v>195</v>
      </c>
      <c r="B69" s="46">
        <f>B67+B50</f>
        <v>4</v>
      </c>
      <c r="C69" s="46">
        <f t="shared" ref="C69:BN69" si="0">C67+C50</f>
        <v>4</v>
      </c>
      <c r="D69" s="46">
        <f t="shared" si="0"/>
        <v>3</v>
      </c>
      <c r="E69" s="46">
        <f t="shared" si="0"/>
        <v>3</v>
      </c>
      <c r="F69" s="46">
        <f t="shared" si="0"/>
        <v>3</v>
      </c>
      <c r="G69" s="46">
        <f t="shared" si="0"/>
        <v>2</v>
      </c>
      <c r="H69" s="46">
        <f t="shared" si="0"/>
        <v>4</v>
      </c>
      <c r="I69" s="46">
        <f t="shared" si="0"/>
        <v>2</v>
      </c>
      <c r="J69" s="46">
        <f t="shared" si="0"/>
        <v>2</v>
      </c>
      <c r="K69" s="46">
        <f t="shared" si="0"/>
        <v>5</v>
      </c>
      <c r="L69" s="46">
        <f t="shared" si="0"/>
        <v>1</v>
      </c>
      <c r="M69" s="46">
        <f t="shared" si="0"/>
        <v>1</v>
      </c>
      <c r="N69" s="46">
        <f t="shared" si="0"/>
        <v>2</v>
      </c>
      <c r="O69" s="46">
        <f t="shared" si="0"/>
        <v>3</v>
      </c>
      <c r="P69" s="46">
        <f t="shared" si="0"/>
        <v>5</v>
      </c>
      <c r="Q69" s="46">
        <f t="shared" si="0"/>
        <v>3</v>
      </c>
      <c r="R69" s="46">
        <f t="shared" si="0"/>
        <v>1</v>
      </c>
      <c r="S69" s="46">
        <f t="shared" si="0"/>
        <v>3</v>
      </c>
      <c r="T69" s="46">
        <f t="shared" si="0"/>
        <v>1</v>
      </c>
      <c r="U69" s="46">
        <f t="shared" si="0"/>
        <v>4</v>
      </c>
      <c r="V69" s="46">
        <f t="shared" si="0"/>
        <v>7</v>
      </c>
      <c r="W69" s="46">
        <f t="shared" si="0"/>
        <v>2</v>
      </c>
      <c r="X69" s="46">
        <f t="shared" si="0"/>
        <v>2</v>
      </c>
      <c r="Y69" s="46">
        <f t="shared" si="0"/>
        <v>2</v>
      </c>
      <c r="Z69" s="46">
        <f t="shared" si="0"/>
        <v>3</v>
      </c>
      <c r="AA69" s="46">
        <f t="shared" si="0"/>
        <v>1</v>
      </c>
      <c r="AB69" s="46">
        <f t="shared" si="0"/>
        <v>3</v>
      </c>
      <c r="AC69" s="46">
        <f t="shared" si="0"/>
        <v>1</v>
      </c>
      <c r="AD69" s="46">
        <f t="shared" si="0"/>
        <v>2</v>
      </c>
      <c r="AE69" s="46">
        <f t="shared" si="0"/>
        <v>2</v>
      </c>
      <c r="AF69" s="46">
        <f t="shared" si="0"/>
        <v>3</v>
      </c>
      <c r="AG69" s="46">
        <f t="shared" si="0"/>
        <v>1</v>
      </c>
      <c r="AH69" s="46">
        <f t="shared" si="0"/>
        <v>4</v>
      </c>
      <c r="AI69" s="46">
        <f t="shared" si="0"/>
        <v>1</v>
      </c>
      <c r="AJ69" s="46">
        <f t="shared" si="0"/>
        <v>1</v>
      </c>
      <c r="AK69" s="46">
        <f t="shared" si="0"/>
        <v>5</v>
      </c>
      <c r="AL69" s="46">
        <f t="shared" si="0"/>
        <v>4</v>
      </c>
      <c r="AM69" s="46">
        <f t="shared" si="0"/>
        <v>4</v>
      </c>
      <c r="AN69" s="46">
        <f t="shared" si="0"/>
        <v>3</v>
      </c>
      <c r="AO69" s="46">
        <f t="shared" si="0"/>
        <v>2</v>
      </c>
      <c r="AP69" s="46">
        <f t="shared" si="0"/>
        <v>7</v>
      </c>
      <c r="AQ69" s="46">
        <f t="shared" si="0"/>
        <v>2</v>
      </c>
      <c r="AR69" s="46">
        <f t="shared" si="0"/>
        <v>6</v>
      </c>
      <c r="AS69" s="46">
        <f t="shared" si="0"/>
        <v>6</v>
      </c>
      <c r="AT69" s="46">
        <f t="shared" si="0"/>
        <v>8</v>
      </c>
      <c r="AU69" s="46">
        <f t="shared" si="0"/>
        <v>3</v>
      </c>
      <c r="AV69" s="46">
        <f t="shared" si="0"/>
        <v>1</v>
      </c>
      <c r="AW69" s="46">
        <f t="shared" si="0"/>
        <v>4</v>
      </c>
      <c r="AX69" s="46">
        <f t="shared" si="0"/>
        <v>3</v>
      </c>
      <c r="AY69" s="46">
        <f t="shared" si="0"/>
        <v>2</v>
      </c>
      <c r="AZ69" s="46">
        <f t="shared" si="0"/>
        <v>3</v>
      </c>
      <c r="BA69" s="46">
        <f t="shared" si="0"/>
        <v>1</v>
      </c>
      <c r="BB69" s="46">
        <f t="shared" si="0"/>
        <v>1</v>
      </c>
      <c r="BC69" s="46">
        <f t="shared" si="0"/>
        <v>2</v>
      </c>
      <c r="BD69" s="46">
        <f t="shared" si="0"/>
        <v>3</v>
      </c>
      <c r="BE69" s="46">
        <f t="shared" si="0"/>
        <v>6</v>
      </c>
      <c r="BF69" s="46">
        <f t="shared" si="0"/>
        <v>6</v>
      </c>
      <c r="BG69" s="46">
        <f t="shared" si="0"/>
        <v>1</v>
      </c>
      <c r="BH69" s="46">
        <f t="shared" si="0"/>
        <v>11</v>
      </c>
      <c r="BI69" s="46">
        <f t="shared" si="0"/>
        <v>10</v>
      </c>
      <c r="BJ69" s="46">
        <f t="shared" si="0"/>
        <v>9</v>
      </c>
      <c r="BK69" s="46">
        <f t="shared" si="0"/>
        <v>4</v>
      </c>
      <c r="BL69" s="46">
        <f t="shared" si="0"/>
        <v>2</v>
      </c>
      <c r="BM69" s="46">
        <f t="shared" si="0"/>
        <v>2</v>
      </c>
      <c r="BN69" s="46">
        <f t="shared" si="0"/>
        <v>6</v>
      </c>
      <c r="BO69" s="46">
        <f t="shared" ref="BO69:DZ69" si="1">BO67+BO50</f>
        <v>6</v>
      </c>
      <c r="BP69" s="46">
        <f t="shared" si="1"/>
        <v>3</v>
      </c>
      <c r="BQ69" s="46">
        <f t="shared" si="1"/>
        <v>1</v>
      </c>
      <c r="BR69" s="46">
        <f t="shared" si="1"/>
        <v>2</v>
      </c>
      <c r="BS69" s="46">
        <f t="shared" si="1"/>
        <v>3</v>
      </c>
      <c r="BT69" s="46">
        <f t="shared" si="1"/>
        <v>1</v>
      </c>
      <c r="BU69" s="46">
        <f t="shared" si="1"/>
        <v>3</v>
      </c>
      <c r="BV69" s="46">
        <f t="shared" si="1"/>
        <v>2</v>
      </c>
      <c r="BW69" s="46">
        <f t="shared" si="1"/>
        <v>5</v>
      </c>
      <c r="BX69" s="46">
        <f t="shared" si="1"/>
        <v>7</v>
      </c>
      <c r="BY69" s="46">
        <f t="shared" si="1"/>
        <v>6</v>
      </c>
      <c r="BZ69" s="46">
        <f t="shared" si="1"/>
        <v>1</v>
      </c>
      <c r="CA69" s="46">
        <f t="shared" si="1"/>
        <v>7</v>
      </c>
      <c r="CB69" s="46">
        <f t="shared" si="1"/>
        <v>3</v>
      </c>
      <c r="CC69" s="46">
        <f t="shared" si="1"/>
        <v>2</v>
      </c>
      <c r="CD69" s="46">
        <f t="shared" si="1"/>
        <v>7</v>
      </c>
      <c r="CE69" s="46">
        <f t="shared" si="1"/>
        <v>6</v>
      </c>
      <c r="CF69" s="46">
        <f t="shared" si="1"/>
        <v>4</v>
      </c>
      <c r="CG69" s="46">
        <f t="shared" si="1"/>
        <v>3</v>
      </c>
      <c r="CH69" s="46">
        <f t="shared" si="1"/>
        <v>5</v>
      </c>
      <c r="CI69" s="46">
        <f t="shared" si="1"/>
        <v>12</v>
      </c>
      <c r="CJ69" s="46">
        <f t="shared" si="1"/>
        <v>4</v>
      </c>
      <c r="CK69" s="46">
        <f t="shared" si="1"/>
        <v>2</v>
      </c>
      <c r="CL69" s="46">
        <f t="shared" si="1"/>
        <v>2</v>
      </c>
      <c r="CM69" s="46">
        <f t="shared" si="1"/>
        <v>8</v>
      </c>
      <c r="CN69" s="46">
        <f t="shared" si="1"/>
        <v>1</v>
      </c>
      <c r="CO69" s="46">
        <f t="shared" si="1"/>
        <v>5</v>
      </c>
      <c r="CP69" s="46">
        <f t="shared" si="1"/>
        <v>9</v>
      </c>
      <c r="CQ69" s="46">
        <f t="shared" si="1"/>
        <v>8</v>
      </c>
      <c r="CR69" s="46">
        <f t="shared" si="1"/>
        <v>14</v>
      </c>
      <c r="CS69" s="46">
        <f t="shared" si="1"/>
        <v>4</v>
      </c>
      <c r="CT69" s="46">
        <f t="shared" si="1"/>
        <v>9</v>
      </c>
      <c r="CU69" s="46">
        <f t="shared" si="1"/>
        <v>5</v>
      </c>
      <c r="CV69" s="46">
        <f t="shared" si="1"/>
        <v>11</v>
      </c>
      <c r="CW69" s="46">
        <f t="shared" si="1"/>
        <v>11</v>
      </c>
      <c r="CX69" s="46">
        <f t="shared" si="1"/>
        <v>8</v>
      </c>
      <c r="CY69" s="46">
        <f t="shared" si="1"/>
        <v>12</v>
      </c>
      <c r="CZ69" s="46">
        <f t="shared" si="1"/>
        <v>12</v>
      </c>
      <c r="DA69" s="46">
        <f t="shared" si="1"/>
        <v>14</v>
      </c>
      <c r="DB69" s="46">
        <f t="shared" si="1"/>
        <v>7</v>
      </c>
      <c r="DC69" s="46">
        <f t="shared" si="1"/>
        <v>1</v>
      </c>
      <c r="DD69" s="46">
        <f t="shared" si="1"/>
        <v>4</v>
      </c>
      <c r="DE69" s="46">
        <f t="shared" si="1"/>
        <v>1</v>
      </c>
      <c r="DF69" s="46">
        <f t="shared" si="1"/>
        <v>2</v>
      </c>
      <c r="DG69" s="46">
        <f t="shared" si="1"/>
        <v>5</v>
      </c>
      <c r="DH69" s="46">
        <f t="shared" si="1"/>
        <v>6</v>
      </c>
      <c r="DI69" s="46">
        <f t="shared" si="1"/>
        <v>4</v>
      </c>
      <c r="DJ69" s="46">
        <f t="shared" si="1"/>
        <v>1</v>
      </c>
      <c r="DK69" s="46">
        <f t="shared" si="1"/>
        <v>2</v>
      </c>
      <c r="DL69" s="46">
        <f t="shared" si="1"/>
        <v>2</v>
      </c>
      <c r="DM69" s="46">
        <f t="shared" si="1"/>
        <v>2</v>
      </c>
      <c r="DN69" s="46">
        <f t="shared" si="1"/>
        <v>3</v>
      </c>
      <c r="DO69" s="46">
        <f t="shared" si="1"/>
        <v>2</v>
      </c>
      <c r="DP69" s="46">
        <f t="shared" si="1"/>
        <v>1</v>
      </c>
      <c r="DQ69" s="46">
        <f t="shared" si="1"/>
        <v>10</v>
      </c>
      <c r="DR69" s="46">
        <f t="shared" si="1"/>
        <v>7</v>
      </c>
      <c r="DS69" s="46">
        <f t="shared" si="1"/>
        <v>14</v>
      </c>
      <c r="DT69" s="46">
        <f t="shared" si="1"/>
        <v>17</v>
      </c>
      <c r="DU69" s="46">
        <f t="shared" si="1"/>
        <v>6</v>
      </c>
      <c r="DV69" s="46">
        <f t="shared" si="1"/>
        <v>6</v>
      </c>
      <c r="DW69" s="46">
        <f t="shared" si="1"/>
        <v>2</v>
      </c>
      <c r="DX69" s="46">
        <f t="shared" si="1"/>
        <v>1</v>
      </c>
      <c r="DY69" s="46">
        <f t="shared" si="1"/>
        <v>1</v>
      </c>
      <c r="DZ69" s="46">
        <f t="shared" si="1"/>
        <v>7</v>
      </c>
      <c r="EA69" s="46">
        <f t="shared" ref="EA69:FT69" si="2">EA67+EA50</f>
        <v>3</v>
      </c>
      <c r="EB69" s="46">
        <f t="shared" si="2"/>
        <v>2</v>
      </c>
      <c r="EC69" s="46">
        <f t="shared" si="2"/>
        <v>5</v>
      </c>
      <c r="ED69" s="46">
        <f t="shared" si="2"/>
        <v>1</v>
      </c>
      <c r="EE69" s="46">
        <f t="shared" si="2"/>
        <v>3</v>
      </c>
      <c r="EF69" s="46">
        <f t="shared" si="2"/>
        <v>3</v>
      </c>
      <c r="EG69" s="46">
        <f t="shared" si="2"/>
        <v>8</v>
      </c>
      <c r="EH69" s="46">
        <f t="shared" si="2"/>
        <v>3</v>
      </c>
      <c r="EI69" s="46">
        <f t="shared" si="2"/>
        <v>12</v>
      </c>
      <c r="EJ69" s="46">
        <f t="shared" si="2"/>
        <v>2</v>
      </c>
      <c r="EK69" s="46">
        <f t="shared" si="2"/>
        <v>1</v>
      </c>
      <c r="EL69" s="46">
        <f t="shared" si="2"/>
        <v>2</v>
      </c>
      <c r="EM69" s="46">
        <f t="shared" si="2"/>
        <v>1</v>
      </c>
      <c r="EN69" s="46">
        <f t="shared" si="2"/>
        <v>5</v>
      </c>
      <c r="EO69" s="46">
        <f t="shared" si="2"/>
        <v>2</v>
      </c>
      <c r="EP69" s="46">
        <f t="shared" si="2"/>
        <v>1</v>
      </c>
      <c r="EQ69" s="46">
        <f t="shared" si="2"/>
        <v>2</v>
      </c>
      <c r="ER69" s="46">
        <f t="shared" si="2"/>
        <v>1</v>
      </c>
      <c r="ES69" s="46">
        <f t="shared" si="2"/>
        <v>2</v>
      </c>
      <c r="ET69" s="46">
        <f t="shared" si="2"/>
        <v>3</v>
      </c>
      <c r="EU69" s="46">
        <f t="shared" si="2"/>
        <v>2</v>
      </c>
      <c r="EV69" s="46">
        <f t="shared" si="2"/>
        <v>3</v>
      </c>
      <c r="EW69" s="46">
        <f t="shared" si="2"/>
        <v>5</v>
      </c>
      <c r="EX69" s="46">
        <f t="shared" si="2"/>
        <v>5</v>
      </c>
      <c r="EY69" s="46">
        <f t="shared" si="2"/>
        <v>1</v>
      </c>
      <c r="EZ69" s="46">
        <f t="shared" si="2"/>
        <v>1</v>
      </c>
      <c r="FA69" s="46">
        <f t="shared" si="2"/>
        <v>1</v>
      </c>
      <c r="FB69" s="46">
        <f t="shared" si="2"/>
        <v>1</v>
      </c>
      <c r="FC69" s="46">
        <f t="shared" si="2"/>
        <v>1</v>
      </c>
      <c r="FD69" s="46">
        <f t="shared" si="2"/>
        <v>1</v>
      </c>
      <c r="FE69" s="46">
        <f t="shared" si="2"/>
        <v>1</v>
      </c>
      <c r="FF69" s="46">
        <f t="shared" si="2"/>
        <v>1</v>
      </c>
      <c r="FG69" s="46">
        <f t="shared" si="2"/>
        <v>1</v>
      </c>
      <c r="FH69" s="46">
        <f t="shared" si="2"/>
        <v>1</v>
      </c>
      <c r="FI69" s="46">
        <f t="shared" si="2"/>
        <v>1</v>
      </c>
      <c r="FJ69" s="46">
        <f t="shared" si="2"/>
        <v>1</v>
      </c>
      <c r="FK69" s="46">
        <f t="shared" si="2"/>
        <v>1</v>
      </c>
      <c r="FL69" s="46">
        <f t="shared" si="2"/>
        <v>1</v>
      </c>
      <c r="FM69" s="46">
        <f t="shared" si="2"/>
        <v>1</v>
      </c>
      <c r="FN69" s="46">
        <f t="shared" si="2"/>
        <v>1</v>
      </c>
      <c r="FO69" s="46">
        <f t="shared" si="2"/>
        <v>1</v>
      </c>
      <c r="FP69" s="46">
        <f t="shared" si="2"/>
        <v>1</v>
      </c>
      <c r="FQ69" s="46">
        <f t="shared" si="2"/>
        <v>1</v>
      </c>
      <c r="FR69" s="46">
        <f t="shared" si="2"/>
        <v>1</v>
      </c>
      <c r="FS69" s="46">
        <f t="shared" si="2"/>
        <v>1</v>
      </c>
      <c r="FT69" s="46">
        <f t="shared" si="2"/>
        <v>1</v>
      </c>
    </row>
  </sheetData>
  <mergeCells count="7">
    <mergeCell ref="EO2:FT2"/>
    <mergeCell ref="B2:AF2"/>
    <mergeCell ref="AG2:AQ2"/>
    <mergeCell ref="AR2:BG2"/>
    <mergeCell ref="BH2:CL2"/>
    <mergeCell ref="CM2:CX2"/>
    <mergeCell ref="CY2:E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0" zoomScaleNormal="80" workbookViewId="0"/>
  </sheetViews>
  <sheetFormatPr defaultColWidth="9.140625" defaultRowHeight="14.25" x14ac:dyDescent="0.2"/>
  <cols>
    <col min="1" max="1" width="48.85546875" style="7" bestFit="1" customWidth="1"/>
    <col min="2" max="3" width="15.7109375" style="7" bestFit="1" customWidth="1"/>
    <col min="4" max="5" width="13.7109375" style="7" bestFit="1" customWidth="1"/>
    <col min="6" max="10" width="15.7109375" style="7" bestFit="1" customWidth="1"/>
    <col min="11" max="12" width="14.42578125" style="7" bestFit="1" customWidth="1"/>
    <col min="13" max="13" width="10" style="7" bestFit="1" customWidth="1"/>
    <col min="14" max="14" width="14.85546875" style="7" bestFit="1" customWidth="1"/>
    <col min="15" max="16384" width="9.140625" style="7"/>
  </cols>
  <sheetData>
    <row r="1" spans="1:14" ht="15" x14ac:dyDescent="0.2">
      <c r="A1" s="1" t="s">
        <v>0</v>
      </c>
      <c r="B1" s="2" t="s">
        <v>590</v>
      </c>
      <c r="C1" s="3" t="s">
        <v>591</v>
      </c>
      <c r="D1" s="3" t="s">
        <v>592</v>
      </c>
      <c r="E1" s="3" t="s">
        <v>593</v>
      </c>
      <c r="F1" s="3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</row>
    <row r="2" spans="1:14" ht="15" x14ac:dyDescent="0.2">
      <c r="A2" s="8" t="s">
        <v>45</v>
      </c>
      <c r="B2" s="152" t="s">
        <v>601</v>
      </c>
      <c r="C2" s="153"/>
      <c r="D2" s="153"/>
      <c r="E2" s="153"/>
      <c r="F2" s="154"/>
      <c r="G2" s="155" t="s">
        <v>602</v>
      </c>
      <c r="H2" s="156"/>
      <c r="I2" s="156"/>
      <c r="J2" s="157"/>
      <c r="K2" s="143" t="s">
        <v>603</v>
      </c>
      <c r="L2" s="145"/>
      <c r="M2" s="11"/>
    </row>
    <row r="3" spans="1:14" ht="15" x14ac:dyDescent="0.2">
      <c r="A3" s="3" t="s">
        <v>50</v>
      </c>
      <c r="B3" s="16" t="s">
        <v>604</v>
      </c>
      <c r="C3" s="16" t="s">
        <v>605</v>
      </c>
      <c r="D3" s="16" t="s">
        <v>606</v>
      </c>
      <c r="E3" s="16" t="s">
        <v>607</v>
      </c>
      <c r="F3" s="16" t="s">
        <v>608</v>
      </c>
      <c r="G3" s="73" t="s">
        <v>609</v>
      </c>
      <c r="H3" s="73" t="s">
        <v>610</v>
      </c>
      <c r="I3" s="16" t="s">
        <v>611</v>
      </c>
      <c r="J3" s="73" t="s">
        <v>612</v>
      </c>
      <c r="K3" s="16" t="s">
        <v>613</v>
      </c>
      <c r="L3" s="16" t="s">
        <v>614</v>
      </c>
      <c r="M3" s="11"/>
    </row>
    <row r="4" spans="1:14" ht="15" x14ac:dyDescent="0.2">
      <c r="A4" s="3" t="s">
        <v>95</v>
      </c>
      <c r="B4" s="16" t="s">
        <v>615</v>
      </c>
      <c r="C4" s="16" t="s">
        <v>616</v>
      </c>
      <c r="D4" s="16" t="s">
        <v>617</v>
      </c>
      <c r="E4" s="16" t="s">
        <v>618</v>
      </c>
      <c r="F4" s="16" t="s">
        <v>619</v>
      </c>
      <c r="G4" s="73" t="s">
        <v>620</v>
      </c>
      <c r="H4" s="73" t="s">
        <v>621</v>
      </c>
      <c r="I4" s="16" t="s">
        <v>611</v>
      </c>
      <c r="J4" s="73" t="s">
        <v>622</v>
      </c>
      <c r="K4" s="16" t="s">
        <v>623</v>
      </c>
      <c r="L4" s="16" t="s">
        <v>614</v>
      </c>
      <c r="M4" s="53" t="s">
        <v>135</v>
      </c>
      <c r="N4" s="53" t="s">
        <v>399</v>
      </c>
    </row>
    <row r="5" spans="1:14" x14ac:dyDescent="0.2">
      <c r="A5" s="59" t="s">
        <v>142</v>
      </c>
      <c r="B5" s="10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24">
        <v>1</v>
      </c>
      <c r="L5" s="24">
        <v>15</v>
      </c>
      <c r="M5" s="16">
        <v>16</v>
      </c>
      <c r="N5" s="46">
        <v>2</v>
      </c>
    </row>
    <row r="6" spans="1:14" x14ac:dyDescent="0.2">
      <c r="A6" s="23" t="s">
        <v>143</v>
      </c>
      <c r="B6" s="11">
        <v>0</v>
      </c>
      <c r="C6" s="19">
        <v>23</v>
      </c>
      <c r="D6" s="19">
        <v>21</v>
      </c>
      <c r="E6" s="19">
        <v>7</v>
      </c>
      <c r="F6" s="19">
        <v>34</v>
      </c>
      <c r="G6" s="19">
        <v>3</v>
      </c>
      <c r="H6" s="19">
        <v>1</v>
      </c>
      <c r="I6" s="11">
        <v>0</v>
      </c>
      <c r="J6" s="11">
        <v>0</v>
      </c>
      <c r="K6" s="11">
        <v>0</v>
      </c>
      <c r="L6" s="11">
        <v>0</v>
      </c>
      <c r="M6" s="16">
        <v>89</v>
      </c>
      <c r="N6" s="46">
        <v>6</v>
      </c>
    </row>
    <row r="7" spans="1:14" x14ac:dyDescent="0.2">
      <c r="A7" s="21" t="s">
        <v>147</v>
      </c>
      <c r="B7" s="19">
        <v>7</v>
      </c>
      <c r="C7" s="19">
        <v>4</v>
      </c>
      <c r="D7" s="19">
        <v>8</v>
      </c>
      <c r="E7" s="19">
        <v>3</v>
      </c>
      <c r="F7" s="19">
        <v>5</v>
      </c>
      <c r="G7" s="19">
        <v>3</v>
      </c>
      <c r="H7" s="19">
        <v>3</v>
      </c>
      <c r="I7" s="19">
        <v>1</v>
      </c>
      <c r="J7" s="11">
        <v>0</v>
      </c>
      <c r="K7" s="11">
        <v>0</v>
      </c>
      <c r="L7" s="11">
        <v>0</v>
      </c>
      <c r="M7" s="16">
        <v>34</v>
      </c>
      <c r="N7" s="46">
        <v>8</v>
      </c>
    </row>
    <row r="8" spans="1:14" x14ac:dyDescent="0.2">
      <c r="A8" s="21" t="s">
        <v>153</v>
      </c>
      <c r="B8" s="19">
        <v>1</v>
      </c>
      <c r="C8" s="19">
        <v>3</v>
      </c>
      <c r="D8" s="19">
        <v>1</v>
      </c>
      <c r="E8" s="19">
        <v>1</v>
      </c>
      <c r="F8" s="19">
        <v>6</v>
      </c>
      <c r="G8" s="19">
        <v>8</v>
      </c>
      <c r="H8" s="19">
        <v>6</v>
      </c>
      <c r="I8" s="11">
        <v>0</v>
      </c>
      <c r="J8" s="19">
        <v>1</v>
      </c>
      <c r="K8" s="19">
        <v>5</v>
      </c>
      <c r="L8" s="19">
        <v>8</v>
      </c>
      <c r="M8" s="16">
        <v>40</v>
      </c>
      <c r="N8" s="46">
        <v>10</v>
      </c>
    </row>
    <row r="9" spans="1:14" x14ac:dyDescent="0.2">
      <c r="A9" s="21" t="s">
        <v>624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9">
        <v>13</v>
      </c>
      <c r="L9" s="11">
        <v>0</v>
      </c>
      <c r="M9" s="16">
        <v>13</v>
      </c>
      <c r="N9" s="46">
        <v>1</v>
      </c>
    </row>
    <row r="10" spans="1:14" x14ac:dyDescent="0.2">
      <c r="A10" s="21" t="s">
        <v>161</v>
      </c>
      <c r="B10" s="19">
        <v>4</v>
      </c>
      <c r="C10" s="19">
        <v>6</v>
      </c>
      <c r="D10" s="19">
        <v>1</v>
      </c>
      <c r="E10" s="19">
        <v>3</v>
      </c>
      <c r="F10" s="11">
        <v>0</v>
      </c>
      <c r="G10" s="19">
        <v>35</v>
      </c>
      <c r="H10" s="19">
        <v>1</v>
      </c>
      <c r="I10" s="11">
        <v>0</v>
      </c>
      <c r="J10" s="19">
        <v>1</v>
      </c>
      <c r="K10" s="11">
        <v>0</v>
      </c>
      <c r="L10" s="11">
        <v>0</v>
      </c>
      <c r="M10" s="16">
        <v>51</v>
      </c>
      <c r="N10" s="46">
        <v>7</v>
      </c>
    </row>
    <row r="11" spans="1:14" x14ac:dyDescent="0.2">
      <c r="A11" s="36" t="s">
        <v>582</v>
      </c>
      <c r="B11" s="74">
        <v>0</v>
      </c>
      <c r="C11" s="26">
        <v>0</v>
      </c>
      <c r="D11" s="26">
        <v>0</v>
      </c>
      <c r="E11" s="25">
        <v>1</v>
      </c>
      <c r="F11" s="25">
        <v>1</v>
      </c>
      <c r="G11" s="25">
        <v>1</v>
      </c>
      <c r="H11" s="26">
        <v>0</v>
      </c>
      <c r="I11" s="26">
        <v>0</v>
      </c>
      <c r="J11" s="26">
        <v>0</v>
      </c>
      <c r="K11" s="26">
        <v>0</v>
      </c>
      <c r="L11" s="43">
        <v>0</v>
      </c>
      <c r="M11" s="16">
        <v>3</v>
      </c>
      <c r="N11" s="46">
        <v>3</v>
      </c>
    </row>
    <row r="12" spans="1:14" x14ac:dyDescent="0.2">
      <c r="A12" s="75" t="s">
        <v>625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9">
        <v>1</v>
      </c>
      <c r="M12" s="16">
        <v>1</v>
      </c>
      <c r="N12" s="46">
        <v>1</v>
      </c>
    </row>
    <row r="13" spans="1:14" x14ac:dyDescent="0.2">
      <c r="A13" s="22" t="s">
        <v>164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9">
        <v>1</v>
      </c>
      <c r="H13" s="11">
        <v>0</v>
      </c>
      <c r="I13" s="11">
        <v>0</v>
      </c>
      <c r="J13" s="11">
        <v>0</v>
      </c>
      <c r="K13" s="19">
        <v>1</v>
      </c>
      <c r="L13" s="19">
        <v>2</v>
      </c>
      <c r="M13" s="16">
        <v>4</v>
      </c>
      <c r="N13" s="46">
        <v>3</v>
      </c>
    </row>
    <row r="14" spans="1:14" x14ac:dyDescent="0.2">
      <c r="A14" s="22" t="s">
        <v>166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9">
        <v>1</v>
      </c>
      <c r="L14" s="11">
        <v>0</v>
      </c>
      <c r="M14" s="16">
        <v>1</v>
      </c>
      <c r="N14" s="46">
        <v>1</v>
      </c>
    </row>
    <row r="15" spans="1:14" x14ac:dyDescent="0.2">
      <c r="A15" s="21" t="s">
        <v>167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9">
        <v>1</v>
      </c>
      <c r="L15" s="19">
        <v>1</v>
      </c>
      <c r="M15" s="16">
        <v>2</v>
      </c>
      <c r="N15" s="46">
        <v>2</v>
      </c>
    </row>
    <row r="16" spans="1:14" x14ac:dyDescent="0.2">
      <c r="A16" s="36" t="s">
        <v>172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9">
        <v>1</v>
      </c>
      <c r="L16" s="11">
        <v>0</v>
      </c>
      <c r="M16" s="16">
        <v>1</v>
      </c>
      <c r="N16" s="46">
        <v>1</v>
      </c>
    </row>
    <row r="17" spans="1:14" x14ac:dyDescent="0.2">
      <c r="A17" s="39" t="s">
        <v>176</v>
      </c>
      <c r="B17" s="19">
        <v>10</v>
      </c>
      <c r="C17" s="19">
        <v>4</v>
      </c>
      <c r="D17" s="19">
        <v>21</v>
      </c>
      <c r="E17" s="19">
        <v>4</v>
      </c>
      <c r="F17" s="19">
        <v>3</v>
      </c>
      <c r="G17" s="19">
        <v>5</v>
      </c>
      <c r="H17" s="19">
        <v>7</v>
      </c>
      <c r="I17" s="11">
        <v>0</v>
      </c>
      <c r="J17" s="19">
        <v>3</v>
      </c>
      <c r="K17" s="11">
        <v>0</v>
      </c>
      <c r="L17" s="11">
        <v>0</v>
      </c>
      <c r="M17" s="16">
        <v>57</v>
      </c>
      <c r="N17" s="46">
        <v>8</v>
      </c>
    </row>
    <row r="18" spans="1:14" x14ac:dyDescent="0.2">
      <c r="A18" s="36" t="s">
        <v>626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9">
        <v>1</v>
      </c>
      <c r="L18" s="19">
        <v>1</v>
      </c>
      <c r="M18" s="16">
        <v>2</v>
      </c>
      <c r="N18" s="46">
        <v>2</v>
      </c>
    </row>
    <row r="19" spans="1:14" x14ac:dyDescent="0.2">
      <c r="A19" s="39" t="s">
        <v>177</v>
      </c>
      <c r="B19" s="19">
        <v>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6">
        <v>2</v>
      </c>
      <c r="N19" s="46">
        <v>1</v>
      </c>
    </row>
    <row r="20" spans="1:14" x14ac:dyDescent="0.2">
      <c r="A20" s="40" t="s">
        <v>627</v>
      </c>
      <c r="B20" s="19">
        <v>1</v>
      </c>
      <c r="C20" s="19">
        <v>1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6">
        <v>2</v>
      </c>
      <c r="N20" s="46">
        <v>2</v>
      </c>
    </row>
    <row r="21" spans="1:14" ht="15" x14ac:dyDescent="0.2">
      <c r="A21" s="11"/>
      <c r="B21" s="11"/>
      <c r="C21" s="11"/>
      <c r="D21" s="11"/>
      <c r="E21" s="11"/>
      <c r="F21" s="11"/>
      <c r="G21" s="11"/>
      <c r="H21" s="11"/>
      <c r="I21" s="17" t="s">
        <v>178</v>
      </c>
      <c r="J21" s="17" t="s">
        <v>178</v>
      </c>
      <c r="K21" s="1" t="s">
        <v>179</v>
      </c>
      <c r="L21" s="1" t="s">
        <v>179</v>
      </c>
      <c r="M21" s="11"/>
    </row>
    <row r="22" spans="1:14" s="11" customFormat="1" ht="15" x14ac:dyDescent="0.2">
      <c r="A22" s="1" t="s">
        <v>180</v>
      </c>
      <c r="B22" s="16">
        <v>6</v>
      </c>
      <c r="C22" s="16">
        <v>6</v>
      </c>
      <c r="D22" s="16">
        <v>5</v>
      </c>
      <c r="E22" s="16">
        <v>6</v>
      </c>
      <c r="F22" s="16">
        <v>5</v>
      </c>
      <c r="G22" s="16">
        <v>7</v>
      </c>
      <c r="H22" s="16">
        <v>5</v>
      </c>
      <c r="I22" s="16">
        <v>1</v>
      </c>
      <c r="J22" s="16">
        <v>3</v>
      </c>
      <c r="K22" s="16">
        <v>8</v>
      </c>
      <c r="L22" s="16">
        <v>6</v>
      </c>
    </row>
    <row r="24" spans="1:14" x14ac:dyDescent="0.2">
      <c r="A24" s="48" t="s">
        <v>188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70">
        <v>2</v>
      </c>
      <c r="L24" s="70">
        <v>5</v>
      </c>
      <c r="M24" s="16">
        <v>7</v>
      </c>
      <c r="N24" s="46">
        <v>2</v>
      </c>
    </row>
    <row r="25" spans="1:14" x14ac:dyDescent="0.2">
      <c r="A25" s="48" t="s">
        <v>185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70">
        <v>1</v>
      </c>
      <c r="M25" s="16">
        <v>1</v>
      </c>
      <c r="N25" s="46">
        <v>1</v>
      </c>
    </row>
    <row r="26" spans="1:14" ht="15" x14ac:dyDescent="0.2">
      <c r="A26" s="11"/>
      <c r="B26" s="11"/>
      <c r="C26" s="11"/>
      <c r="D26" s="11"/>
      <c r="E26" s="11"/>
      <c r="F26" s="11"/>
      <c r="G26" s="11"/>
      <c r="H26" s="11"/>
      <c r="I26" s="17" t="s">
        <v>178</v>
      </c>
      <c r="J26" s="17" t="s">
        <v>178</v>
      </c>
      <c r="K26" s="1" t="s">
        <v>179</v>
      </c>
      <c r="L26" s="1" t="s">
        <v>179</v>
      </c>
    </row>
    <row r="27" spans="1:14" ht="15" x14ac:dyDescent="0.2">
      <c r="A27" s="1" t="s">
        <v>194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1</v>
      </c>
      <c r="L27" s="16">
        <v>2</v>
      </c>
    </row>
    <row r="29" spans="1:14" ht="15" x14ac:dyDescent="0.25">
      <c r="A29" s="44" t="s">
        <v>195</v>
      </c>
      <c r="B29" s="16">
        <f t="shared" ref="B29:L29" si="0">B27+B22</f>
        <v>6</v>
      </c>
      <c r="C29" s="16">
        <f t="shared" si="0"/>
        <v>6</v>
      </c>
      <c r="D29" s="16">
        <f t="shared" si="0"/>
        <v>5</v>
      </c>
      <c r="E29" s="16">
        <f t="shared" si="0"/>
        <v>6</v>
      </c>
      <c r="F29" s="16">
        <f t="shared" si="0"/>
        <v>5</v>
      </c>
      <c r="G29" s="16">
        <f t="shared" si="0"/>
        <v>7</v>
      </c>
      <c r="H29" s="16">
        <f t="shared" si="0"/>
        <v>5</v>
      </c>
      <c r="I29" s="16">
        <f t="shared" si="0"/>
        <v>1</v>
      </c>
      <c r="J29" s="16">
        <f t="shared" si="0"/>
        <v>3</v>
      </c>
      <c r="K29" s="16">
        <f t="shared" si="0"/>
        <v>9</v>
      </c>
      <c r="L29" s="16">
        <f t="shared" si="0"/>
        <v>8</v>
      </c>
    </row>
  </sheetData>
  <mergeCells count="3">
    <mergeCell ref="B2:F2"/>
    <mergeCell ref="G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="80" zoomScaleNormal="80" workbookViewId="0">
      <pane xSplit="1" topLeftCell="B1" activePane="topRight" state="frozen"/>
      <selection pane="topRight"/>
    </sheetView>
  </sheetViews>
  <sheetFormatPr defaultColWidth="9.140625" defaultRowHeight="14.25" x14ac:dyDescent="0.2"/>
  <cols>
    <col min="1" max="1" width="45" style="11" bestFit="1" customWidth="1"/>
    <col min="2" max="2" width="9.42578125" style="11" bestFit="1" customWidth="1"/>
    <col min="3" max="3" width="9.42578125" style="11" customWidth="1"/>
    <col min="4" max="4" width="9.42578125" style="11" bestFit="1" customWidth="1"/>
    <col min="5" max="5" width="9.42578125" style="11" customWidth="1"/>
    <col min="6" max="6" width="7" style="11" customWidth="1"/>
    <col min="7" max="8" width="9.42578125" style="11" bestFit="1" customWidth="1"/>
    <col min="9" max="9" width="7" style="11" bestFit="1" customWidth="1"/>
    <col min="10" max="11" width="9.42578125" style="11" bestFit="1" customWidth="1"/>
    <col min="12" max="13" width="6.28515625" style="11" bestFit="1" customWidth="1"/>
    <col min="14" max="14" width="6.28515625" style="11" customWidth="1"/>
    <col min="15" max="15" width="6.28515625" style="11" bestFit="1" customWidth="1"/>
    <col min="16" max="16" width="8.7109375" style="11" bestFit="1" customWidth="1"/>
    <col min="17" max="17" width="9.42578125" style="11" bestFit="1" customWidth="1"/>
    <col min="18" max="18" width="6.28515625" style="11" bestFit="1" customWidth="1"/>
    <col min="19" max="19" width="7" style="11" bestFit="1" customWidth="1"/>
    <col min="20" max="21" width="7.42578125" style="11" bestFit="1" customWidth="1"/>
    <col min="22" max="22" width="14.85546875" style="11" bestFit="1" customWidth="1"/>
    <col min="23" max="23" width="33.85546875" style="11" bestFit="1" customWidth="1"/>
    <col min="24" max="16384" width="9.140625" style="11"/>
  </cols>
  <sheetData>
    <row r="1" spans="1:23" s="76" customFormat="1" x14ac:dyDescent="0.2">
      <c r="A1" s="76" t="s">
        <v>628</v>
      </c>
      <c r="B1" s="5">
        <v>1011</v>
      </c>
      <c r="C1" s="5">
        <v>1010.5</v>
      </c>
      <c r="D1" s="5">
        <v>1009.5</v>
      </c>
      <c r="E1" s="5">
        <v>1008.5</v>
      </c>
      <c r="F1" s="5">
        <v>1008</v>
      </c>
      <c r="G1" s="76">
        <v>1007.5</v>
      </c>
      <c r="H1" s="77">
        <v>1006.5</v>
      </c>
      <c r="I1" s="77">
        <v>1006</v>
      </c>
      <c r="J1" s="77">
        <f>G1-2</f>
        <v>1005.5</v>
      </c>
      <c r="K1" s="77">
        <v>1004.5</v>
      </c>
      <c r="L1" s="77">
        <v>1004</v>
      </c>
      <c r="M1" s="77">
        <v>1003</v>
      </c>
      <c r="N1" s="77">
        <v>1002.5</v>
      </c>
      <c r="O1" s="77">
        <v>1002</v>
      </c>
      <c r="P1" s="77">
        <v>1001.5</v>
      </c>
      <c r="Q1" s="77">
        <v>1000.5</v>
      </c>
      <c r="R1" s="77">
        <v>1000</v>
      </c>
      <c r="S1" s="77">
        <v>997</v>
      </c>
      <c r="T1" s="77">
        <v>994.5</v>
      </c>
      <c r="U1" s="77">
        <v>993.5</v>
      </c>
    </row>
    <row r="2" spans="1:23" x14ac:dyDescent="0.2">
      <c r="A2" s="78"/>
    </row>
    <row r="3" spans="1:23" ht="15" x14ac:dyDescent="0.2">
      <c r="A3" s="79" t="s">
        <v>50</v>
      </c>
      <c r="B3" s="26">
        <v>4</v>
      </c>
      <c r="C3" s="26">
        <v>3</v>
      </c>
      <c r="D3" s="26">
        <v>2</v>
      </c>
      <c r="E3" s="26">
        <v>1</v>
      </c>
      <c r="F3" s="26">
        <v>0.5</v>
      </c>
      <c r="G3" s="80">
        <v>0</v>
      </c>
      <c r="H3" s="26">
        <v>-1</v>
      </c>
      <c r="I3" s="26">
        <v>-1.5</v>
      </c>
      <c r="J3" s="26">
        <v>-2</v>
      </c>
      <c r="K3" s="26">
        <v>-3</v>
      </c>
      <c r="L3" s="26">
        <v>-3.5</v>
      </c>
      <c r="M3" s="26">
        <v>-4.5</v>
      </c>
      <c r="N3" s="26">
        <v>-5</v>
      </c>
      <c r="O3" s="26">
        <v>-5.5</v>
      </c>
      <c r="P3" s="26">
        <v>-6</v>
      </c>
      <c r="Q3" s="26">
        <v>-7</v>
      </c>
      <c r="R3" s="26">
        <v>-7.5</v>
      </c>
      <c r="S3" s="26">
        <v>-10.5</v>
      </c>
      <c r="T3" s="26">
        <v>-13</v>
      </c>
      <c r="U3" s="26">
        <v>-14</v>
      </c>
      <c r="V3" s="53" t="s">
        <v>399</v>
      </c>
      <c r="W3" s="53" t="s">
        <v>629</v>
      </c>
    </row>
    <row r="4" spans="1:23" x14ac:dyDescent="0.2">
      <c r="A4" s="22" t="s">
        <v>139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9">
        <v>1</v>
      </c>
      <c r="V4" s="16">
        <v>1</v>
      </c>
      <c r="W4" s="22" t="s">
        <v>139</v>
      </c>
    </row>
    <row r="5" spans="1:23" x14ac:dyDescent="0.2">
      <c r="A5" s="21" t="s">
        <v>138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9">
        <v>1</v>
      </c>
      <c r="J5" s="20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9">
        <v>1</v>
      </c>
      <c r="Q5" s="11">
        <v>0</v>
      </c>
      <c r="R5" s="11">
        <v>0</v>
      </c>
      <c r="S5" s="19">
        <v>1</v>
      </c>
      <c r="T5" s="11">
        <v>0</v>
      </c>
      <c r="U5" s="11">
        <v>0</v>
      </c>
      <c r="V5" s="16">
        <v>3</v>
      </c>
      <c r="W5" s="21" t="s">
        <v>138</v>
      </c>
    </row>
    <row r="6" spans="1:23" x14ac:dyDescent="0.2">
      <c r="A6" s="23" t="s">
        <v>146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9">
        <v>1</v>
      </c>
      <c r="J6" s="20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9">
        <v>1</v>
      </c>
      <c r="Q6" s="11">
        <v>0</v>
      </c>
      <c r="R6" s="11">
        <v>0</v>
      </c>
      <c r="S6" s="19">
        <v>1</v>
      </c>
      <c r="T6" s="19">
        <v>1</v>
      </c>
      <c r="U6" s="11">
        <v>0</v>
      </c>
      <c r="V6" s="16">
        <v>4</v>
      </c>
      <c r="W6" s="23" t="s">
        <v>146</v>
      </c>
    </row>
    <row r="7" spans="1:23" x14ac:dyDescent="0.2">
      <c r="A7" s="21" t="s">
        <v>154</v>
      </c>
      <c r="B7" s="11">
        <v>0</v>
      </c>
      <c r="C7" s="11">
        <v>0</v>
      </c>
      <c r="D7" s="11">
        <v>0</v>
      </c>
      <c r="E7" s="11">
        <v>0</v>
      </c>
      <c r="F7" s="19">
        <v>1</v>
      </c>
      <c r="G7" s="11">
        <v>0</v>
      </c>
      <c r="H7" s="19">
        <v>1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9">
        <v>1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6">
        <v>3</v>
      </c>
      <c r="W7" s="21" t="s">
        <v>154</v>
      </c>
    </row>
    <row r="8" spans="1:23" x14ac:dyDescent="0.2">
      <c r="A8" s="22" t="s">
        <v>140</v>
      </c>
      <c r="B8" s="11">
        <v>0</v>
      </c>
      <c r="C8" s="11">
        <v>0</v>
      </c>
      <c r="D8" s="19">
        <v>1</v>
      </c>
      <c r="E8" s="20">
        <v>0</v>
      </c>
      <c r="F8" s="11">
        <v>0</v>
      </c>
      <c r="G8" s="11">
        <v>0</v>
      </c>
      <c r="H8" s="11">
        <v>0</v>
      </c>
      <c r="I8" s="19">
        <v>1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6">
        <v>2</v>
      </c>
      <c r="W8" s="22" t="s">
        <v>140</v>
      </c>
    </row>
    <row r="9" spans="1:23" x14ac:dyDescent="0.2">
      <c r="A9" s="21" t="s">
        <v>150</v>
      </c>
      <c r="B9" s="19">
        <v>1</v>
      </c>
      <c r="C9" s="20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9">
        <v>1</v>
      </c>
      <c r="R9" s="11">
        <v>0</v>
      </c>
      <c r="S9" s="11">
        <v>0</v>
      </c>
      <c r="T9" s="11">
        <v>0</v>
      </c>
      <c r="U9" s="11">
        <v>0</v>
      </c>
      <c r="V9" s="16">
        <v>2</v>
      </c>
      <c r="W9" s="35" t="s">
        <v>150</v>
      </c>
    </row>
    <row r="10" spans="1:23" x14ac:dyDescent="0.2">
      <c r="A10" s="22" t="s">
        <v>137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9">
        <v>1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6">
        <v>1</v>
      </c>
      <c r="W10" s="22" t="s">
        <v>137</v>
      </c>
    </row>
    <row r="11" spans="1:23" x14ac:dyDescent="0.2">
      <c r="A11" s="23" t="s">
        <v>143</v>
      </c>
      <c r="B11" s="11">
        <v>0</v>
      </c>
      <c r="C11" s="19">
        <v>1</v>
      </c>
      <c r="D11" s="11">
        <v>0</v>
      </c>
      <c r="E11" s="11">
        <v>0</v>
      </c>
      <c r="F11" s="11">
        <v>0</v>
      </c>
      <c r="G11" s="19">
        <v>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6">
        <v>2</v>
      </c>
      <c r="W11" s="23" t="s">
        <v>143</v>
      </c>
    </row>
    <row r="12" spans="1:23" x14ac:dyDescent="0.2">
      <c r="A12" s="21" t="s">
        <v>147</v>
      </c>
      <c r="B12" s="11">
        <v>0</v>
      </c>
      <c r="C12" s="19">
        <v>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6">
        <v>1</v>
      </c>
      <c r="W12" s="23" t="s">
        <v>630</v>
      </c>
    </row>
    <row r="13" spans="1:23" x14ac:dyDescent="0.2">
      <c r="A13" s="21" t="s">
        <v>161</v>
      </c>
      <c r="B13" s="19">
        <v>1</v>
      </c>
      <c r="C13" s="19">
        <v>1</v>
      </c>
      <c r="D13" s="19">
        <v>1</v>
      </c>
      <c r="E13" s="19">
        <v>1</v>
      </c>
      <c r="F13" s="11">
        <v>0</v>
      </c>
      <c r="G13" s="11">
        <v>0</v>
      </c>
      <c r="H13" s="19">
        <v>2</v>
      </c>
      <c r="I13" s="20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6">
        <v>5</v>
      </c>
      <c r="W13" s="21" t="s">
        <v>161</v>
      </c>
    </row>
    <row r="14" spans="1:23" x14ac:dyDescent="0.2">
      <c r="A14" s="21" t="s">
        <v>153</v>
      </c>
      <c r="B14" s="19">
        <v>1</v>
      </c>
      <c r="C14" s="19">
        <v>1</v>
      </c>
      <c r="D14" s="19">
        <v>1</v>
      </c>
      <c r="E14" s="20">
        <v>0</v>
      </c>
      <c r="F14" s="11">
        <v>0</v>
      </c>
      <c r="G14" s="19">
        <v>1</v>
      </c>
      <c r="H14" s="11">
        <v>0</v>
      </c>
      <c r="I14" s="19">
        <v>1</v>
      </c>
      <c r="J14" s="11">
        <v>0</v>
      </c>
      <c r="K14" s="19">
        <v>1</v>
      </c>
      <c r="L14" s="11">
        <v>0</v>
      </c>
      <c r="M14" s="19">
        <v>1</v>
      </c>
      <c r="N14" s="19">
        <v>1</v>
      </c>
      <c r="O14" s="11">
        <v>0</v>
      </c>
      <c r="P14" s="19">
        <v>1</v>
      </c>
      <c r="Q14" s="11">
        <v>0</v>
      </c>
      <c r="R14" s="19">
        <v>1</v>
      </c>
      <c r="S14" s="11">
        <v>0</v>
      </c>
      <c r="T14" s="19">
        <v>1</v>
      </c>
      <c r="U14" s="19">
        <v>1</v>
      </c>
      <c r="V14" s="16">
        <v>12</v>
      </c>
      <c r="W14" s="21" t="s">
        <v>153</v>
      </c>
    </row>
    <row r="15" spans="1:23" x14ac:dyDescent="0.2">
      <c r="A15" s="18" t="s">
        <v>169</v>
      </c>
      <c r="B15" s="28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29">
        <v>1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27">
        <v>0</v>
      </c>
      <c r="V15" s="16">
        <v>1</v>
      </c>
      <c r="W15" s="75" t="s">
        <v>631</v>
      </c>
    </row>
    <row r="16" spans="1:23" x14ac:dyDescent="0.2">
      <c r="A16" s="34" t="s">
        <v>168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9">
        <v>1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9">
        <v>1</v>
      </c>
      <c r="S16" s="11">
        <v>0</v>
      </c>
      <c r="T16" s="11">
        <v>0</v>
      </c>
      <c r="U16" s="11">
        <v>0</v>
      </c>
      <c r="V16" s="16">
        <v>2</v>
      </c>
      <c r="W16" s="81" t="s">
        <v>632</v>
      </c>
    </row>
    <row r="17" spans="1:23" x14ac:dyDescent="0.2">
      <c r="A17" s="82" t="s">
        <v>176</v>
      </c>
      <c r="B17" s="25">
        <v>1</v>
      </c>
      <c r="C17" s="25">
        <v>1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16">
        <v>2</v>
      </c>
      <c r="W17" s="82" t="s">
        <v>633</v>
      </c>
    </row>
    <row r="19" spans="1:23" ht="15" x14ac:dyDescent="0.2">
      <c r="G19" s="1" t="s">
        <v>587</v>
      </c>
    </row>
    <row r="20" spans="1:23" ht="15" x14ac:dyDescent="0.2">
      <c r="A20" s="1" t="s">
        <v>180</v>
      </c>
      <c r="B20" s="16">
        <v>3</v>
      </c>
      <c r="C20" s="16">
        <v>4</v>
      </c>
      <c r="D20" s="16">
        <v>2</v>
      </c>
      <c r="E20" s="16"/>
      <c r="F20" s="16">
        <v>1</v>
      </c>
      <c r="G20" s="16">
        <v>3</v>
      </c>
      <c r="H20" s="16">
        <v>2</v>
      </c>
      <c r="I20" s="16">
        <v>3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1</v>
      </c>
      <c r="P20" s="16">
        <v>2</v>
      </c>
      <c r="Q20" s="16">
        <v>1</v>
      </c>
      <c r="R20" s="16">
        <v>1</v>
      </c>
      <c r="S20" s="16">
        <v>2</v>
      </c>
      <c r="T20" s="16">
        <v>1</v>
      </c>
      <c r="U20" s="16">
        <v>1</v>
      </c>
    </row>
    <row r="22" spans="1:23" x14ac:dyDescent="0.2">
      <c r="A22" s="83" t="s">
        <v>184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9">
        <v>1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6">
        <v>1</v>
      </c>
      <c r="W22" s="84" t="s">
        <v>634</v>
      </c>
    </row>
    <row r="23" spans="1:23" x14ac:dyDescent="0.2">
      <c r="A23" s="34" t="s">
        <v>186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9">
        <v>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6">
        <v>1</v>
      </c>
      <c r="W23" s="81" t="s">
        <v>186</v>
      </c>
    </row>
    <row r="24" spans="1:23" x14ac:dyDescent="0.2">
      <c r="A24" s="34" t="s">
        <v>193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9">
        <v>1</v>
      </c>
      <c r="I24" s="19">
        <v>1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6">
        <v>2</v>
      </c>
      <c r="W24" s="81" t="s">
        <v>193</v>
      </c>
    </row>
    <row r="25" spans="1:23" x14ac:dyDescent="0.2">
      <c r="A25" s="34" t="s">
        <v>188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9">
        <v>1</v>
      </c>
      <c r="I25" s="11">
        <v>0</v>
      </c>
      <c r="J25" s="11">
        <v>0</v>
      </c>
      <c r="K25" s="11">
        <v>0</v>
      </c>
      <c r="L25" s="19">
        <v>1</v>
      </c>
      <c r="M25" s="11">
        <v>0</v>
      </c>
      <c r="N25" s="11">
        <v>0</v>
      </c>
      <c r="O25" s="11">
        <v>0</v>
      </c>
      <c r="P25" s="11">
        <v>0</v>
      </c>
      <c r="Q25" s="19">
        <v>1</v>
      </c>
      <c r="R25" s="11">
        <v>0</v>
      </c>
      <c r="S25" s="19">
        <v>1</v>
      </c>
      <c r="T25" s="11">
        <v>0</v>
      </c>
      <c r="U25" s="11">
        <v>0</v>
      </c>
      <c r="V25" s="16">
        <v>4</v>
      </c>
      <c r="W25" s="81" t="s">
        <v>188</v>
      </c>
    </row>
    <row r="26" spans="1:23" x14ac:dyDescent="0.2">
      <c r="A26" s="34" t="s">
        <v>635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9">
        <v>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6">
        <v>1</v>
      </c>
      <c r="W26" s="81" t="s">
        <v>636</v>
      </c>
    </row>
    <row r="27" spans="1:23" x14ac:dyDescent="0.2">
      <c r="A27" s="34" t="s">
        <v>189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9">
        <v>1</v>
      </c>
      <c r="I27" s="11">
        <v>0</v>
      </c>
      <c r="J27" s="11">
        <v>0</v>
      </c>
      <c r="K27" s="19">
        <v>1</v>
      </c>
      <c r="L27" s="11">
        <v>0</v>
      </c>
      <c r="M27" s="19">
        <v>1</v>
      </c>
      <c r="N27" s="20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6">
        <v>3</v>
      </c>
      <c r="W27" s="81" t="s">
        <v>189</v>
      </c>
    </row>
    <row r="28" spans="1:23" x14ac:dyDescent="0.2">
      <c r="A28" s="85" t="s">
        <v>185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9">
        <v>1</v>
      </c>
      <c r="I28" s="19">
        <v>1</v>
      </c>
      <c r="J28" s="19">
        <v>1</v>
      </c>
      <c r="K28" s="86">
        <v>0</v>
      </c>
      <c r="L28" s="86">
        <v>0</v>
      </c>
      <c r="M28" s="86">
        <v>0</v>
      </c>
      <c r="N28" s="19">
        <v>1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6">
        <v>4</v>
      </c>
      <c r="W28" s="87" t="s">
        <v>637</v>
      </c>
    </row>
    <row r="29" spans="1:23" ht="15" x14ac:dyDescent="0.2">
      <c r="G29" s="1" t="s">
        <v>587</v>
      </c>
    </row>
    <row r="30" spans="1:23" ht="15" x14ac:dyDescent="0.2">
      <c r="A30" s="1" t="s">
        <v>194</v>
      </c>
      <c r="B30" s="16">
        <v>0</v>
      </c>
      <c r="C30" s="16"/>
      <c r="D30" s="16">
        <v>0</v>
      </c>
      <c r="E30" s="16"/>
      <c r="F30" s="16">
        <v>0</v>
      </c>
      <c r="G30" s="16">
        <v>0</v>
      </c>
      <c r="H30" s="16">
        <v>6</v>
      </c>
      <c r="I30" s="16">
        <v>2</v>
      </c>
      <c r="J30" s="16">
        <v>2</v>
      </c>
      <c r="K30" s="16">
        <v>1</v>
      </c>
      <c r="L30" s="16">
        <v>1</v>
      </c>
      <c r="M30" s="16">
        <v>1</v>
      </c>
      <c r="N30" s="16">
        <v>1</v>
      </c>
      <c r="O30" s="16">
        <v>0</v>
      </c>
      <c r="P30" s="16">
        <v>0</v>
      </c>
      <c r="Q30" s="16">
        <v>1</v>
      </c>
      <c r="R30" s="16">
        <v>0</v>
      </c>
      <c r="S30" s="16">
        <v>1</v>
      </c>
      <c r="T30" s="16">
        <v>0</v>
      </c>
      <c r="U30" s="16">
        <v>0</v>
      </c>
    </row>
    <row r="32" spans="1:23" ht="15" x14ac:dyDescent="0.2">
      <c r="B32" s="88" t="s">
        <v>638</v>
      </c>
      <c r="C32" s="89"/>
    </row>
    <row r="34" spans="1:21" ht="15" x14ac:dyDescent="0.25">
      <c r="A34" s="44" t="s">
        <v>195</v>
      </c>
      <c r="B34" s="16">
        <f>B30+B20</f>
        <v>3</v>
      </c>
      <c r="C34" s="16">
        <f t="shared" ref="C34:U34" si="0">C30+C20</f>
        <v>4</v>
      </c>
      <c r="D34" s="16">
        <f t="shared" si="0"/>
        <v>2</v>
      </c>
      <c r="E34" s="16">
        <f t="shared" si="0"/>
        <v>0</v>
      </c>
      <c r="F34" s="16">
        <f t="shared" si="0"/>
        <v>1</v>
      </c>
      <c r="G34" s="16">
        <f t="shared" si="0"/>
        <v>3</v>
      </c>
      <c r="H34" s="16">
        <f t="shared" si="0"/>
        <v>8</v>
      </c>
      <c r="I34" s="16">
        <f t="shared" si="0"/>
        <v>5</v>
      </c>
      <c r="J34" s="16">
        <f t="shared" si="0"/>
        <v>2</v>
      </c>
      <c r="K34" s="16">
        <f t="shared" si="0"/>
        <v>2</v>
      </c>
      <c r="L34" s="16">
        <f t="shared" si="0"/>
        <v>1</v>
      </c>
      <c r="M34" s="16">
        <f t="shared" si="0"/>
        <v>1</v>
      </c>
      <c r="N34" s="16">
        <f t="shared" si="0"/>
        <v>1</v>
      </c>
      <c r="O34" s="16">
        <f t="shared" si="0"/>
        <v>1</v>
      </c>
      <c r="P34" s="16">
        <f t="shared" si="0"/>
        <v>2</v>
      </c>
      <c r="Q34" s="16">
        <f t="shared" si="0"/>
        <v>2</v>
      </c>
      <c r="R34" s="16">
        <f t="shared" si="0"/>
        <v>1</v>
      </c>
      <c r="S34" s="16">
        <f t="shared" si="0"/>
        <v>3</v>
      </c>
      <c r="T34" s="16">
        <f t="shared" si="0"/>
        <v>1</v>
      </c>
      <c r="U34" s="16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zoomScale="80" zoomScaleNormal="80" workbookViewId="0"/>
  </sheetViews>
  <sheetFormatPr defaultColWidth="10.85546875" defaultRowHeight="14.25" x14ac:dyDescent="0.2"/>
  <cols>
    <col min="1" max="1" width="46.7109375" style="11" bestFit="1" customWidth="1"/>
    <col min="2" max="16" width="10.85546875" style="47"/>
    <col min="17" max="17" width="30.140625" style="47" bestFit="1" customWidth="1"/>
    <col min="18" max="18" width="31.42578125" style="47" bestFit="1" customWidth="1"/>
    <col min="19" max="16384" width="10.85546875" style="47"/>
  </cols>
  <sheetData>
    <row r="1" spans="1:36" ht="16.5" x14ac:dyDescent="0.3">
      <c r="A1" s="79"/>
      <c r="B1" s="90" t="s">
        <v>673</v>
      </c>
      <c r="C1" s="90" t="s">
        <v>674</v>
      </c>
      <c r="D1" s="122" t="s">
        <v>639</v>
      </c>
      <c r="E1" s="90" t="s">
        <v>675</v>
      </c>
      <c r="F1" s="90" t="s">
        <v>676</v>
      </c>
      <c r="G1" s="122" t="s">
        <v>640</v>
      </c>
      <c r="H1" s="90" t="s">
        <v>677</v>
      </c>
      <c r="I1" s="90" t="s">
        <v>678</v>
      </c>
      <c r="J1" s="90" t="s">
        <v>641</v>
      </c>
      <c r="K1" s="91" t="s">
        <v>642</v>
      </c>
      <c r="L1" s="90" t="s">
        <v>643</v>
      </c>
      <c r="M1" s="90" t="s">
        <v>644</v>
      </c>
      <c r="N1" s="92" t="s">
        <v>645</v>
      </c>
      <c r="O1" s="93" t="s">
        <v>646</v>
      </c>
      <c r="P1" s="93" t="s">
        <v>647</v>
      </c>
      <c r="Q1" s="92" t="s">
        <v>753</v>
      </c>
      <c r="R1" s="116" t="s">
        <v>754</v>
      </c>
    </row>
    <row r="2" spans="1:36" ht="15" x14ac:dyDescent="0.25">
      <c r="A2" s="21" t="s">
        <v>578</v>
      </c>
      <c r="B2" s="47" t="s">
        <v>648</v>
      </c>
      <c r="C2" s="47" t="s">
        <v>648</v>
      </c>
      <c r="D2" s="94">
        <v>0</v>
      </c>
      <c r="E2" s="47">
        <v>540</v>
      </c>
      <c r="F2" s="47">
        <v>540</v>
      </c>
      <c r="G2" s="94">
        <v>1</v>
      </c>
      <c r="H2" s="47" t="s">
        <v>648</v>
      </c>
      <c r="I2" s="47" t="s">
        <v>648</v>
      </c>
      <c r="J2" s="47">
        <v>0</v>
      </c>
      <c r="K2" s="95" t="s">
        <v>648</v>
      </c>
      <c r="L2" s="47" t="s">
        <v>648</v>
      </c>
      <c r="M2" s="47">
        <v>0</v>
      </c>
      <c r="N2" s="96">
        <v>540</v>
      </c>
      <c r="O2" s="97">
        <v>540</v>
      </c>
      <c r="P2" s="119">
        <v>-467.5</v>
      </c>
      <c r="Q2" s="47">
        <v>0.3968253968253968</v>
      </c>
      <c r="R2" s="103">
        <v>1</v>
      </c>
    </row>
    <row r="3" spans="1:36" s="71" customFormat="1" ht="15" x14ac:dyDescent="0.25">
      <c r="A3" s="100" t="s">
        <v>649</v>
      </c>
      <c r="B3" s="71" t="s">
        <v>648</v>
      </c>
      <c r="C3" s="71" t="s">
        <v>648</v>
      </c>
      <c r="D3" s="101">
        <v>0</v>
      </c>
      <c r="E3" s="71">
        <v>626</v>
      </c>
      <c r="F3" s="71">
        <v>631</v>
      </c>
      <c r="G3" s="101">
        <v>1</v>
      </c>
      <c r="H3" s="71" t="s">
        <v>648</v>
      </c>
      <c r="I3" s="71" t="s">
        <v>648</v>
      </c>
      <c r="J3" s="71">
        <v>0</v>
      </c>
      <c r="K3" s="98" t="s">
        <v>648</v>
      </c>
      <c r="L3" s="71" t="s">
        <v>648</v>
      </c>
      <c r="M3" s="71">
        <v>0</v>
      </c>
      <c r="N3" s="102">
        <v>626</v>
      </c>
      <c r="O3" s="97">
        <v>631</v>
      </c>
      <c r="P3" s="114">
        <v>-376.5</v>
      </c>
      <c r="Q3" s="71">
        <v>0.3968253968253968</v>
      </c>
      <c r="R3" s="101">
        <v>1</v>
      </c>
    </row>
    <row r="4" spans="1:36" s="71" customFormat="1" ht="15" x14ac:dyDescent="0.25">
      <c r="A4" s="100" t="s">
        <v>165</v>
      </c>
      <c r="B4" s="71">
        <v>610</v>
      </c>
      <c r="C4" s="71">
        <v>651</v>
      </c>
      <c r="D4" s="101">
        <v>2</v>
      </c>
      <c r="E4" s="71">
        <v>626</v>
      </c>
      <c r="F4" s="71">
        <v>631</v>
      </c>
      <c r="G4" s="101">
        <v>1</v>
      </c>
      <c r="H4" s="71" t="s">
        <v>648</v>
      </c>
      <c r="I4" s="71" t="s">
        <v>648</v>
      </c>
      <c r="J4" s="71">
        <v>0</v>
      </c>
      <c r="K4" s="98" t="s">
        <v>648</v>
      </c>
      <c r="L4" s="71" t="s">
        <v>648</v>
      </c>
      <c r="M4" s="71">
        <v>0</v>
      </c>
      <c r="N4" s="102">
        <v>610</v>
      </c>
      <c r="O4" s="97">
        <v>651</v>
      </c>
      <c r="P4" s="114">
        <v>-356.5</v>
      </c>
      <c r="Q4" s="71">
        <v>1.1904761904761905</v>
      </c>
      <c r="R4" s="101">
        <v>3</v>
      </c>
    </row>
    <row r="5" spans="1:36" ht="15" x14ac:dyDescent="0.25">
      <c r="A5" s="100" t="s">
        <v>149</v>
      </c>
      <c r="B5" s="47">
        <v>680</v>
      </c>
      <c r="C5" s="47">
        <v>690.5</v>
      </c>
      <c r="D5" s="103">
        <v>1</v>
      </c>
      <c r="E5" s="47" t="s">
        <v>648</v>
      </c>
      <c r="F5" s="47" t="s">
        <v>648</v>
      </c>
      <c r="G5" s="103">
        <v>0</v>
      </c>
      <c r="H5" s="47" t="s">
        <v>648</v>
      </c>
      <c r="I5" s="47" t="s">
        <v>648</v>
      </c>
      <c r="J5" s="47">
        <v>0</v>
      </c>
      <c r="K5" s="95" t="s">
        <v>648</v>
      </c>
      <c r="L5" s="47" t="s">
        <v>648</v>
      </c>
      <c r="M5" s="47">
        <v>0</v>
      </c>
      <c r="N5" s="102">
        <v>680</v>
      </c>
      <c r="O5" s="97">
        <v>690.5</v>
      </c>
      <c r="P5" s="114">
        <v>-317</v>
      </c>
      <c r="Q5" s="47">
        <v>0.3968253968253968</v>
      </c>
      <c r="R5" s="103">
        <v>1</v>
      </c>
    </row>
    <row r="6" spans="1:36" ht="15" x14ac:dyDescent="0.25">
      <c r="A6" s="100" t="s">
        <v>141</v>
      </c>
      <c r="B6" s="47">
        <v>610</v>
      </c>
      <c r="C6" s="47">
        <v>702</v>
      </c>
      <c r="D6" s="103">
        <v>3</v>
      </c>
      <c r="E6" s="47">
        <v>194</v>
      </c>
      <c r="F6" s="47">
        <v>676</v>
      </c>
      <c r="G6" s="103">
        <v>15</v>
      </c>
      <c r="H6" s="47" t="s">
        <v>648</v>
      </c>
      <c r="I6" s="47" t="s">
        <v>648</v>
      </c>
      <c r="J6" s="47">
        <v>0</v>
      </c>
      <c r="K6" s="95" t="s">
        <v>648</v>
      </c>
      <c r="L6" s="47" t="s">
        <v>648</v>
      </c>
      <c r="M6" s="47">
        <v>0</v>
      </c>
      <c r="N6" s="96">
        <v>194</v>
      </c>
      <c r="O6" s="97">
        <v>702</v>
      </c>
      <c r="P6" s="114">
        <v>-305.5</v>
      </c>
      <c r="Q6" s="47">
        <v>7.1428571428571423</v>
      </c>
      <c r="R6" s="103">
        <v>18</v>
      </c>
    </row>
    <row r="7" spans="1:36" s="71" customFormat="1" ht="15" x14ac:dyDescent="0.25">
      <c r="A7" s="36" t="s">
        <v>171</v>
      </c>
      <c r="B7" s="71">
        <v>690.5</v>
      </c>
      <c r="C7" s="71">
        <v>702</v>
      </c>
      <c r="D7" s="101">
        <v>1</v>
      </c>
      <c r="E7" s="71" t="s">
        <v>648</v>
      </c>
      <c r="F7" s="71" t="s">
        <v>648</v>
      </c>
      <c r="G7" s="101">
        <v>0</v>
      </c>
      <c r="H7" s="71" t="s">
        <v>648</v>
      </c>
      <c r="I7" s="71" t="s">
        <v>648</v>
      </c>
      <c r="J7" s="71">
        <v>0</v>
      </c>
      <c r="K7" s="98" t="s">
        <v>648</v>
      </c>
      <c r="L7" s="71" t="s">
        <v>648</v>
      </c>
      <c r="M7" s="71">
        <v>0</v>
      </c>
      <c r="N7" s="102">
        <v>690.5</v>
      </c>
      <c r="O7" s="97">
        <v>702</v>
      </c>
      <c r="P7" s="114">
        <v>-305.5</v>
      </c>
      <c r="Q7" s="71">
        <v>0.3968253968253968</v>
      </c>
      <c r="R7" s="101">
        <v>1</v>
      </c>
    </row>
    <row r="8" spans="1:36" ht="15" x14ac:dyDescent="0.25">
      <c r="A8" s="104" t="s">
        <v>170</v>
      </c>
      <c r="B8" s="47">
        <v>680</v>
      </c>
      <c r="C8" s="47">
        <v>713.5</v>
      </c>
      <c r="D8" s="103">
        <v>3</v>
      </c>
      <c r="E8" s="47">
        <v>602</v>
      </c>
      <c r="F8" s="47">
        <v>754</v>
      </c>
      <c r="G8" s="103">
        <v>9</v>
      </c>
      <c r="H8" s="47" t="s">
        <v>648</v>
      </c>
      <c r="I8" s="47" t="s">
        <v>648</v>
      </c>
      <c r="J8" s="47">
        <v>0</v>
      </c>
      <c r="K8" s="95" t="s">
        <v>648</v>
      </c>
      <c r="L8" s="47" t="s">
        <v>648</v>
      </c>
      <c r="M8" s="47">
        <v>0</v>
      </c>
      <c r="N8" s="102">
        <v>602</v>
      </c>
      <c r="O8" s="97">
        <v>754</v>
      </c>
      <c r="P8" s="114">
        <v>-253.5</v>
      </c>
      <c r="Q8" s="47">
        <v>4.7619047619047619</v>
      </c>
      <c r="R8" s="103">
        <v>12</v>
      </c>
    </row>
    <row r="9" spans="1:36" ht="15" x14ac:dyDescent="0.25">
      <c r="A9" s="100" t="s">
        <v>576</v>
      </c>
      <c r="B9" s="47" t="s">
        <v>648</v>
      </c>
      <c r="C9" s="47" t="s">
        <v>648</v>
      </c>
      <c r="D9" s="103">
        <v>0</v>
      </c>
      <c r="E9" s="47">
        <v>289</v>
      </c>
      <c r="F9" s="47">
        <v>832</v>
      </c>
      <c r="G9" s="103">
        <v>3</v>
      </c>
      <c r="H9" s="47" t="s">
        <v>648</v>
      </c>
      <c r="I9" s="47" t="s">
        <v>648</v>
      </c>
      <c r="J9" s="47">
        <v>0</v>
      </c>
      <c r="K9" s="95" t="s">
        <v>648</v>
      </c>
      <c r="L9" s="47" t="s">
        <v>648</v>
      </c>
      <c r="M9" s="47">
        <v>0</v>
      </c>
      <c r="N9" s="102">
        <v>289</v>
      </c>
      <c r="O9" s="97">
        <v>832</v>
      </c>
      <c r="P9" s="114">
        <v>-175.5</v>
      </c>
      <c r="Q9" s="47">
        <v>1.1904761904761905</v>
      </c>
      <c r="R9" s="103">
        <v>3</v>
      </c>
    </row>
    <row r="10" spans="1:36" ht="15" x14ac:dyDescent="0.25">
      <c r="A10" s="100" t="s">
        <v>144</v>
      </c>
      <c r="B10" s="47">
        <v>624</v>
      </c>
      <c r="C10" s="47">
        <v>858.5</v>
      </c>
      <c r="D10" s="103">
        <v>4</v>
      </c>
      <c r="E10" s="47">
        <v>492</v>
      </c>
      <c r="F10" s="47">
        <v>711</v>
      </c>
      <c r="G10" s="103">
        <v>2</v>
      </c>
      <c r="H10" s="47" t="s">
        <v>648</v>
      </c>
      <c r="I10" s="47" t="s">
        <v>648</v>
      </c>
      <c r="J10" s="47">
        <v>0</v>
      </c>
      <c r="K10" s="95" t="s">
        <v>648</v>
      </c>
      <c r="L10" s="47" t="s">
        <v>648</v>
      </c>
      <c r="M10" s="47">
        <v>0</v>
      </c>
      <c r="N10" s="96">
        <v>492</v>
      </c>
      <c r="O10" s="97">
        <v>858.5</v>
      </c>
      <c r="P10" s="114">
        <v>-149</v>
      </c>
      <c r="Q10" s="47">
        <v>2.3809523809523809</v>
      </c>
      <c r="R10" s="103">
        <v>6</v>
      </c>
    </row>
    <row r="11" spans="1:36" ht="15" x14ac:dyDescent="0.25">
      <c r="A11" s="100" t="s">
        <v>580</v>
      </c>
      <c r="B11" s="47">
        <v>848</v>
      </c>
      <c r="C11" s="47">
        <v>858.5</v>
      </c>
      <c r="D11" s="103">
        <v>1</v>
      </c>
      <c r="E11" s="47">
        <v>850</v>
      </c>
      <c r="F11" s="47">
        <v>856</v>
      </c>
      <c r="G11" s="103">
        <v>1</v>
      </c>
      <c r="H11" s="47" t="s">
        <v>648</v>
      </c>
      <c r="I11" s="47" t="s">
        <v>648</v>
      </c>
      <c r="J11" s="47">
        <v>0</v>
      </c>
      <c r="K11" s="95" t="s">
        <v>648</v>
      </c>
      <c r="L11" s="47" t="s">
        <v>648</v>
      </c>
      <c r="M11" s="47">
        <v>0</v>
      </c>
      <c r="N11" s="96">
        <v>848</v>
      </c>
      <c r="O11" s="97">
        <v>858.5</v>
      </c>
      <c r="P11" s="114">
        <v>-149</v>
      </c>
      <c r="Q11" s="47">
        <v>0.79365079365079361</v>
      </c>
      <c r="R11" s="103">
        <v>2</v>
      </c>
    </row>
    <row r="12" spans="1:36" ht="15" x14ac:dyDescent="0.25">
      <c r="A12" s="100" t="s">
        <v>650</v>
      </c>
      <c r="B12" s="47">
        <v>848</v>
      </c>
      <c r="C12" s="47">
        <v>858.5</v>
      </c>
      <c r="D12" s="103">
        <v>1</v>
      </c>
      <c r="E12" s="47">
        <v>572</v>
      </c>
      <c r="F12" s="47">
        <v>577</v>
      </c>
      <c r="G12" s="103">
        <v>1</v>
      </c>
      <c r="H12" s="47" t="s">
        <v>648</v>
      </c>
      <c r="I12" s="47" t="s">
        <v>648</v>
      </c>
      <c r="J12" s="47">
        <v>0</v>
      </c>
      <c r="K12" s="95" t="s">
        <v>648</v>
      </c>
      <c r="L12" s="47" t="s">
        <v>648</v>
      </c>
      <c r="M12" s="47">
        <v>0</v>
      </c>
      <c r="N12" s="102">
        <v>572</v>
      </c>
      <c r="O12" s="97">
        <v>858.5</v>
      </c>
      <c r="P12" s="114">
        <v>-149</v>
      </c>
      <c r="Q12" s="47">
        <v>0.79365079365079361</v>
      </c>
      <c r="R12" s="103">
        <v>2</v>
      </c>
    </row>
    <row r="13" spans="1:36" ht="15" x14ac:dyDescent="0.25">
      <c r="A13" s="100" t="s">
        <v>651</v>
      </c>
      <c r="B13" s="47">
        <v>836</v>
      </c>
      <c r="C13" s="47">
        <v>883</v>
      </c>
      <c r="D13" s="103">
        <v>3</v>
      </c>
      <c r="E13" s="47">
        <v>826</v>
      </c>
      <c r="F13" s="47">
        <v>836</v>
      </c>
      <c r="G13" s="103">
        <v>2</v>
      </c>
      <c r="H13" s="47" t="s">
        <v>648</v>
      </c>
      <c r="I13" s="47" t="s">
        <v>648</v>
      </c>
      <c r="J13" s="47">
        <v>0</v>
      </c>
      <c r="K13" s="95" t="s">
        <v>648</v>
      </c>
      <c r="L13" s="47" t="s">
        <v>648</v>
      </c>
      <c r="M13" s="47">
        <v>0</v>
      </c>
      <c r="N13" s="102">
        <v>826</v>
      </c>
      <c r="O13" s="97">
        <v>883</v>
      </c>
      <c r="P13" s="114">
        <v>-124.5</v>
      </c>
      <c r="Q13" s="47">
        <v>1.984126984126984</v>
      </c>
      <c r="R13" s="103">
        <v>5</v>
      </c>
    </row>
    <row r="14" spans="1:36" ht="15" x14ac:dyDescent="0.25">
      <c r="A14" s="100" t="s">
        <v>148</v>
      </c>
      <c r="B14" s="47">
        <v>665</v>
      </c>
      <c r="C14" s="47">
        <v>883</v>
      </c>
      <c r="D14" s="103">
        <v>7</v>
      </c>
      <c r="E14" s="47">
        <v>706</v>
      </c>
      <c r="F14" s="47">
        <v>888</v>
      </c>
      <c r="G14" s="103">
        <v>2</v>
      </c>
      <c r="H14" s="47" t="s">
        <v>648</v>
      </c>
      <c r="I14" s="47" t="s">
        <v>648</v>
      </c>
      <c r="J14" s="47">
        <v>0</v>
      </c>
      <c r="K14" s="95" t="s">
        <v>648</v>
      </c>
      <c r="L14" s="47" t="s">
        <v>648</v>
      </c>
      <c r="M14" s="47">
        <v>0</v>
      </c>
      <c r="N14" s="102">
        <v>665</v>
      </c>
      <c r="O14" s="97">
        <v>888</v>
      </c>
      <c r="P14" s="114">
        <v>-119.5</v>
      </c>
      <c r="Q14" s="47">
        <v>3.5714285714285712</v>
      </c>
      <c r="R14" s="103">
        <v>9</v>
      </c>
    </row>
    <row r="15" spans="1:36" ht="15" x14ac:dyDescent="0.25">
      <c r="A15" s="100" t="s">
        <v>158</v>
      </c>
      <c r="B15" s="47">
        <v>836</v>
      </c>
      <c r="C15" s="47">
        <v>959.5</v>
      </c>
      <c r="D15" s="103">
        <v>4</v>
      </c>
      <c r="E15" s="47">
        <v>512</v>
      </c>
      <c r="F15" s="47">
        <v>661</v>
      </c>
      <c r="G15" s="103">
        <v>2</v>
      </c>
      <c r="H15" s="47" t="s">
        <v>648</v>
      </c>
      <c r="I15" s="47" t="s">
        <v>648</v>
      </c>
      <c r="J15" s="47">
        <v>0</v>
      </c>
      <c r="K15" s="95" t="s">
        <v>648</v>
      </c>
      <c r="L15" s="47" t="s">
        <v>648</v>
      </c>
      <c r="M15" s="47">
        <v>0</v>
      </c>
      <c r="N15" s="96">
        <v>512</v>
      </c>
      <c r="O15" s="97">
        <v>959.5</v>
      </c>
      <c r="P15" s="114">
        <v>-48</v>
      </c>
      <c r="Q15" s="47">
        <v>2.3809523809523809</v>
      </c>
      <c r="R15" s="103">
        <v>6</v>
      </c>
    </row>
    <row r="16" spans="1:36" ht="15" x14ac:dyDescent="0.25">
      <c r="A16" s="100" t="s">
        <v>157</v>
      </c>
      <c r="B16" s="47">
        <v>949</v>
      </c>
      <c r="C16" s="47">
        <v>959.5</v>
      </c>
      <c r="D16" s="103">
        <v>2</v>
      </c>
      <c r="E16" s="47">
        <v>525</v>
      </c>
      <c r="F16" s="47">
        <v>661</v>
      </c>
      <c r="G16" s="103">
        <v>4</v>
      </c>
      <c r="H16" s="47" t="s">
        <v>648</v>
      </c>
      <c r="I16" s="47" t="s">
        <v>648</v>
      </c>
      <c r="J16" s="47">
        <v>0</v>
      </c>
      <c r="K16" s="95" t="s">
        <v>648</v>
      </c>
      <c r="L16" s="47" t="s">
        <v>648</v>
      </c>
      <c r="M16" s="47">
        <v>0</v>
      </c>
      <c r="N16" s="96">
        <v>525</v>
      </c>
      <c r="O16" s="97">
        <v>959.5</v>
      </c>
      <c r="P16" s="114">
        <v>-48</v>
      </c>
      <c r="Q16" s="47">
        <v>2.3809523809523809</v>
      </c>
      <c r="R16" s="103">
        <v>6</v>
      </c>
      <c r="AJ16" s="47" t="s">
        <v>652</v>
      </c>
    </row>
    <row r="17" spans="1:18" s="71" customFormat="1" ht="15" x14ac:dyDescent="0.25">
      <c r="A17" s="36" t="s">
        <v>173</v>
      </c>
      <c r="B17" s="71">
        <v>821</v>
      </c>
      <c r="C17" s="71">
        <v>959.5</v>
      </c>
      <c r="D17" s="101">
        <v>3</v>
      </c>
      <c r="E17" s="71">
        <v>527</v>
      </c>
      <c r="F17" s="71">
        <v>532</v>
      </c>
      <c r="G17" s="101">
        <v>1</v>
      </c>
      <c r="H17" s="71" t="s">
        <v>648</v>
      </c>
      <c r="I17" s="71" t="s">
        <v>648</v>
      </c>
      <c r="J17" s="71">
        <v>0</v>
      </c>
      <c r="K17" s="98" t="s">
        <v>648</v>
      </c>
      <c r="L17" s="71" t="s">
        <v>648</v>
      </c>
      <c r="M17" s="71">
        <v>0</v>
      </c>
      <c r="N17" s="102">
        <v>529.5</v>
      </c>
      <c r="O17" s="97">
        <v>959.5</v>
      </c>
      <c r="P17" s="114">
        <v>-48</v>
      </c>
      <c r="Q17" s="71">
        <v>1.5873015873015872</v>
      </c>
      <c r="R17" s="101">
        <v>4</v>
      </c>
    </row>
    <row r="18" spans="1:18" ht="15" x14ac:dyDescent="0.25">
      <c r="A18" s="100" t="s">
        <v>653</v>
      </c>
      <c r="B18" s="47">
        <v>610</v>
      </c>
      <c r="C18" s="47">
        <v>971.5</v>
      </c>
      <c r="D18" s="103">
        <v>23</v>
      </c>
      <c r="E18" s="47">
        <v>322</v>
      </c>
      <c r="F18" s="47">
        <v>954</v>
      </c>
      <c r="G18" s="103">
        <v>23</v>
      </c>
      <c r="H18" s="47" t="s">
        <v>648</v>
      </c>
      <c r="I18" s="47" t="s">
        <v>648</v>
      </c>
      <c r="J18" s="47">
        <v>0</v>
      </c>
      <c r="K18" s="95" t="s">
        <v>648</v>
      </c>
      <c r="L18" s="47" t="s">
        <v>648</v>
      </c>
      <c r="M18" s="47">
        <v>0</v>
      </c>
      <c r="N18" s="102">
        <v>322</v>
      </c>
      <c r="O18" s="97">
        <v>971.5</v>
      </c>
      <c r="P18" s="114">
        <v>-36</v>
      </c>
      <c r="Q18" s="47">
        <v>18.253968253968253</v>
      </c>
      <c r="R18" s="103">
        <v>46</v>
      </c>
    </row>
    <row r="19" spans="1:18" ht="15" x14ac:dyDescent="0.25">
      <c r="A19" s="100" t="s">
        <v>155</v>
      </c>
      <c r="B19" s="47">
        <v>958</v>
      </c>
      <c r="C19" s="47">
        <v>981</v>
      </c>
      <c r="D19" s="103">
        <v>2</v>
      </c>
      <c r="E19" s="47" t="s">
        <v>648</v>
      </c>
      <c r="F19" s="47" t="s">
        <v>648</v>
      </c>
      <c r="G19" s="103">
        <v>0</v>
      </c>
      <c r="H19" s="47" t="s">
        <v>648</v>
      </c>
      <c r="I19" s="47" t="s">
        <v>648</v>
      </c>
      <c r="J19" s="47">
        <v>0</v>
      </c>
      <c r="K19" s="95" t="s">
        <v>648</v>
      </c>
      <c r="L19" s="47" t="s">
        <v>648</v>
      </c>
      <c r="M19" s="47">
        <v>0</v>
      </c>
      <c r="N19" s="102">
        <v>959.5</v>
      </c>
      <c r="O19" s="97">
        <v>981</v>
      </c>
      <c r="P19" s="114">
        <v>-26.5</v>
      </c>
      <c r="Q19" s="47">
        <v>0.79365079365079361</v>
      </c>
      <c r="R19" s="103">
        <v>2</v>
      </c>
    </row>
    <row r="20" spans="1:18" ht="15" x14ac:dyDescent="0.25">
      <c r="A20" s="100" t="s">
        <v>139</v>
      </c>
      <c r="B20" s="47">
        <v>610</v>
      </c>
      <c r="C20" s="47">
        <v>959.5</v>
      </c>
      <c r="D20" s="103">
        <v>25</v>
      </c>
      <c r="E20" s="47">
        <v>388</v>
      </c>
      <c r="F20" s="47">
        <v>868</v>
      </c>
      <c r="G20" s="103">
        <v>11</v>
      </c>
      <c r="H20" s="47" t="s">
        <v>648</v>
      </c>
      <c r="I20" s="47" t="s">
        <v>648</v>
      </c>
      <c r="J20" s="47">
        <v>0</v>
      </c>
      <c r="K20" s="95">
        <v>993.5</v>
      </c>
      <c r="L20" s="47">
        <v>993.5</v>
      </c>
      <c r="M20" s="47">
        <v>1</v>
      </c>
      <c r="N20" s="96">
        <v>388</v>
      </c>
      <c r="O20" s="97">
        <v>993.5</v>
      </c>
      <c r="P20" s="114">
        <v>-14</v>
      </c>
      <c r="Q20" s="47">
        <v>14.682539682539684</v>
      </c>
      <c r="R20" s="103">
        <v>37</v>
      </c>
    </row>
    <row r="21" spans="1:18" ht="15" x14ac:dyDescent="0.25">
      <c r="A21" s="100" t="s">
        <v>156</v>
      </c>
      <c r="B21" s="47">
        <v>1003.5</v>
      </c>
      <c r="C21" s="47">
        <v>1003.5</v>
      </c>
      <c r="D21" s="103">
        <v>1</v>
      </c>
      <c r="E21" s="47">
        <v>966</v>
      </c>
      <c r="F21" s="47">
        <v>972</v>
      </c>
      <c r="G21" s="103">
        <v>1</v>
      </c>
      <c r="H21" s="47" t="s">
        <v>648</v>
      </c>
      <c r="I21" s="47" t="s">
        <v>648</v>
      </c>
      <c r="J21" s="47">
        <v>0</v>
      </c>
      <c r="K21" s="95" t="s">
        <v>648</v>
      </c>
      <c r="L21" s="47" t="s">
        <v>648</v>
      </c>
      <c r="M21" s="47">
        <v>0</v>
      </c>
      <c r="N21" s="102">
        <v>969.5</v>
      </c>
      <c r="O21" s="97">
        <v>1003.5</v>
      </c>
      <c r="P21" s="114">
        <v>-4</v>
      </c>
      <c r="Q21" s="47">
        <v>0.79365079365079361</v>
      </c>
      <c r="R21" s="103">
        <v>2</v>
      </c>
    </row>
    <row r="22" spans="1:18" ht="15" x14ac:dyDescent="0.25">
      <c r="A22" s="100" t="s">
        <v>169</v>
      </c>
      <c r="B22" s="47">
        <v>638.5</v>
      </c>
      <c r="C22" s="47">
        <v>959.5</v>
      </c>
      <c r="D22" s="103">
        <v>21</v>
      </c>
      <c r="E22" s="47">
        <v>242</v>
      </c>
      <c r="F22" s="47">
        <v>978</v>
      </c>
      <c r="G22" s="103">
        <v>25</v>
      </c>
      <c r="H22" s="47" t="s">
        <v>648</v>
      </c>
      <c r="I22" s="47" t="s">
        <v>648</v>
      </c>
      <c r="J22" s="47">
        <v>0</v>
      </c>
      <c r="K22" s="95">
        <v>1004.5</v>
      </c>
      <c r="L22" s="47">
        <v>1004.5</v>
      </c>
      <c r="M22" s="47">
        <v>1</v>
      </c>
      <c r="N22" s="96">
        <v>242</v>
      </c>
      <c r="O22" s="97">
        <v>1004.5</v>
      </c>
      <c r="P22" s="114">
        <v>-3</v>
      </c>
      <c r="Q22" s="47">
        <v>18.650793650793652</v>
      </c>
      <c r="R22" s="103">
        <v>47</v>
      </c>
    </row>
    <row r="23" spans="1:18" ht="15" x14ac:dyDescent="0.25">
      <c r="A23" s="100" t="s">
        <v>146</v>
      </c>
      <c r="B23" s="47">
        <v>638.5</v>
      </c>
      <c r="C23" s="47">
        <v>958</v>
      </c>
      <c r="D23" s="103">
        <v>19</v>
      </c>
      <c r="E23" s="47">
        <v>105</v>
      </c>
      <c r="F23" s="47">
        <v>856</v>
      </c>
      <c r="G23" s="103">
        <v>26</v>
      </c>
      <c r="H23" s="47" t="s">
        <v>648</v>
      </c>
      <c r="I23" s="47" t="s">
        <v>648</v>
      </c>
      <c r="J23" s="47">
        <v>0</v>
      </c>
      <c r="K23" s="95">
        <v>994.5</v>
      </c>
      <c r="L23" s="47">
        <v>1006</v>
      </c>
      <c r="M23" s="47">
        <v>4</v>
      </c>
      <c r="N23" s="96">
        <v>105</v>
      </c>
      <c r="O23" s="97">
        <v>1006</v>
      </c>
      <c r="P23" s="114">
        <v>-1.5</v>
      </c>
      <c r="Q23" s="47">
        <v>19.444444444444446</v>
      </c>
      <c r="R23" s="103">
        <v>49</v>
      </c>
    </row>
    <row r="24" spans="1:18" ht="15" x14ac:dyDescent="0.25">
      <c r="A24" s="100" t="s">
        <v>138</v>
      </c>
      <c r="B24" s="47">
        <v>610</v>
      </c>
      <c r="C24" s="47">
        <v>998</v>
      </c>
      <c r="D24" s="103">
        <v>4</v>
      </c>
      <c r="E24" s="47">
        <v>497</v>
      </c>
      <c r="F24" s="47">
        <v>661</v>
      </c>
      <c r="G24" s="103">
        <v>7</v>
      </c>
      <c r="H24" s="47" t="s">
        <v>648</v>
      </c>
      <c r="I24" s="47" t="s">
        <v>648</v>
      </c>
      <c r="J24" s="47">
        <v>0</v>
      </c>
      <c r="K24" s="95">
        <v>997</v>
      </c>
      <c r="L24" s="47">
        <v>1006</v>
      </c>
      <c r="M24" s="47">
        <v>3</v>
      </c>
      <c r="N24" s="102">
        <v>497</v>
      </c>
      <c r="O24" s="97">
        <v>1006</v>
      </c>
      <c r="P24" s="114">
        <v>-1.5</v>
      </c>
      <c r="Q24" s="47">
        <v>5.5555555555555554</v>
      </c>
      <c r="R24" s="103">
        <v>14</v>
      </c>
    </row>
    <row r="25" spans="1:18" ht="15" x14ac:dyDescent="0.25">
      <c r="A25" s="34" t="s">
        <v>168</v>
      </c>
      <c r="B25" s="47">
        <v>610</v>
      </c>
      <c r="C25" s="47">
        <v>981</v>
      </c>
      <c r="D25" s="103">
        <v>30</v>
      </c>
      <c r="E25" s="47">
        <v>492</v>
      </c>
      <c r="F25" s="47">
        <v>984</v>
      </c>
      <c r="G25" s="103">
        <v>23</v>
      </c>
      <c r="H25" s="47" t="s">
        <v>648</v>
      </c>
      <c r="I25" s="47" t="s">
        <v>648</v>
      </c>
      <c r="J25" s="47">
        <v>0</v>
      </c>
      <c r="K25" s="95">
        <v>1000</v>
      </c>
      <c r="L25" s="47">
        <v>1006.5</v>
      </c>
      <c r="M25" s="47">
        <v>2</v>
      </c>
      <c r="N25" s="96">
        <v>492</v>
      </c>
      <c r="O25" s="97">
        <v>1006.5</v>
      </c>
      <c r="P25" s="114">
        <v>-1</v>
      </c>
      <c r="Q25" s="47">
        <v>21.825396825396826</v>
      </c>
      <c r="R25" s="103">
        <v>55</v>
      </c>
    </row>
    <row r="26" spans="1:18" ht="15" x14ac:dyDescent="0.25">
      <c r="A26" s="100" t="s">
        <v>145</v>
      </c>
      <c r="B26" s="47">
        <v>638.5</v>
      </c>
      <c r="C26" s="47">
        <v>1007</v>
      </c>
      <c r="D26" s="103">
        <v>18</v>
      </c>
      <c r="E26" s="47">
        <v>427</v>
      </c>
      <c r="F26" s="47">
        <v>998</v>
      </c>
      <c r="G26" s="103">
        <v>28</v>
      </c>
      <c r="H26" s="47" t="s">
        <v>648</v>
      </c>
      <c r="I26" s="47" t="s">
        <v>648</v>
      </c>
      <c r="J26" s="47">
        <v>0</v>
      </c>
      <c r="K26" s="95" t="s">
        <v>648</v>
      </c>
      <c r="L26" s="47" t="s">
        <v>648</v>
      </c>
      <c r="M26" s="47">
        <v>0</v>
      </c>
      <c r="N26" s="96">
        <v>427</v>
      </c>
      <c r="O26" s="97">
        <v>1007</v>
      </c>
      <c r="P26" s="114">
        <v>-0.5</v>
      </c>
      <c r="Q26" s="47">
        <v>18.253968253968253</v>
      </c>
      <c r="R26" s="103">
        <v>46</v>
      </c>
    </row>
    <row r="27" spans="1:18" ht="15" x14ac:dyDescent="0.25">
      <c r="A27" s="104" t="s">
        <v>654</v>
      </c>
      <c r="B27" s="47" t="s">
        <v>648</v>
      </c>
      <c r="C27" s="47" t="s">
        <v>648</v>
      </c>
      <c r="D27" s="103">
        <v>0</v>
      </c>
      <c r="E27" s="47" t="s">
        <v>648</v>
      </c>
      <c r="F27" s="47" t="s">
        <v>648</v>
      </c>
      <c r="G27" s="103">
        <v>0</v>
      </c>
      <c r="H27" s="47">
        <v>1004</v>
      </c>
      <c r="I27" s="47">
        <v>1007.5</v>
      </c>
      <c r="J27" s="47">
        <v>1</v>
      </c>
      <c r="K27" s="95" t="s">
        <v>648</v>
      </c>
      <c r="L27" s="47" t="s">
        <v>648</v>
      </c>
      <c r="M27" s="47">
        <v>0</v>
      </c>
      <c r="N27" s="102">
        <v>1004</v>
      </c>
      <c r="O27" s="97">
        <v>1007.5</v>
      </c>
      <c r="P27" s="114">
        <v>0</v>
      </c>
      <c r="Q27" s="47">
        <v>0.3968253968253968</v>
      </c>
      <c r="R27" s="103">
        <v>1</v>
      </c>
    </row>
    <row r="28" spans="1:18" ht="15" x14ac:dyDescent="0.25">
      <c r="A28" s="104" t="s">
        <v>172</v>
      </c>
      <c r="B28" s="47">
        <v>702</v>
      </c>
      <c r="C28" s="47">
        <v>959.5</v>
      </c>
      <c r="D28" s="103">
        <v>6</v>
      </c>
      <c r="E28" s="47">
        <v>442</v>
      </c>
      <c r="F28" s="47">
        <v>778</v>
      </c>
      <c r="G28" s="103">
        <v>12</v>
      </c>
      <c r="H28" s="47">
        <v>1004</v>
      </c>
      <c r="I28" s="47">
        <v>1007.5</v>
      </c>
      <c r="J28" s="47">
        <v>1</v>
      </c>
      <c r="K28" s="95" t="s">
        <v>648</v>
      </c>
      <c r="L28" s="47" t="s">
        <v>648</v>
      </c>
      <c r="M28" s="47">
        <v>0</v>
      </c>
      <c r="N28" s="102">
        <v>442</v>
      </c>
      <c r="O28" s="97">
        <v>1007.5</v>
      </c>
      <c r="P28" s="114">
        <v>0</v>
      </c>
      <c r="Q28" s="47">
        <v>7.5396825396825395</v>
      </c>
      <c r="R28" s="103">
        <v>19</v>
      </c>
    </row>
    <row r="29" spans="1:18" ht="15" x14ac:dyDescent="0.25">
      <c r="A29" s="104" t="s">
        <v>655</v>
      </c>
      <c r="B29" s="47">
        <v>610</v>
      </c>
      <c r="C29" s="47">
        <v>959.5</v>
      </c>
      <c r="D29" s="103">
        <v>14</v>
      </c>
      <c r="E29" s="47">
        <v>289</v>
      </c>
      <c r="F29" s="47">
        <v>980</v>
      </c>
      <c r="G29" s="103">
        <v>45</v>
      </c>
      <c r="H29" s="47">
        <v>1004</v>
      </c>
      <c r="I29" s="47">
        <v>1007.5</v>
      </c>
      <c r="J29" s="47">
        <v>1</v>
      </c>
      <c r="K29" s="95" t="s">
        <v>648</v>
      </c>
      <c r="L29" s="47" t="s">
        <v>648</v>
      </c>
      <c r="M29" s="47">
        <v>0</v>
      </c>
      <c r="N29" s="96">
        <v>289</v>
      </c>
      <c r="O29" s="97">
        <v>1007.5</v>
      </c>
      <c r="P29" s="114">
        <v>0</v>
      </c>
      <c r="Q29" s="47">
        <v>23.809523809523807</v>
      </c>
      <c r="R29" s="103">
        <v>60</v>
      </c>
    </row>
    <row r="30" spans="1:18" ht="15" x14ac:dyDescent="0.25">
      <c r="A30" s="100" t="s">
        <v>656</v>
      </c>
      <c r="B30" s="47" t="s">
        <v>648</v>
      </c>
      <c r="C30" s="47" t="s">
        <v>648</v>
      </c>
      <c r="D30" s="103">
        <v>0</v>
      </c>
      <c r="E30" s="47" t="s">
        <v>648</v>
      </c>
      <c r="F30" s="47" t="s">
        <v>648</v>
      </c>
      <c r="G30" s="103">
        <v>0</v>
      </c>
      <c r="H30" s="47">
        <v>989.5</v>
      </c>
      <c r="I30" s="47">
        <v>1007.5</v>
      </c>
      <c r="J30" s="47">
        <v>2</v>
      </c>
      <c r="K30" s="95" t="s">
        <v>648</v>
      </c>
      <c r="L30" s="47" t="s">
        <v>648</v>
      </c>
      <c r="M30" s="47">
        <v>0</v>
      </c>
      <c r="N30" s="102">
        <v>989.5</v>
      </c>
      <c r="O30" s="97">
        <v>1007.5</v>
      </c>
      <c r="P30" s="114">
        <v>0</v>
      </c>
      <c r="Q30" s="47">
        <v>0.79365079365079361</v>
      </c>
      <c r="R30" s="103">
        <v>2</v>
      </c>
    </row>
    <row r="31" spans="1:18" ht="15" x14ac:dyDescent="0.25">
      <c r="A31" s="104" t="s">
        <v>657</v>
      </c>
      <c r="B31" s="47">
        <v>610</v>
      </c>
      <c r="C31" s="47">
        <v>1006</v>
      </c>
      <c r="D31" s="103">
        <v>27</v>
      </c>
      <c r="E31" s="47">
        <v>427</v>
      </c>
      <c r="F31" s="47">
        <v>978</v>
      </c>
      <c r="G31" s="103">
        <v>26</v>
      </c>
      <c r="H31" s="47">
        <v>989.5</v>
      </c>
      <c r="I31" s="47">
        <v>1007.5</v>
      </c>
      <c r="J31" s="47">
        <v>2</v>
      </c>
      <c r="K31" s="95" t="s">
        <v>648</v>
      </c>
      <c r="L31" s="47" t="s">
        <v>648</v>
      </c>
      <c r="M31" s="47">
        <v>0</v>
      </c>
      <c r="N31" s="96">
        <v>430.5</v>
      </c>
      <c r="O31" s="97">
        <v>1007.5</v>
      </c>
      <c r="P31" s="114">
        <v>0</v>
      </c>
      <c r="Q31" s="47">
        <v>21.825396825396826</v>
      </c>
      <c r="R31" s="103">
        <v>55</v>
      </c>
    </row>
    <row r="32" spans="1:18" ht="15" x14ac:dyDescent="0.25">
      <c r="A32" s="100" t="s">
        <v>140</v>
      </c>
      <c r="B32" s="47">
        <v>610</v>
      </c>
      <c r="C32" s="47">
        <v>1007</v>
      </c>
      <c r="D32" s="103">
        <v>20</v>
      </c>
      <c r="E32" s="47">
        <v>310</v>
      </c>
      <c r="F32" s="47">
        <v>894</v>
      </c>
      <c r="G32" s="103">
        <v>10</v>
      </c>
      <c r="H32" s="47" t="s">
        <v>648</v>
      </c>
      <c r="I32" s="47" t="s">
        <v>648</v>
      </c>
      <c r="J32" s="47">
        <v>0</v>
      </c>
      <c r="K32" s="95">
        <v>1006</v>
      </c>
      <c r="L32" s="47">
        <v>1009.5</v>
      </c>
      <c r="M32" s="47">
        <v>2</v>
      </c>
      <c r="N32" s="96">
        <v>310</v>
      </c>
      <c r="O32" s="97">
        <v>1009.5</v>
      </c>
      <c r="P32" s="114">
        <v>2</v>
      </c>
      <c r="Q32" s="47">
        <v>12.698412698412698</v>
      </c>
      <c r="R32" s="103">
        <v>32</v>
      </c>
    </row>
    <row r="33" spans="1:18" ht="15" x14ac:dyDescent="0.25">
      <c r="A33" s="100" t="s">
        <v>150</v>
      </c>
      <c r="B33" s="47">
        <v>779</v>
      </c>
      <c r="C33" s="47">
        <v>935.5</v>
      </c>
      <c r="D33" s="103">
        <v>5</v>
      </c>
      <c r="E33" s="47">
        <v>641</v>
      </c>
      <c r="F33" s="47">
        <v>1004</v>
      </c>
      <c r="G33" s="103">
        <v>8</v>
      </c>
      <c r="H33" s="47" t="s">
        <v>648</v>
      </c>
      <c r="I33" s="47" t="s">
        <v>648</v>
      </c>
      <c r="J33" s="47">
        <v>0</v>
      </c>
      <c r="K33" s="95">
        <v>1000.5</v>
      </c>
      <c r="L33" s="47">
        <v>1011</v>
      </c>
      <c r="M33" s="47">
        <v>2</v>
      </c>
      <c r="N33" s="102">
        <v>641</v>
      </c>
      <c r="O33" s="97">
        <v>1011</v>
      </c>
      <c r="P33" s="114">
        <v>3.5</v>
      </c>
      <c r="Q33" s="47">
        <v>5.9523809523809517</v>
      </c>
      <c r="R33" s="103">
        <v>15</v>
      </c>
    </row>
    <row r="34" spans="1:18" ht="15" x14ac:dyDescent="0.25">
      <c r="A34" s="100" t="s">
        <v>154</v>
      </c>
      <c r="B34" s="47">
        <v>875.5</v>
      </c>
      <c r="C34" s="47">
        <v>949</v>
      </c>
      <c r="D34" s="103">
        <v>5</v>
      </c>
      <c r="E34" s="47">
        <v>882</v>
      </c>
      <c r="F34" s="47">
        <v>1016</v>
      </c>
      <c r="G34" s="103">
        <v>3</v>
      </c>
      <c r="H34" s="47" t="s">
        <v>648</v>
      </c>
      <c r="I34" s="47" t="s">
        <v>648</v>
      </c>
      <c r="J34" s="47">
        <v>0</v>
      </c>
      <c r="K34" s="95">
        <v>1002</v>
      </c>
      <c r="L34" s="47">
        <v>1008</v>
      </c>
      <c r="M34" s="47">
        <v>3</v>
      </c>
      <c r="N34" s="96">
        <v>875.5</v>
      </c>
      <c r="O34" s="97">
        <v>1016</v>
      </c>
      <c r="P34" s="114">
        <v>8.5</v>
      </c>
      <c r="Q34" s="47">
        <v>4.3650793650793647</v>
      </c>
      <c r="R34" s="103">
        <v>11</v>
      </c>
    </row>
    <row r="35" spans="1:18" s="71" customFormat="1" ht="15" x14ac:dyDescent="0.25">
      <c r="A35" s="100" t="s">
        <v>658</v>
      </c>
      <c r="B35" s="138" t="s">
        <v>648</v>
      </c>
      <c r="C35" s="138" t="s">
        <v>648</v>
      </c>
      <c r="D35" s="101">
        <v>0</v>
      </c>
      <c r="E35" s="138">
        <v>1070</v>
      </c>
      <c r="F35" s="138">
        <v>1074</v>
      </c>
      <c r="G35" s="101">
        <v>2</v>
      </c>
      <c r="H35" s="138" t="s">
        <v>648</v>
      </c>
      <c r="I35" s="138" t="s">
        <v>648</v>
      </c>
      <c r="J35" s="138">
        <v>0</v>
      </c>
      <c r="K35" s="98" t="s">
        <v>648</v>
      </c>
      <c r="L35" s="138" t="s">
        <v>648</v>
      </c>
      <c r="M35" s="138">
        <v>0</v>
      </c>
      <c r="N35" s="102">
        <v>1070</v>
      </c>
      <c r="O35" s="139">
        <v>1074</v>
      </c>
      <c r="P35" s="140">
        <v>66.5</v>
      </c>
      <c r="Q35" s="98">
        <v>0.79365079365079361</v>
      </c>
      <c r="R35" s="101">
        <v>2</v>
      </c>
    </row>
    <row r="36" spans="1:18" x14ac:dyDescent="0.2">
      <c r="A36" s="100" t="s">
        <v>143</v>
      </c>
      <c r="B36" s="47">
        <v>610</v>
      </c>
      <c r="C36" s="47">
        <v>1073</v>
      </c>
      <c r="D36" s="103">
        <v>9</v>
      </c>
      <c r="E36" s="47">
        <v>115</v>
      </c>
      <c r="F36" s="47">
        <v>1063</v>
      </c>
      <c r="G36" s="103">
        <v>41</v>
      </c>
      <c r="H36" s="47">
        <v>1008.35</v>
      </c>
      <c r="I36" s="47">
        <v>1069.3499999999999</v>
      </c>
      <c r="J36" s="47">
        <v>6</v>
      </c>
      <c r="K36" s="95">
        <v>1007.5</v>
      </c>
      <c r="L36" s="47">
        <v>1010.5</v>
      </c>
      <c r="M36" s="47">
        <v>2</v>
      </c>
      <c r="N36" s="96">
        <v>115</v>
      </c>
      <c r="O36" s="99">
        <v>1073</v>
      </c>
      <c r="P36" s="108">
        <v>65.5</v>
      </c>
      <c r="Q36" s="47">
        <v>23.015873015873016</v>
      </c>
      <c r="R36" s="103">
        <v>58</v>
      </c>
    </row>
    <row r="37" spans="1:18" x14ac:dyDescent="0.2">
      <c r="A37" s="104" t="s">
        <v>659</v>
      </c>
      <c r="B37" s="106">
        <v>610</v>
      </c>
      <c r="C37" s="106">
        <v>1073</v>
      </c>
      <c r="D37" s="103">
        <v>21</v>
      </c>
      <c r="E37" s="106">
        <v>165</v>
      </c>
      <c r="F37" s="106">
        <v>1070</v>
      </c>
      <c r="G37" s="103">
        <v>42</v>
      </c>
      <c r="H37" s="106">
        <v>989.5</v>
      </c>
      <c r="I37" s="106">
        <v>1021.35</v>
      </c>
      <c r="J37" s="106">
        <v>3</v>
      </c>
      <c r="K37" s="95" t="s">
        <v>648</v>
      </c>
      <c r="L37" s="106" t="s">
        <v>648</v>
      </c>
      <c r="M37" s="106">
        <v>0</v>
      </c>
      <c r="N37" s="96">
        <v>165</v>
      </c>
      <c r="O37" s="107">
        <v>1073</v>
      </c>
      <c r="P37" s="108">
        <v>65.5</v>
      </c>
      <c r="Q37" s="47">
        <v>26.190476190476193</v>
      </c>
      <c r="R37" s="103">
        <v>66</v>
      </c>
    </row>
    <row r="38" spans="1:18" x14ac:dyDescent="0.2">
      <c r="A38" s="100" t="s">
        <v>660</v>
      </c>
      <c r="B38" s="47">
        <v>665</v>
      </c>
      <c r="C38" s="47">
        <v>1073</v>
      </c>
      <c r="D38" s="103">
        <v>18</v>
      </c>
      <c r="E38" s="47">
        <v>208</v>
      </c>
      <c r="F38" s="47">
        <v>1074</v>
      </c>
      <c r="G38" s="103">
        <v>18</v>
      </c>
      <c r="H38" s="47">
        <v>1007.35</v>
      </c>
      <c r="I38" s="47">
        <v>1073.3499999999999</v>
      </c>
      <c r="J38" s="47">
        <v>8</v>
      </c>
      <c r="K38" s="95" t="s">
        <v>648</v>
      </c>
      <c r="L38" s="47" t="s">
        <v>648</v>
      </c>
      <c r="M38" s="47">
        <v>0</v>
      </c>
      <c r="N38" s="96">
        <v>208</v>
      </c>
      <c r="O38" s="99">
        <v>1074</v>
      </c>
      <c r="P38" s="108">
        <v>66.5</v>
      </c>
      <c r="Q38" s="47">
        <v>17.460317460317459</v>
      </c>
      <c r="R38" s="103">
        <v>44</v>
      </c>
    </row>
    <row r="39" spans="1:18" x14ac:dyDescent="0.2">
      <c r="A39" s="100" t="s">
        <v>137</v>
      </c>
      <c r="B39" s="47">
        <v>610</v>
      </c>
      <c r="C39" s="47">
        <v>1007</v>
      </c>
      <c r="D39" s="103">
        <v>17</v>
      </c>
      <c r="E39" s="47">
        <v>310</v>
      </c>
      <c r="F39" s="47">
        <v>1034</v>
      </c>
      <c r="G39" s="103">
        <v>17</v>
      </c>
      <c r="H39" s="47" t="s">
        <v>648</v>
      </c>
      <c r="I39" s="47" t="s">
        <v>648</v>
      </c>
      <c r="J39" s="47">
        <v>0</v>
      </c>
      <c r="K39" s="95">
        <v>1007.5</v>
      </c>
      <c r="L39" s="47">
        <v>1007.5</v>
      </c>
      <c r="M39" s="47">
        <v>1</v>
      </c>
      <c r="N39" s="96">
        <v>310</v>
      </c>
      <c r="O39" s="99">
        <v>1031</v>
      </c>
      <c r="P39" s="108">
        <v>23.5</v>
      </c>
      <c r="Q39" s="47">
        <v>13.888888888888889</v>
      </c>
      <c r="R39" s="103">
        <v>35</v>
      </c>
    </row>
    <row r="40" spans="1:18" x14ac:dyDescent="0.2">
      <c r="A40" s="100" t="s">
        <v>661</v>
      </c>
      <c r="B40" s="47">
        <v>610</v>
      </c>
      <c r="C40" s="47">
        <v>1073</v>
      </c>
      <c r="D40" s="103">
        <v>22</v>
      </c>
      <c r="E40" s="47">
        <v>312</v>
      </c>
      <c r="F40" s="47">
        <v>1058</v>
      </c>
      <c r="G40" s="103">
        <v>49</v>
      </c>
      <c r="H40" s="47">
        <v>989.5</v>
      </c>
      <c r="I40" s="47">
        <v>1007.5</v>
      </c>
      <c r="J40" s="47">
        <v>2</v>
      </c>
      <c r="K40" s="95" t="s">
        <v>648</v>
      </c>
      <c r="L40" s="47" t="s">
        <v>648</v>
      </c>
      <c r="M40" s="47">
        <v>0</v>
      </c>
      <c r="N40" s="96">
        <v>312</v>
      </c>
      <c r="O40" s="99">
        <v>1073</v>
      </c>
      <c r="P40" s="108">
        <v>65.5</v>
      </c>
      <c r="Q40" s="47">
        <v>28.968253968253972</v>
      </c>
      <c r="R40" s="103">
        <v>73</v>
      </c>
    </row>
    <row r="41" spans="1:18" x14ac:dyDescent="0.2">
      <c r="A41" s="100" t="s">
        <v>662</v>
      </c>
      <c r="B41" s="47">
        <v>949</v>
      </c>
      <c r="C41" s="47">
        <v>959.5</v>
      </c>
      <c r="D41" s="103">
        <v>2</v>
      </c>
      <c r="E41" s="47">
        <v>512</v>
      </c>
      <c r="F41" s="47">
        <v>661</v>
      </c>
      <c r="G41" s="103">
        <v>4</v>
      </c>
      <c r="H41" s="47" t="s">
        <v>648</v>
      </c>
      <c r="I41" s="47" t="s">
        <v>648</v>
      </c>
      <c r="J41" s="47">
        <v>0</v>
      </c>
      <c r="K41" s="95" t="s">
        <v>648</v>
      </c>
      <c r="L41" s="47" t="s">
        <v>648</v>
      </c>
      <c r="M41" s="47">
        <v>0</v>
      </c>
      <c r="N41" s="96">
        <v>512</v>
      </c>
      <c r="O41" s="99">
        <v>959.5</v>
      </c>
      <c r="P41" s="108">
        <v>-48</v>
      </c>
      <c r="Q41" s="47">
        <v>2.3809523809523809</v>
      </c>
      <c r="R41" s="103">
        <v>6</v>
      </c>
    </row>
    <row r="42" spans="1:18" ht="15" x14ac:dyDescent="0.25">
      <c r="A42" s="100" t="s">
        <v>575</v>
      </c>
      <c r="B42" s="47" t="s">
        <v>648</v>
      </c>
      <c r="C42" s="47" t="s">
        <v>648</v>
      </c>
      <c r="D42" s="103">
        <v>0</v>
      </c>
      <c r="E42" s="47">
        <v>289</v>
      </c>
      <c r="F42" s="47">
        <v>289</v>
      </c>
      <c r="G42" s="103">
        <v>1</v>
      </c>
      <c r="H42" s="47" t="s">
        <v>648</v>
      </c>
      <c r="I42" s="47" t="s">
        <v>648</v>
      </c>
      <c r="J42" s="47">
        <v>0</v>
      </c>
      <c r="K42" s="95" t="s">
        <v>648</v>
      </c>
      <c r="L42" s="47" t="s">
        <v>648</v>
      </c>
      <c r="M42" s="47">
        <v>0</v>
      </c>
      <c r="N42" s="102">
        <v>289</v>
      </c>
      <c r="O42" s="99">
        <v>289</v>
      </c>
      <c r="P42" s="108">
        <v>-718.5</v>
      </c>
      <c r="Q42" s="47">
        <v>0.3968253968253968</v>
      </c>
      <c r="R42" s="103">
        <v>1</v>
      </c>
    </row>
    <row r="43" spans="1:18" ht="15" x14ac:dyDescent="0.25">
      <c r="A43" s="100" t="s">
        <v>625</v>
      </c>
      <c r="B43" s="47">
        <v>926.5</v>
      </c>
      <c r="C43" s="47">
        <v>959.5</v>
      </c>
      <c r="D43" s="103">
        <v>2</v>
      </c>
      <c r="E43" s="47">
        <v>522</v>
      </c>
      <c r="F43" s="47">
        <v>617</v>
      </c>
      <c r="G43" s="103">
        <v>3</v>
      </c>
      <c r="H43" s="47">
        <v>989.5</v>
      </c>
      <c r="I43" s="47">
        <v>1007.35</v>
      </c>
      <c r="J43" s="47">
        <v>1</v>
      </c>
      <c r="K43" s="95" t="s">
        <v>648</v>
      </c>
      <c r="L43" s="47" t="s">
        <v>648</v>
      </c>
      <c r="M43" s="47">
        <v>0</v>
      </c>
      <c r="N43" s="102">
        <v>524.5</v>
      </c>
      <c r="O43" s="99">
        <v>1007.35</v>
      </c>
      <c r="P43" s="108">
        <v>-0.14999999999997726</v>
      </c>
      <c r="Q43" s="47">
        <v>2.3809523809523809</v>
      </c>
      <c r="R43" s="103">
        <v>6</v>
      </c>
    </row>
    <row r="44" spans="1:18" ht="15" x14ac:dyDescent="0.25">
      <c r="A44" s="100" t="s">
        <v>153</v>
      </c>
      <c r="B44" s="47">
        <v>864.5</v>
      </c>
      <c r="C44" s="47">
        <v>1073</v>
      </c>
      <c r="D44" s="103">
        <v>21</v>
      </c>
      <c r="E44" s="47">
        <v>850</v>
      </c>
      <c r="F44" s="47">
        <v>1074</v>
      </c>
      <c r="G44" s="103">
        <v>36</v>
      </c>
      <c r="H44" s="47">
        <v>989.5</v>
      </c>
      <c r="I44" s="47">
        <v>1073.3499999999999</v>
      </c>
      <c r="J44" s="47">
        <v>10</v>
      </c>
      <c r="K44" s="95">
        <v>994.5</v>
      </c>
      <c r="L44" s="47">
        <v>1011</v>
      </c>
      <c r="M44" s="47">
        <v>12</v>
      </c>
      <c r="N44" s="102">
        <v>850</v>
      </c>
      <c r="O44" s="99">
        <v>1074</v>
      </c>
      <c r="P44" s="108">
        <v>66.5</v>
      </c>
      <c r="Q44" s="47">
        <v>31.349206349206348</v>
      </c>
      <c r="R44" s="103">
        <v>79</v>
      </c>
    </row>
    <row r="45" spans="1:18" ht="15" x14ac:dyDescent="0.25">
      <c r="A45" s="100" t="s">
        <v>581</v>
      </c>
      <c r="B45" s="47" t="s">
        <v>648</v>
      </c>
      <c r="C45" s="47" t="s">
        <v>648</v>
      </c>
      <c r="D45" s="103">
        <v>0</v>
      </c>
      <c r="E45" s="47">
        <v>896</v>
      </c>
      <c r="F45" s="47">
        <v>1004</v>
      </c>
      <c r="G45" s="103">
        <v>2</v>
      </c>
      <c r="H45" s="47" t="s">
        <v>648</v>
      </c>
      <c r="I45" s="47" t="s">
        <v>648</v>
      </c>
      <c r="J45" s="47">
        <v>0</v>
      </c>
      <c r="K45" s="95" t="s">
        <v>648</v>
      </c>
      <c r="L45" s="47" t="s">
        <v>648</v>
      </c>
      <c r="M45" s="47">
        <v>0</v>
      </c>
      <c r="N45" s="102">
        <v>896</v>
      </c>
      <c r="O45" s="99">
        <v>1001</v>
      </c>
      <c r="P45" s="108">
        <v>-6.5</v>
      </c>
      <c r="Q45" s="47">
        <v>0.79365079365079361</v>
      </c>
      <c r="R45" s="103">
        <v>2</v>
      </c>
    </row>
    <row r="46" spans="1:18" ht="15" x14ac:dyDescent="0.25">
      <c r="A46" s="100" t="s">
        <v>160</v>
      </c>
      <c r="B46" s="47">
        <v>958</v>
      </c>
      <c r="C46" s="47">
        <v>959.5</v>
      </c>
      <c r="D46" s="103">
        <v>1</v>
      </c>
      <c r="E46" s="47">
        <v>1063</v>
      </c>
      <c r="F46" s="47">
        <v>1063</v>
      </c>
      <c r="G46" s="103">
        <v>1</v>
      </c>
      <c r="H46" s="47" t="s">
        <v>648</v>
      </c>
      <c r="I46" s="47" t="s">
        <v>648</v>
      </c>
      <c r="J46" s="47">
        <v>0</v>
      </c>
      <c r="K46" s="95" t="s">
        <v>648</v>
      </c>
      <c r="L46" s="47" t="s">
        <v>648</v>
      </c>
      <c r="M46" s="47">
        <v>0</v>
      </c>
      <c r="N46" s="102">
        <v>958</v>
      </c>
      <c r="O46" s="99">
        <v>1063</v>
      </c>
      <c r="P46" s="108">
        <v>55.5</v>
      </c>
      <c r="Q46" s="47">
        <v>0.79365079365079361</v>
      </c>
      <c r="R46" s="103">
        <v>2</v>
      </c>
    </row>
    <row r="47" spans="1:18" ht="15" x14ac:dyDescent="0.25">
      <c r="A47" s="100" t="s">
        <v>161</v>
      </c>
      <c r="B47" s="47">
        <v>1007</v>
      </c>
      <c r="C47" s="47">
        <v>1073</v>
      </c>
      <c r="D47" s="103">
        <v>6</v>
      </c>
      <c r="E47" s="47">
        <v>1028</v>
      </c>
      <c r="F47" s="47">
        <v>1070</v>
      </c>
      <c r="G47" s="103">
        <v>7</v>
      </c>
      <c r="H47" s="47">
        <v>1005.85</v>
      </c>
      <c r="I47" s="47">
        <v>1073.3499999999999</v>
      </c>
      <c r="J47" s="47">
        <v>7</v>
      </c>
      <c r="K47" s="95">
        <v>1006</v>
      </c>
      <c r="L47" s="47">
        <v>1011</v>
      </c>
      <c r="M47" s="47">
        <v>5</v>
      </c>
      <c r="N47" s="102">
        <v>1005.85</v>
      </c>
      <c r="O47" s="99">
        <v>1073.3499999999999</v>
      </c>
      <c r="P47" s="108">
        <v>65.849999999999909</v>
      </c>
      <c r="Q47" s="47">
        <v>9.9206349206349209</v>
      </c>
      <c r="R47" s="103">
        <v>25</v>
      </c>
    </row>
    <row r="48" spans="1:18" ht="15" x14ac:dyDescent="0.25">
      <c r="A48" s="100" t="s">
        <v>176</v>
      </c>
      <c r="B48" s="47">
        <v>1007</v>
      </c>
      <c r="C48" s="47">
        <v>1073</v>
      </c>
      <c r="D48" s="103">
        <v>8</v>
      </c>
      <c r="E48" s="47">
        <v>1022</v>
      </c>
      <c r="F48" s="47">
        <v>1074</v>
      </c>
      <c r="G48" s="103">
        <v>17</v>
      </c>
      <c r="H48" s="47">
        <v>1005.85</v>
      </c>
      <c r="I48" s="47">
        <v>1073.3499999999999</v>
      </c>
      <c r="J48" s="47">
        <v>8</v>
      </c>
      <c r="K48" s="95">
        <v>1010.5</v>
      </c>
      <c r="L48" s="47">
        <v>1011</v>
      </c>
      <c r="M48" s="47">
        <v>2</v>
      </c>
      <c r="N48" s="102">
        <v>1005.85</v>
      </c>
      <c r="O48" s="99">
        <v>1074</v>
      </c>
      <c r="P48" s="108">
        <v>66.5</v>
      </c>
      <c r="Q48" s="47">
        <v>13.888888888888889</v>
      </c>
      <c r="R48" s="103">
        <v>35</v>
      </c>
    </row>
    <row r="49" spans="1:18" ht="15" x14ac:dyDescent="0.25">
      <c r="A49" s="100" t="s">
        <v>663</v>
      </c>
      <c r="B49" s="47" t="s">
        <v>648</v>
      </c>
      <c r="C49" s="47" t="s">
        <v>648</v>
      </c>
      <c r="D49" s="103">
        <v>0</v>
      </c>
      <c r="E49" s="47">
        <v>1028</v>
      </c>
      <c r="F49" s="47">
        <v>1034</v>
      </c>
      <c r="G49" s="103">
        <v>1</v>
      </c>
      <c r="H49" s="47">
        <v>1013.35</v>
      </c>
      <c r="I49" s="47">
        <v>1043.5</v>
      </c>
      <c r="J49" s="47">
        <v>3</v>
      </c>
      <c r="K49" s="95" t="s">
        <v>648</v>
      </c>
      <c r="L49" s="47" t="s">
        <v>648</v>
      </c>
      <c r="M49" s="47">
        <v>0</v>
      </c>
      <c r="N49" s="102">
        <v>1013.35</v>
      </c>
      <c r="O49" s="99">
        <v>1043.5</v>
      </c>
      <c r="P49" s="108">
        <v>36</v>
      </c>
      <c r="Q49" s="47">
        <v>1.5873015873015872</v>
      </c>
      <c r="R49" s="103">
        <v>4</v>
      </c>
    </row>
    <row r="50" spans="1:18" ht="15" x14ac:dyDescent="0.25">
      <c r="A50" s="109" t="s">
        <v>664</v>
      </c>
      <c r="B50" s="47">
        <v>1019</v>
      </c>
      <c r="C50" s="47">
        <v>1062.5</v>
      </c>
      <c r="D50" s="103">
        <v>3</v>
      </c>
      <c r="E50" s="47" t="s">
        <v>648</v>
      </c>
      <c r="F50" s="47" t="s">
        <v>648</v>
      </c>
      <c r="G50" s="103">
        <v>0</v>
      </c>
      <c r="H50" s="47" t="s">
        <v>648</v>
      </c>
      <c r="I50" s="47" t="s">
        <v>648</v>
      </c>
      <c r="J50" s="47">
        <v>0</v>
      </c>
      <c r="K50" s="95" t="s">
        <v>648</v>
      </c>
      <c r="L50" s="47" t="s">
        <v>648</v>
      </c>
      <c r="M50" s="47">
        <v>0</v>
      </c>
      <c r="N50" s="102">
        <v>1019</v>
      </c>
      <c r="O50" s="99">
        <v>1062.5</v>
      </c>
      <c r="P50" s="108">
        <v>55</v>
      </c>
      <c r="Q50" s="47">
        <v>1.1904761904761905</v>
      </c>
      <c r="R50" s="103">
        <v>3</v>
      </c>
    </row>
    <row r="51" spans="1:18" ht="15" x14ac:dyDescent="0.25">
      <c r="A51" s="100" t="s">
        <v>627</v>
      </c>
      <c r="B51" s="47" t="s">
        <v>648</v>
      </c>
      <c r="C51" s="47" t="s">
        <v>648</v>
      </c>
      <c r="D51" s="103">
        <v>0</v>
      </c>
      <c r="E51" s="47" t="s">
        <v>648</v>
      </c>
      <c r="F51" s="47" t="s">
        <v>648</v>
      </c>
      <c r="G51" s="103">
        <v>0</v>
      </c>
      <c r="H51" s="47">
        <v>1055.8499999999999</v>
      </c>
      <c r="I51" s="47">
        <v>1073.3499999999999</v>
      </c>
      <c r="J51" s="47">
        <v>2</v>
      </c>
      <c r="K51" s="95" t="s">
        <v>648</v>
      </c>
      <c r="L51" s="47" t="s">
        <v>648</v>
      </c>
      <c r="M51" s="47">
        <v>0</v>
      </c>
      <c r="N51" s="102">
        <v>1055.8499999999999</v>
      </c>
      <c r="O51" s="99">
        <v>1073.3499999999999</v>
      </c>
      <c r="P51" s="108">
        <v>65.849999999999909</v>
      </c>
      <c r="Q51" s="47">
        <v>0.79365079365079361</v>
      </c>
      <c r="R51" s="103">
        <v>2</v>
      </c>
    </row>
    <row r="52" spans="1:18" ht="15" x14ac:dyDescent="0.25">
      <c r="A52" s="100" t="s">
        <v>177</v>
      </c>
      <c r="B52" s="47">
        <v>1062.5</v>
      </c>
      <c r="C52" s="47">
        <v>1073</v>
      </c>
      <c r="D52" s="103">
        <v>1</v>
      </c>
      <c r="E52" s="47" t="s">
        <v>648</v>
      </c>
      <c r="F52" s="47" t="s">
        <v>648</v>
      </c>
      <c r="G52" s="65">
        <v>0</v>
      </c>
      <c r="H52" s="47">
        <v>1069.3499999999999</v>
      </c>
      <c r="I52" s="47">
        <v>1073.3499999999999</v>
      </c>
      <c r="J52" s="47">
        <v>1</v>
      </c>
      <c r="K52" s="95" t="s">
        <v>648</v>
      </c>
      <c r="L52" s="47" t="s">
        <v>648</v>
      </c>
      <c r="M52" s="47">
        <v>0</v>
      </c>
      <c r="N52" s="102">
        <v>1062.5</v>
      </c>
      <c r="O52" s="99">
        <v>1073.3499999999999</v>
      </c>
      <c r="P52" s="120">
        <v>65.849999999999909</v>
      </c>
      <c r="Q52" s="121">
        <v>0.79365079365079361</v>
      </c>
      <c r="R52" s="65">
        <v>2</v>
      </c>
    </row>
    <row r="53" spans="1:18" ht="15" x14ac:dyDescent="0.25">
      <c r="A53" s="111" t="s">
        <v>588</v>
      </c>
      <c r="B53" s="112" t="s">
        <v>648</v>
      </c>
      <c r="C53" s="112" t="s">
        <v>648</v>
      </c>
      <c r="D53" s="94">
        <v>0</v>
      </c>
      <c r="E53" s="112">
        <v>234.5</v>
      </c>
      <c r="F53" s="112">
        <v>434</v>
      </c>
      <c r="G53" s="94">
        <v>6</v>
      </c>
      <c r="H53" s="112" t="s">
        <v>648</v>
      </c>
      <c r="I53" s="112" t="s">
        <v>648</v>
      </c>
      <c r="J53" s="94">
        <v>0</v>
      </c>
      <c r="K53" s="112" t="s">
        <v>648</v>
      </c>
      <c r="L53" s="112" t="s">
        <v>648</v>
      </c>
      <c r="M53" s="94">
        <v>0</v>
      </c>
      <c r="N53" s="113">
        <v>234.5</v>
      </c>
      <c r="O53" s="113">
        <v>434</v>
      </c>
      <c r="P53" s="114">
        <v>-573.5</v>
      </c>
      <c r="Q53" s="47">
        <v>2.3809523809523809</v>
      </c>
      <c r="R53" s="103">
        <v>6</v>
      </c>
    </row>
    <row r="54" spans="1:18" ht="15" x14ac:dyDescent="0.25">
      <c r="A54" s="100" t="s">
        <v>181</v>
      </c>
      <c r="B54" s="47">
        <v>610</v>
      </c>
      <c r="C54" s="47">
        <v>624</v>
      </c>
      <c r="D54" s="103">
        <v>1</v>
      </c>
      <c r="E54" s="47">
        <v>522</v>
      </c>
      <c r="F54" s="47">
        <v>621</v>
      </c>
      <c r="G54" s="103">
        <v>3</v>
      </c>
      <c r="H54" s="47" t="s">
        <v>648</v>
      </c>
      <c r="I54" s="47" t="s">
        <v>648</v>
      </c>
      <c r="J54" s="103">
        <v>0</v>
      </c>
      <c r="K54" s="47" t="s">
        <v>648</v>
      </c>
      <c r="L54" s="47" t="s">
        <v>648</v>
      </c>
      <c r="M54" s="103">
        <v>0</v>
      </c>
      <c r="N54" s="97">
        <v>524.5</v>
      </c>
      <c r="O54" s="97">
        <v>624</v>
      </c>
      <c r="P54" s="114">
        <v>-383.5</v>
      </c>
      <c r="Q54" s="47">
        <v>1.5873015873015872</v>
      </c>
      <c r="R54" s="103">
        <v>4</v>
      </c>
    </row>
    <row r="55" spans="1:18" ht="15" x14ac:dyDescent="0.25">
      <c r="A55" s="100" t="s">
        <v>665</v>
      </c>
      <c r="B55" s="47" t="s">
        <v>648</v>
      </c>
      <c r="C55" s="47" t="s">
        <v>648</v>
      </c>
      <c r="D55" s="103">
        <v>0</v>
      </c>
      <c r="E55" s="47">
        <v>666</v>
      </c>
      <c r="F55" s="47">
        <v>671</v>
      </c>
      <c r="G55" s="103">
        <v>1</v>
      </c>
      <c r="H55" s="47" t="s">
        <v>648</v>
      </c>
      <c r="I55" s="47" t="s">
        <v>648</v>
      </c>
      <c r="J55" s="103">
        <v>0</v>
      </c>
      <c r="K55" s="47" t="s">
        <v>648</v>
      </c>
      <c r="L55" s="47" t="s">
        <v>648</v>
      </c>
      <c r="M55" s="103">
        <v>0</v>
      </c>
      <c r="N55" s="97">
        <v>666</v>
      </c>
      <c r="O55" s="97">
        <v>671</v>
      </c>
      <c r="P55" s="114">
        <v>-336.5</v>
      </c>
      <c r="Q55" s="47">
        <v>0.3968253968253968</v>
      </c>
      <c r="R55" s="103">
        <v>1</v>
      </c>
    </row>
    <row r="56" spans="1:18" ht="15" x14ac:dyDescent="0.25">
      <c r="A56" s="104" t="s">
        <v>666</v>
      </c>
      <c r="B56" s="47">
        <v>610</v>
      </c>
      <c r="C56" s="47">
        <v>680</v>
      </c>
      <c r="D56" s="103">
        <v>4</v>
      </c>
      <c r="E56" s="47">
        <v>522</v>
      </c>
      <c r="F56" s="47">
        <v>676</v>
      </c>
      <c r="G56" s="103">
        <v>12</v>
      </c>
      <c r="H56" s="47" t="s">
        <v>648</v>
      </c>
      <c r="I56" s="47" t="s">
        <v>648</v>
      </c>
      <c r="J56" s="103">
        <v>0</v>
      </c>
      <c r="K56" s="47" t="s">
        <v>648</v>
      </c>
      <c r="L56" s="47" t="s">
        <v>648</v>
      </c>
      <c r="M56" s="103">
        <v>0</v>
      </c>
      <c r="N56" s="97">
        <v>522</v>
      </c>
      <c r="O56" s="97">
        <v>680</v>
      </c>
      <c r="P56" s="114">
        <v>-327.5</v>
      </c>
      <c r="Q56" s="47">
        <v>6.3492063492063489</v>
      </c>
      <c r="R56" s="103">
        <v>16</v>
      </c>
    </row>
    <row r="57" spans="1:18" ht="15" x14ac:dyDescent="0.25">
      <c r="A57" s="100" t="s">
        <v>183</v>
      </c>
      <c r="B57" s="47">
        <v>610</v>
      </c>
      <c r="C57" s="47">
        <v>680</v>
      </c>
      <c r="D57" s="103">
        <v>4</v>
      </c>
      <c r="E57" s="47">
        <v>434</v>
      </c>
      <c r="F57" s="47">
        <v>686</v>
      </c>
      <c r="G57" s="103">
        <v>18</v>
      </c>
      <c r="H57" s="47" t="s">
        <v>648</v>
      </c>
      <c r="I57" s="47" t="s">
        <v>648</v>
      </c>
      <c r="J57" s="103">
        <v>0</v>
      </c>
      <c r="K57" s="47" t="s">
        <v>648</v>
      </c>
      <c r="L57" s="47" t="s">
        <v>648</v>
      </c>
      <c r="M57" s="103">
        <v>0</v>
      </c>
      <c r="N57" s="97">
        <v>434</v>
      </c>
      <c r="O57" s="97">
        <v>686</v>
      </c>
      <c r="P57" s="114">
        <v>-321.5</v>
      </c>
      <c r="Q57" s="47">
        <v>8.7301587301587293</v>
      </c>
      <c r="R57" s="103">
        <v>22</v>
      </c>
    </row>
    <row r="58" spans="1:18" ht="15" x14ac:dyDescent="0.25">
      <c r="A58" s="100" t="s">
        <v>191</v>
      </c>
      <c r="B58" s="47">
        <v>808.5</v>
      </c>
      <c r="C58" s="47">
        <v>836</v>
      </c>
      <c r="D58" s="103">
        <v>4</v>
      </c>
      <c r="E58" s="47">
        <v>832</v>
      </c>
      <c r="F58" s="47">
        <v>836</v>
      </c>
      <c r="G58" s="103">
        <v>1</v>
      </c>
      <c r="H58" s="47" t="s">
        <v>648</v>
      </c>
      <c r="I58" s="47" t="s">
        <v>648</v>
      </c>
      <c r="J58" s="103">
        <v>0</v>
      </c>
      <c r="K58" s="47" t="s">
        <v>648</v>
      </c>
      <c r="L58" s="47" t="s">
        <v>648</v>
      </c>
      <c r="M58" s="103">
        <v>0</v>
      </c>
      <c r="N58" s="97">
        <v>808.5</v>
      </c>
      <c r="O58" s="97">
        <v>836</v>
      </c>
      <c r="P58" s="114">
        <v>-171.5</v>
      </c>
      <c r="Q58" s="47">
        <v>1.984126984126984</v>
      </c>
      <c r="R58" s="103">
        <v>5</v>
      </c>
    </row>
    <row r="59" spans="1:18" ht="15" x14ac:dyDescent="0.25">
      <c r="A59" s="100" t="s">
        <v>192</v>
      </c>
      <c r="B59" s="47">
        <v>935.5</v>
      </c>
      <c r="C59" s="47">
        <v>981</v>
      </c>
      <c r="D59" s="103">
        <v>5</v>
      </c>
      <c r="E59" s="47">
        <v>942</v>
      </c>
      <c r="F59" s="47">
        <v>980</v>
      </c>
      <c r="G59" s="103">
        <v>5</v>
      </c>
      <c r="H59" s="47" t="s">
        <v>648</v>
      </c>
      <c r="I59" s="47" t="s">
        <v>648</v>
      </c>
      <c r="J59" s="103">
        <v>0</v>
      </c>
      <c r="K59" s="47" t="s">
        <v>648</v>
      </c>
      <c r="L59" s="47" t="s">
        <v>648</v>
      </c>
      <c r="M59" s="103">
        <v>0</v>
      </c>
      <c r="N59" s="97">
        <v>935.5</v>
      </c>
      <c r="O59" s="97">
        <v>981</v>
      </c>
      <c r="P59" s="114">
        <v>-26.5</v>
      </c>
      <c r="Q59" s="47">
        <v>3.9682539682539679</v>
      </c>
      <c r="R59" s="103">
        <v>10</v>
      </c>
    </row>
    <row r="60" spans="1:18" ht="15" x14ac:dyDescent="0.25">
      <c r="A60" s="100" t="s">
        <v>184</v>
      </c>
      <c r="B60" s="47">
        <v>610</v>
      </c>
      <c r="C60" s="47">
        <v>971.5</v>
      </c>
      <c r="D60" s="103">
        <v>23</v>
      </c>
      <c r="E60" s="47">
        <v>617</v>
      </c>
      <c r="F60" s="47">
        <v>954</v>
      </c>
      <c r="G60" s="103">
        <v>15</v>
      </c>
      <c r="H60" s="47" t="s">
        <v>648</v>
      </c>
      <c r="I60" s="47" t="s">
        <v>648</v>
      </c>
      <c r="J60" s="103">
        <v>0</v>
      </c>
      <c r="K60" s="47">
        <v>1005.5</v>
      </c>
      <c r="L60" s="47">
        <v>1005.5</v>
      </c>
      <c r="M60" s="103">
        <v>1</v>
      </c>
      <c r="N60" s="97">
        <v>610</v>
      </c>
      <c r="O60" s="97">
        <v>1005.5</v>
      </c>
      <c r="P60" s="114">
        <v>-2</v>
      </c>
      <c r="Q60" s="47">
        <v>15.476190476190476</v>
      </c>
      <c r="R60" s="103">
        <v>39</v>
      </c>
    </row>
    <row r="61" spans="1:18" ht="15" x14ac:dyDescent="0.25">
      <c r="A61" s="104" t="s">
        <v>667</v>
      </c>
      <c r="B61" s="47">
        <v>690.5</v>
      </c>
      <c r="C61" s="47">
        <v>898</v>
      </c>
      <c r="D61" s="103">
        <v>4</v>
      </c>
      <c r="E61" s="47">
        <v>327</v>
      </c>
      <c r="F61" s="47">
        <v>832</v>
      </c>
      <c r="G61" s="103">
        <v>3</v>
      </c>
      <c r="H61" s="47" t="s">
        <v>648</v>
      </c>
      <c r="I61" s="47" t="s">
        <v>648</v>
      </c>
      <c r="J61" s="103">
        <v>0</v>
      </c>
      <c r="K61" s="47">
        <v>1006.5</v>
      </c>
      <c r="L61" s="47">
        <v>1006.5</v>
      </c>
      <c r="M61" s="103">
        <v>1</v>
      </c>
      <c r="N61" s="99">
        <v>327</v>
      </c>
      <c r="O61" s="97">
        <v>1006.5</v>
      </c>
      <c r="P61" s="114">
        <v>-1</v>
      </c>
      <c r="Q61" s="47">
        <v>3.1746031746031744</v>
      </c>
      <c r="R61" s="103">
        <v>8</v>
      </c>
    </row>
    <row r="62" spans="1:18" ht="15" x14ac:dyDescent="0.25">
      <c r="A62" s="100" t="s">
        <v>186</v>
      </c>
      <c r="B62" s="47">
        <v>680</v>
      </c>
      <c r="C62" s="47">
        <v>824</v>
      </c>
      <c r="D62" s="103">
        <v>6</v>
      </c>
      <c r="E62" s="47">
        <v>681</v>
      </c>
      <c r="F62" s="47">
        <v>989</v>
      </c>
      <c r="G62" s="103">
        <v>4</v>
      </c>
      <c r="H62" s="47" t="s">
        <v>648</v>
      </c>
      <c r="I62" s="47" t="s">
        <v>648</v>
      </c>
      <c r="J62" s="103">
        <v>0</v>
      </c>
      <c r="K62" s="47">
        <v>1006.5</v>
      </c>
      <c r="L62" s="47">
        <v>1006.5</v>
      </c>
      <c r="M62" s="103">
        <v>1</v>
      </c>
      <c r="N62" s="97">
        <v>680</v>
      </c>
      <c r="O62" s="97">
        <v>1006.5</v>
      </c>
      <c r="P62" s="114">
        <v>-1</v>
      </c>
      <c r="Q62" s="47">
        <v>4.3650793650793647</v>
      </c>
      <c r="R62" s="103">
        <v>11</v>
      </c>
    </row>
    <row r="63" spans="1:18" ht="15" x14ac:dyDescent="0.25">
      <c r="A63" s="100" t="s">
        <v>189</v>
      </c>
      <c r="B63" s="47">
        <v>725.5</v>
      </c>
      <c r="C63" s="47">
        <v>1006</v>
      </c>
      <c r="D63" s="103">
        <v>26</v>
      </c>
      <c r="E63" s="47">
        <v>760</v>
      </c>
      <c r="F63" s="47">
        <v>978</v>
      </c>
      <c r="G63" s="103">
        <v>26</v>
      </c>
      <c r="H63" s="47" t="s">
        <v>648</v>
      </c>
      <c r="I63" s="47" t="s">
        <v>648</v>
      </c>
      <c r="J63" s="103">
        <v>0</v>
      </c>
      <c r="K63" s="47">
        <v>1003</v>
      </c>
      <c r="L63" s="47">
        <v>1006</v>
      </c>
      <c r="M63" s="103">
        <v>3</v>
      </c>
      <c r="N63" s="97">
        <v>725.5</v>
      </c>
      <c r="O63" s="97">
        <v>1006.5</v>
      </c>
      <c r="P63" s="114">
        <v>-1</v>
      </c>
      <c r="Q63" s="47">
        <v>21.825396825396826</v>
      </c>
      <c r="R63" s="103">
        <v>55</v>
      </c>
    </row>
    <row r="64" spans="1:18" ht="15" x14ac:dyDescent="0.25">
      <c r="A64" s="100" t="s">
        <v>190</v>
      </c>
      <c r="B64" s="47">
        <v>779</v>
      </c>
      <c r="C64" s="47">
        <v>1007</v>
      </c>
      <c r="D64" s="103">
        <v>9</v>
      </c>
      <c r="E64" s="47">
        <v>656</v>
      </c>
      <c r="F64" s="47">
        <v>836</v>
      </c>
      <c r="G64" s="103">
        <v>3</v>
      </c>
      <c r="H64" s="47" t="s">
        <v>648</v>
      </c>
      <c r="I64" s="47" t="s">
        <v>648</v>
      </c>
      <c r="J64" s="103">
        <v>0</v>
      </c>
      <c r="K64" s="47" t="s">
        <v>648</v>
      </c>
      <c r="L64" s="47" t="s">
        <v>648</v>
      </c>
      <c r="M64" s="103">
        <v>0</v>
      </c>
      <c r="N64" s="97">
        <v>656</v>
      </c>
      <c r="O64" s="97">
        <v>1007</v>
      </c>
      <c r="P64" s="114">
        <v>-0.5</v>
      </c>
      <c r="Q64" s="47">
        <v>4.7619047619047619</v>
      </c>
      <c r="R64" s="103">
        <v>12</v>
      </c>
    </row>
    <row r="65" spans="1:18" ht="15" x14ac:dyDescent="0.25">
      <c r="A65" s="100" t="s">
        <v>193</v>
      </c>
      <c r="B65" s="47">
        <v>981</v>
      </c>
      <c r="C65" s="47">
        <v>1007</v>
      </c>
      <c r="D65" s="103">
        <v>1</v>
      </c>
      <c r="E65" s="47" t="s">
        <v>648</v>
      </c>
      <c r="F65" s="47" t="s">
        <v>648</v>
      </c>
      <c r="G65" s="103">
        <v>0</v>
      </c>
      <c r="H65" s="47" t="s">
        <v>648</v>
      </c>
      <c r="I65" s="47" t="s">
        <v>648</v>
      </c>
      <c r="J65" s="103">
        <v>0</v>
      </c>
      <c r="K65" s="47">
        <v>1006</v>
      </c>
      <c r="L65" s="47">
        <v>1006.5</v>
      </c>
      <c r="M65" s="103">
        <v>2</v>
      </c>
      <c r="N65" s="97">
        <v>981</v>
      </c>
      <c r="O65" s="97">
        <v>1007</v>
      </c>
      <c r="P65" s="114">
        <v>-0.5</v>
      </c>
      <c r="Q65" s="47">
        <v>1.1904761904761905</v>
      </c>
      <c r="R65" s="103">
        <v>3</v>
      </c>
    </row>
    <row r="66" spans="1:18" ht="15" x14ac:dyDescent="0.25">
      <c r="A66" s="100" t="s">
        <v>185</v>
      </c>
      <c r="B66" s="47">
        <v>610</v>
      </c>
      <c r="C66" s="47">
        <v>1007</v>
      </c>
      <c r="D66" s="103">
        <v>8</v>
      </c>
      <c r="E66" s="47">
        <v>522</v>
      </c>
      <c r="F66" s="47">
        <v>1010</v>
      </c>
      <c r="G66" s="103">
        <v>9</v>
      </c>
      <c r="H66" s="47">
        <v>989.5</v>
      </c>
      <c r="I66" s="47">
        <v>989.5</v>
      </c>
      <c r="J66" s="103">
        <v>1</v>
      </c>
      <c r="K66" s="47">
        <v>1003</v>
      </c>
      <c r="L66" s="47">
        <v>1006.5</v>
      </c>
      <c r="M66" s="103">
        <v>4</v>
      </c>
      <c r="N66" s="99">
        <v>522</v>
      </c>
      <c r="O66" s="97" t="s">
        <v>749</v>
      </c>
      <c r="P66" s="114">
        <v>2.5</v>
      </c>
      <c r="Q66" s="47">
        <v>8.7301587301587293</v>
      </c>
      <c r="R66" s="103">
        <v>22</v>
      </c>
    </row>
    <row r="67" spans="1:18" ht="15" x14ac:dyDescent="0.25">
      <c r="A67" s="105" t="s">
        <v>188</v>
      </c>
      <c r="B67" s="115">
        <v>702</v>
      </c>
      <c r="C67" s="115">
        <v>1003.5</v>
      </c>
      <c r="D67" s="65">
        <v>19</v>
      </c>
      <c r="E67" s="115">
        <v>95</v>
      </c>
      <c r="F67" s="115">
        <v>1010</v>
      </c>
      <c r="G67" s="65">
        <v>12</v>
      </c>
      <c r="H67" s="115">
        <v>989.5</v>
      </c>
      <c r="I67" s="115">
        <v>1007.5</v>
      </c>
      <c r="J67" s="65">
        <v>2</v>
      </c>
      <c r="K67" s="115">
        <v>997</v>
      </c>
      <c r="L67" s="115">
        <v>1006.5</v>
      </c>
      <c r="M67" s="65">
        <v>4</v>
      </c>
      <c r="N67" s="110">
        <v>95</v>
      </c>
      <c r="O67" s="93" t="s">
        <v>749</v>
      </c>
      <c r="P67" s="116">
        <v>2.5</v>
      </c>
      <c r="Q67" s="121">
        <v>14.682539682539684</v>
      </c>
      <c r="R67" s="65">
        <v>37</v>
      </c>
    </row>
    <row r="68" spans="1:18" x14ac:dyDescent="0.2">
      <c r="N68" s="117" t="s">
        <v>672</v>
      </c>
    </row>
    <row r="69" spans="1:18" ht="16.5" x14ac:dyDescent="0.3">
      <c r="A69" s="77"/>
      <c r="B69" s="118" t="s">
        <v>668</v>
      </c>
      <c r="C69" s="118" t="s">
        <v>669</v>
      </c>
      <c r="D69" s="118" t="s">
        <v>670</v>
      </c>
      <c r="E69" s="118" t="s">
        <v>671</v>
      </c>
      <c r="N69" s="135" t="s">
        <v>750</v>
      </c>
    </row>
    <row r="70" spans="1:18" x14ac:dyDescent="0.2">
      <c r="A70" s="77"/>
      <c r="B70" s="46">
        <v>46</v>
      </c>
      <c r="C70" s="46">
        <v>175</v>
      </c>
      <c r="D70" s="46">
        <v>11</v>
      </c>
      <c r="E70" s="46">
        <v>20</v>
      </c>
    </row>
    <row r="71" spans="1:18" x14ac:dyDescent="0.2">
      <c r="A71" s="7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95"/>
  <sheetViews>
    <sheetView zoomScale="80" zoomScaleNormal="80" workbookViewId="0">
      <pane xSplit="1" topLeftCell="B1" activePane="topRight" state="frozen"/>
      <selection pane="topRight"/>
    </sheetView>
  </sheetViews>
  <sheetFormatPr defaultColWidth="9.140625" defaultRowHeight="14.25" x14ac:dyDescent="0.2"/>
  <cols>
    <col min="1" max="1" width="67.140625" style="11" bestFit="1" customWidth="1"/>
    <col min="2" max="2" width="6.28515625" style="11" bestFit="1" customWidth="1"/>
    <col min="3" max="3" width="10" style="11" bestFit="1" customWidth="1"/>
    <col min="4" max="6" width="6.28515625" style="11" bestFit="1" customWidth="1"/>
    <col min="7" max="7" width="8.7109375" style="11" bestFit="1" customWidth="1"/>
    <col min="8" max="8" width="6.28515625" style="11" bestFit="1" customWidth="1"/>
    <col min="9" max="9" width="10" style="11" bestFit="1" customWidth="1"/>
    <col min="10" max="10" width="8.7109375" style="11" bestFit="1" customWidth="1"/>
    <col min="11" max="13" width="6.28515625" style="11" bestFit="1" customWidth="1"/>
    <col min="14" max="14" width="10" style="11" bestFit="1" customWidth="1"/>
    <col min="15" max="16" width="6.28515625" style="11" bestFit="1" customWidth="1"/>
    <col min="17" max="18" width="8.7109375" style="11" bestFit="1" customWidth="1"/>
    <col min="19" max="19" width="10" style="11" bestFit="1" customWidth="1"/>
    <col min="20" max="20" width="6.28515625" style="11" bestFit="1" customWidth="1"/>
    <col min="21" max="21" width="8.7109375" style="11" bestFit="1" customWidth="1"/>
    <col min="22" max="22" width="6.28515625" style="11" bestFit="1" customWidth="1"/>
    <col min="23" max="23" width="10" style="11" bestFit="1" customWidth="1"/>
    <col min="24" max="25" width="8.7109375" style="11" bestFit="1" customWidth="1"/>
    <col min="26" max="26" width="6.28515625" style="11" bestFit="1" customWidth="1"/>
    <col min="27" max="27" width="8.7109375" style="11" bestFit="1" customWidth="1"/>
    <col min="28" max="28" width="6.28515625" style="11" bestFit="1" customWidth="1"/>
    <col min="29" max="30" width="7.42578125" style="11" bestFit="1" customWidth="1"/>
    <col min="31" max="31" width="5" style="11" bestFit="1" customWidth="1"/>
    <col min="32" max="34" width="7.42578125" style="11" bestFit="1" customWidth="1"/>
    <col min="35" max="35" width="5" style="11" bestFit="1" customWidth="1"/>
    <col min="36" max="36" width="7.42578125" style="11" bestFit="1" customWidth="1"/>
    <col min="37" max="39" width="5" style="11" bestFit="1" customWidth="1"/>
    <col min="40" max="41" width="7.42578125" style="11" bestFit="1" customWidth="1"/>
    <col min="42" max="46" width="5" style="11" bestFit="1" customWidth="1"/>
    <col min="47" max="47" width="7.42578125" style="11" bestFit="1" customWidth="1"/>
    <col min="48" max="48" width="5" style="11" bestFit="1" customWidth="1"/>
    <col min="49" max="49" width="7.42578125" style="11" bestFit="1" customWidth="1"/>
    <col min="50" max="50" width="5" style="11" bestFit="1" customWidth="1"/>
    <col min="51" max="51" width="7.42578125" style="11" bestFit="1" customWidth="1"/>
    <col min="52" max="66" width="5" style="11" bestFit="1" customWidth="1"/>
    <col min="67" max="67" width="7.42578125" style="11" bestFit="1" customWidth="1"/>
    <col min="68" max="68" width="5" style="11" bestFit="1" customWidth="1"/>
    <col min="69" max="69" width="7.42578125" style="11" bestFit="1" customWidth="1"/>
    <col min="70" max="75" width="5" style="11" bestFit="1" customWidth="1"/>
    <col min="76" max="76" width="7.42578125" style="11" bestFit="1" customWidth="1"/>
    <col min="77" max="84" width="5" style="11" bestFit="1" customWidth="1"/>
    <col min="85" max="85" width="7.42578125" style="11" bestFit="1" customWidth="1"/>
    <col min="86" max="90" width="5" style="11" bestFit="1" customWidth="1"/>
    <col min="91" max="92" width="3.7109375" style="11" bestFit="1" customWidth="1"/>
    <col min="93" max="16384" width="9.140625" style="11"/>
  </cols>
  <sheetData>
    <row r="1" spans="1:92" ht="15" x14ac:dyDescent="0.2">
      <c r="A1" s="79"/>
      <c r="B1" s="123">
        <v>1074</v>
      </c>
      <c r="C1" s="124">
        <v>1073.3499999999999</v>
      </c>
      <c r="D1" s="124">
        <v>1073</v>
      </c>
      <c r="E1" s="124">
        <v>1070</v>
      </c>
      <c r="F1" s="124">
        <v>1063</v>
      </c>
      <c r="G1" s="124">
        <v>1062.5</v>
      </c>
      <c r="H1" s="124">
        <v>1058</v>
      </c>
      <c r="I1" s="124">
        <v>1055.8499999999999</v>
      </c>
      <c r="J1" s="124">
        <v>1043.5</v>
      </c>
      <c r="K1" s="124">
        <v>1031</v>
      </c>
      <c r="L1" s="124">
        <v>1019</v>
      </c>
      <c r="M1" s="124">
        <v>1016</v>
      </c>
      <c r="N1" s="124">
        <v>1013.35</v>
      </c>
      <c r="O1" s="124">
        <v>1011</v>
      </c>
      <c r="P1" s="124">
        <v>1010</v>
      </c>
      <c r="Q1" s="124">
        <v>1009.5</v>
      </c>
      <c r="R1" s="124">
        <v>1007.5</v>
      </c>
      <c r="S1" s="124">
        <v>1007.35</v>
      </c>
      <c r="T1" s="124">
        <v>1007</v>
      </c>
      <c r="U1" s="124">
        <v>1006.5</v>
      </c>
      <c r="V1" s="124">
        <v>1006</v>
      </c>
      <c r="W1" s="124">
        <v>1005.85</v>
      </c>
      <c r="X1" s="124">
        <v>1005.5</v>
      </c>
      <c r="Y1" s="124">
        <v>1004.5</v>
      </c>
      <c r="Z1" s="124">
        <v>1004</v>
      </c>
      <c r="AA1" s="124">
        <v>1003.5</v>
      </c>
      <c r="AB1" s="124">
        <v>1001</v>
      </c>
      <c r="AC1" s="124">
        <v>993.5</v>
      </c>
      <c r="AD1" s="124">
        <v>989.5</v>
      </c>
      <c r="AE1" s="124">
        <v>981</v>
      </c>
      <c r="AF1" s="124">
        <v>971.5</v>
      </c>
      <c r="AG1" s="124">
        <v>969.5</v>
      </c>
      <c r="AH1" s="124">
        <v>959.5</v>
      </c>
      <c r="AI1" s="124">
        <v>958</v>
      </c>
      <c r="AJ1" s="124">
        <v>935.5</v>
      </c>
      <c r="AK1" s="124">
        <v>896</v>
      </c>
      <c r="AL1" s="124">
        <v>888</v>
      </c>
      <c r="AM1" s="124">
        <v>883</v>
      </c>
      <c r="AN1" s="124">
        <v>875.5</v>
      </c>
      <c r="AO1" s="124">
        <v>858.5</v>
      </c>
      <c r="AP1" s="124">
        <v>850</v>
      </c>
      <c r="AQ1" s="124">
        <v>848</v>
      </c>
      <c r="AR1" s="124">
        <v>836</v>
      </c>
      <c r="AS1" s="124">
        <v>832</v>
      </c>
      <c r="AT1" s="124">
        <v>826</v>
      </c>
      <c r="AU1" s="124">
        <v>808.5</v>
      </c>
      <c r="AV1" s="124">
        <v>754</v>
      </c>
      <c r="AW1" s="124">
        <v>725.5</v>
      </c>
      <c r="AX1" s="124">
        <v>702</v>
      </c>
      <c r="AY1" s="124">
        <v>690.5</v>
      </c>
      <c r="AZ1" s="124">
        <v>686</v>
      </c>
      <c r="BA1" s="124">
        <v>680</v>
      </c>
      <c r="BB1" s="124">
        <v>671</v>
      </c>
      <c r="BC1" s="124">
        <v>666</v>
      </c>
      <c r="BD1" s="124">
        <v>665</v>
      </c>
      <c r="BE1" s="124">
        <v>656</v>
      </c>
      <c r="BF1" s="124">
        <v>651</v>
      </c>
      <c r="BG1" s="124">
        <v>641</v>
      </c>
      <c r="BH1" s="124">
        <v>631</v>
      </c>
      <c r="BI1" s="124">
        <v>626</v>
      </c>
      <c r="BJ1" s="124">
        <v>624</v>
      </c>
      <c r="BK1" s="124">
        <v>610</v>
      </c>
      <c r="BL1" s="124">
        <v>602</v>
      </c>
      <c r="BM1" s="124">
        <v>572</v>
      </c>
      <c r="BN1" s="124">
        <v>540</v>
      </c>
      <c r="BO1" s="124">
        <v>529.5</v>
      </c>
      <c r="BP1" s="124">
        <v>525</v>
      </c>
      <c r="BQ1" s="124">
        <v>524.5</v>
      </c>
      <c r="BR1" s="124">
        <v>522</v>
      </c>
      <c r="BS1" s="124">
        <v>512</v>
      </c>
      <c r="BT1" s="124">
        <v>497</v>
      </c>
      <c r="BU1" s="124">
        <v>492</v>
      </c>
      <c r="BV1" s="124">
        <v>442</v>
      </c>
      <c r="BW1" s="124">
        <v>434</v>
      </c>
      <c r="BX1" s="124">
        <v>430.5</v>
      </c>
      <c r="BY1" s="124">
        <v>427</v>
      </c>
      <c r="BZ1" s="124">
        <v>388</v>
      </c>
      <c r="CA1" s="124">
        <v>327</v>
      </c>
      <c r="CB1" s="124">
        <v>322</v>
      </c>
      <c r="CC1" s="124">
        <v>312</v>
      </c>
      <c r="CD1" s="124">
        <v>310</v>
      </c>
      <c r="CE1" s="124">
        <v>289</v>
      </c>
      <c r="CF1" s="124">
        <v>242</v>
      </c>
      <c r="CG1" s="124">
        <v>234.5</v>
      </c>
      <c r="CH1" s="124">
        <v>208</v>
      </c>
      <c r="CI1" s="124">
        <v>194</v>
      </c>
      <c r="CJ1" s="124">
        <v>165</v>
      </c>
      <c r="CK1" s="124">
        <v>115</v>
      </c>
      <c r="CL1" s="124">
        <v>105</v>
      </c>
      <c r="CM1" s="124">
        <v>95</v>
      </c>
      <c r="CN1" s="80">
        <v>0</v>
      </c>
    </row>
    <row r="2" spans="1:92" ht="15" x14ac:dyDescent="0.2">
      <c r="A2" s="21" t="s">
        <v>578</v>
      </c>
      <c r="H2" s="32"/>
      <c r="BN2" s="133">
        <v>1</v>
      </c>
      <c r="BO2" s="77">
        <v>1</v>
      </c>
      <c r="BP2" s="77">
        <v>1</v>
      </c>
      <c r="BQ2" s="77">
        <v>1</v>
      </c>
      <c r="BR2" s="77">
        <v>1</v>
      </c>
      <c r="BS2" s="77">
        <v>1</v>
      </c>
      <c r="BT2" s="77">
        <v>1</v>
      </c>
      <c r="BU2" s="77">
        <v>1</v>
      </c>
      <c r="BV2" s="77">
        <v>1</v>
      </c>
      <c r="BW2" s="77">
        <v>1</v>
      </c>
      <c r="BX2" s="77">
        <v>1</v>
      </c>
      <c r="BY2" s="77">
        <v>1</v>
      </c>
      <c r="BZ2" s="77">
        <v>1</v>
      </c>
      <c r="CA2" s="77">
        <v>1</v>
      </c>
      <c r="CB2" s="77">
        <v>1</v>
      </c>
      <c r="CC2" s="77">
        <v>1</v>
      </c>
      <c r="CD2" s="77">
        <v>1</v>
      </c>
      <c r="CE2" s="77">
        <v>1</v>
      </c>
      <c r="CF2" s="77">
        <v>1</v>
      </c>
      <c r="CG2" s="77">
        <v>1</v>
      </c>
      <c r="CH2" s="77">
        <v>1</v>
      </c>
      <c r="CI2" s="77">
        <v>1</v>
      </c>
      <c r="CJ2" s="77">
        <v>1</v>
      </c>
      <c r="CK2" s="77">
        <v>1</v>
      </c>
      <c r="CL2" s="77">
        <v>1</v>
      </c>
      <c r="CM2" s="77">
        <v>1</v>
      </c>
      <c r="CN2" s="77">
        <v>1</v>
      </c>
    </row>
    <row r="3" spans="1:92" ht="15" x14ac:dyDescent="0.2">
      <c r="A3" s="100" t="s">
        <v>649</v>
      </c>
      <c r="G3" s="32"/>
      <c r="H3" s="32"/>
      <c r="BH3" s="133">
        <v>1</v>
      </c>
      <c r="BI3" s="133">
        <v>1</v>
      </c>
    </row>
    <row r="4" spans="1:92" ht="15" x14ac:dyDescent="0.2">
      <c r="A4" s="100" t="s">
        <v>165</v>
      </c>
      <c r="G4" s="32"/>
      <c r="H4" s="32"/>
      <c r="BF4" s="133">
        <v>1</v>
      </c>
      <c r="BG4" s="11">
        <v>1</v>
      </c>
      <c r="BH4" s="11">
        <v>1</v>
      </c>
      <c r="BI4" s="11">
        <v>1</v>
      </c>
      <c r="BJ4" s="11">
        <v>1</v>
      </c>
      <c r="BK4" s="133">
        <v>1</v>
      </c>
    </row>
    <row r="5" spans="1:92" ht="15" x14ac:dyDescent="0.2">
      <c r="A5" s="100" t="s">
        <v>149</v>
      </c>
      <c r="G5" s="32"/>
      <c r="H5" s="32"/>
      <c r="AY5" s="133">
        <v>1</v>
      </c>
      <c r="AZ5" s="11">
        <v>1</v>
      </c>
      <c r="BA5" s="133">
        <v>1</v>
      </c>
    </row>
    <row r="6" spans="1:92" ht="15" x14ac:dyDescent="0.2">
      <c r="A6" s="100" t="s">
        <v>141</v>
      </c>
      <c r="G6" s="32"/>
      <c r="H6" s="32"/>
      <c r="AX6" s="133">
        <v>1</v>
      </c>
      <c r="AY6" s="11">
        <v>1</v>
      </c>
      <c r="AZ6" s="11">
        <v>1</v>
      </c>
      <c r="BA6" s="11">
        <v>1</v>
      </c>
      <c r="BB6" s="11">
        <v>1</v>
      </c>
      <c r="BC6" s="11">
        <v>1</v>
      </c>
      <c r="BD6" s="11">
        <v>1</v>
      </c>
      <c r="BE6" s="11">
        <v>1</v>
      </c>
      <c r="BF6" s="11">
        <v>1</v>
      </c>
      <c r="BG6" s="11">
        <v>1</v>
      </c>
      <c r="BH6" s="11">
        <v>1</v>
      </c>
      <c r="BI6" s="11">
        <v>1</v>
      </c>
      <c r="BJ6" s="11">
        <v>1</v>
      </c>
      <c r="BK6" s="11">
        <v>1</v>
      </c>
      <c r="BL6" s="11">
        <v>1</v>
      </c>
      <c r="BM6" s="11">
        <v>1</v>
      </c>
      <c r="BN6" s="11">
        <v>1</v>
      </c>
      <c r="BO6" s="11">
        <v>1</v>
      </c>
      <c r="BP6" s="11">
        <v>1</v>
      </c>
      <c r="BQ6" s="11">
        <v>1</v>
      </c>
      <c r="BR6" s="11">
        <v>1</v>
      </c>
      <c r="BS6" s="11">
        <v>1</v>
      </c>
      <c r="BT6" s="11">
        <v>1</v>
      </c>
      <c r="BU6" s="11">
        <v>1</v>
      </c>
      <c r="BV6" s="11">
        <v>1</v>
      </c>
      <c r="BW6" s="11">
        <v>1</v>
      </c>
      <c r="BX6" s="11">
        <v>1</v>
      </c>
      <c r="BY6" s="11">
        <v>1</v>
      </c>
      <c r="BZ6" s="11">
        <v>1</v>
      </c>
      <c r="CA6" s="11">
        <v>1</v>
      </c>
      <c r="CB6" s="11">
        <v>1</v>
      </c>
      <c r="CC6" s="11">
        <v>1</v>
      </c>
      <c r="CD6" s="11">
        <v>1</v>
      </c>
      <c r="CE6" s="11">
        <v>1</v>
      </c>
      <c r="CF6" s="11">
        <v>1</v>
      </c>
      <c r="CG6" s="11">
        <v>1</v>
      </c>
      <c r="CH6" s="11">
        <v>1</v>
      </c>
      <c r="CI6" s="133">
        <v>1</v>
      </c>
      <c r="CJ6" s="77">
        <v>1</v>
      </c>
      <c r="CK6" s="77">
        <v>1</v>
      </c>
      <c r="CL6" s="77">
        <v>1</v>
      </c>
      <c r="CM6" s="77">
        <v>1</v>
      </c>
      <c r="CN6" s="77">
        <v>1</v>
      </c>
    </row>
    <row r="7" spans="1:92" ht="15" x14ac:dyDescent="0.2">
      <c r="A7" s="36" t="s">
        <v>171</v>
      </c>
      <c r="G7" s="32"/>
      <c r="H7" s="32"/>
      <c r="AX7" s="133">
        <v>1</v>
      </c>
      <c r="AY7" s="133">
        <v>1</v>
      </c>
    </row>
    <row r="8" spans="1:92" ht="15" x14ac:dyDescent="0.2">
      <c r="A8" s="104" t="s">
        <v>170</v>
      </c>
      <c r="G8" s="32"/>
      <c r="H8" s="32"/>
      <c r="AV8" s="133">
        <v>1</v>
      </c>
      <c r="AW8" s="11">
        <v>1</v>
      </c>
      <c r="AX8" s="11">
        <v>1</v>
      </c>
      <c r="AY8" s="11">
        <v>1</v>
      </c>
      <c r="AZ8" s="11">
        <v>1</v>
      </c>
      <c r="BA8" s="11">
        <v>1</v>
      </c>
      <c r="BB8" s="11">
        <v>1</v>
      </c>
      <c r="BC8" s="11">
        <v>1</v>
      </c>
      <c r="BD8" s="11">
        <v>1</v>
      </c>
      <c r="BE8" s="11">
        <v>1</v>
      </c>
      <c r="BF8" s="11">
        <v>1</v>
      </c>
      <c r="BG8" s="11">
        <v>1</v>
      </c>
      <c r="BH8" s="11">
        <v>1</v>
      </c>
      <c r="BI8" s="11">
        <v>1</v>
      </c>
      <c r="BJ8" s="11">
        <v>1</v>
      </c>
      <c r="BK8" s="11">
        <v>1</v>
      </c>
      <c r="BL8" s="133">
        <v>1</v>
      </c>
    </row>
    <row r="9" spans="1:92" ht="15" x14ac:dyDescent="0.2">
      <c r="A9" s="100" t="s">
        <v>576</v>
      </c>
      <c r="G9" s="32"/>
      <c r="H9" s="32"/>
      <c r="AS9" s="133">
        <v>1</v>
      </c>
      <c r="AT9" s="11">
        <v>1</v>
      </c>
      <c r="AU9" s="11">
        <v>1</v>
      </c>
      <c r="AV9" s="11">
        <v>1</v>
      </c>
      <c r="AW9" s="11">
        <v>1</v>
      </c>
      <c r="AX9" s="11">
        <v>1</v>
      </c>
      <c r="AY9" s="11">
        <v>1</v>
      </c>
      <c r="AZ9" s="11">
        <v>1</v>
      </c>
      <c r="BA9" s="11">
        <v>1</v>
      </c>
      <c r="BB9" s="11">
        <v>1</v>
      </c>
      <c r="BC9" s="11">
        <v>1</v>
      </c>
      <c r="BD9" s="11">
        <v>1</v>
      </c>
      <c r="BE9" s="11">
        <v>1</v>
      </c>
      <c r="BF9" s="11">
        <v>1</v>
      </c>
      <c r="BG9" s="11">
        <v>1</v>
      </c>
      <c r="BH9" s="11">
        <v>1</v>
      </c>
      <c r="BI9" s="11">
        <v>1</v>
      </c>
      <c r="BJ9" s="11">
        <v>1</v>
      </c>
      <c r="BK9" s="11">
        <v>1</v>
      </c>
      <c r="BL9" s="11">
        <v>1</v>
      </c>
      <c r="BM9" s="11">
        <v>1</v>
      </c>
      <c r="BN9" s="11">
        <v>1</v>
      </c>
      <c r="BO9" s="11">
        <v>1</v>
      </c>
      <c r="BP9" s="11">
        <v>1</v>
      </c>
      <c r="BQ9" s="11">
        <v>1</v>
      </c>
      <c r="BR9" s="11">
        <v>1</v>
      </c>
      <c r="BS9" s="11">
        <v>1</v>
      </c>
      <c r="BT9" s="11">
        <v>1</v>
      </c>
      <c r="BU9" s="11">
        <v>1</v>
      </c>
      <c r="BV9" s="11">
        <v>1</v>
      </c>
      <c r="BW9" s="11">
        <v>1</v>
      </c>
      <c r="BX9" s="11">
        <v>1</v>
      </c>
      <c r="BY9" s="11">
        <v>1</v>
      </c>
      <c r="BZ9" s="11">
        <v>1</v>
      </c>
      <c r="CA9" s="11">
        <v>1</v>
      </c>
      <c r="CB9" s="11">
        <v>1</v>
      </c>
      <c r="CC9" s="11">
        <v>1</v>
      </c>
      <c r="CD9" s="11">
        <v>1</v>
      </c>
      <c r="CE9" s="133">
        <v>1</v>
      </c>
    </row>
    <row r="10" spans="1:92" ht="15" x14ac:dyDescent="0.2">
      <c r="A10" s="100" t="s">
        <v>144</v>
      </c>
      <c r="G10" s="32"/>
      <c r="H10" s="32"/>
      <c r="AO10" s="133">
        <v>1</v>
      </c>
      <c r="AP10" s="11">
        <v>1</v>
      </c>
      <c r="AQ10" s="11">
        <v>1</v>
      </c>
      <c r="AR10" s="11">
        <v>1</v>
      </c>
      <c r="AS10" s="11">
        <v>1</v>
      </c>
      <c r="AT10" s="11">
        <v>1</v>
      </c>
      <c r="AU10" s="11">
        <v>1</v>
      </c>
      <c r="AV10" s="11">
        <v>1</v>
      </c>
      <c r="AW10" s="11">
        <v>1</v>
      </c>
      <c r="AX10" s="11">
        <v>1</v>
      </c>
      <c r="AY10" s="11">
        <v>1</v>
      </c>
      <c r="AZ10" s="11">
        <v>1</v>
      </c>
      <c r="BA10" s="11">
        <v>1</v>
      </c>
      <c r="BB10" s="11">
        <v>1</v>
      </c>
      <c r="BC10" s="11">
        <v>1</v>
      </c>
      <c r="BD10" s="11">
        <v>1</v>
      </c>
      <c r="BE10" s="11">
        <v>1</v>
      </c>
      <c r="BF10" s="11">
        <v>1</v>
      </c>
      <c r="BG10" s="11">
        <v>1</v>
      </c>
      <c r="BH10" s="11">
        <v>1</v>
      </c>
      <c r="BI10" s="11">
        <v>1</v>
      </c>
      <c r="BJ10" s="11">
        <v>1</v>
      </c>
      <c r="BK10" s="11">
        <v>1</v>
      </c>
      <c r="BL10" s="11">
        <v>1</v>
      </c>
      <c r="BM10" s="11">
        <v>1</v>
      </c>
      <c r="BN10" s="11">
        <v>1</v>
      </c>
      <c r="BO10" s="11">
        <v>1</v>
      </c>
      <c r="BP10" s="11">
        <v>1</v>
      </c>
      <c r="BQ10" s="11">
        <v>1</v>
      </c>
      <c r="BR10" s="11">
        <v>1</v>
      </c>
      <c r="BS10" s="11">
        <v>1</v>
      </c>
      <c r="BT10" s="11">
        <v>1</v>
      </c>
      <c r="BU10" s="133">
        <v>1</v>
      </c>
      <c r="BV10" s="77">
        <v>1</v>
      </c>
      <c r="BW10" s="77">
        <v>1</v>
      </c>
      <c r="BX10" s="77">
        <v>1</v>
      </c>
      <c r="BY10" s="77">
        <v>1</v>
      </c>
      <c r="BZ10" s="77">
        <v>1</v>
      </c>
      <c r="CA10" s="77">
        <v>1</v>
      </c>
      <c r="CB10" s="77">
        <v>1</v>
      </c>
      <c r="CC10" s="77">
        <v>1</v>
      </c>
      <c r="CD10" s="77">
        <v>1</v>
      </c>
      <c r="CE10" s="77">
        <v>1</v>
      </c>
      <c r="CF10" s="77">
        <v>1</v>
      </c>
      <c r="CG10" s="77">
        <v>1</v>
      </c>
      <c r="CH10" s="77">
        <v>1</v>
      </c>
      <c r="CI10" s="77">
        <v>1</v>
      </c>
      <c r="CJ10" s="77">
        <v>1</v>
      </c>
      <c r="CK10" s="77">
        <v>1</v>
      </c>
      <c r="CL10" s="77">
        <v>1</v>
      </c>
      <c r="CM10" s="77">
        <v>1</v>
      </c>
      <c r="CN10" s="77">
        <v>1</v>
      </c>
    </row>
    <row r="11" spans="1:92" ht="15" x14ac:dyDescent="0.2">
      <c r="A11" s="100" t="s">
        <v>580</v>
      </c>
      <c r="G11" s="32"/>
      <c r="H11" s="32"/>
      <c r="AO11" s="133">
        <v>1</v>
      </c>
      <c r="AP11" s="11">
        <v>1</v>
      </c>
      <c r="AQ11" s="133">
        <v>1</v>
      </c>
      <c r="AR11" s="77">
        <v>1</v>
      </c>
      <c r="AS11" s="77">
        <v>1</v>
      </c>
      <c r="AT11" s="77">
        <v>1</v>
      </c>
      <c r="AU11" s="77">
        <v>1</v>
      </c>
      <c r="AV11" s="77">
        <v>1</v>
      </c>
      <c r="AW11" s="77">
        <v>1</v>
      </c>
      <c r="AX11" s="77">
        <v>1</v>
      </c>
      <c r="AY11" s="77">
        <v>1</v>
      </c>
      <c r="AZ11" s="77">
        <v>1</v>
      </c>
      <c r="BA11" s="77">
        <v>1</v>
      </c>
      <c r="BB11" s="77">
        <v>1</v>
      </c>
      <c r="BC11" s="77">
        <v>1</v>
      </c>
      <c r="BD11" s="77">
        <v>1</v>
      </c>
      <c r="BE11" s="77">
        <v>1</v>
      </c>
      <c r="BF11" s="77">
        <v>1</v>
      </c>
      <c r="BG11" s="77">
        <v>1</v>
      </c>
      <c r="BH11" s="77">
        <v>1</v>
      </c>
      <c r="BI11" s="77">
        <v>1</v>
      </c>
      <c r="BJ11" s="77">
        <v>1</v>
      </c>
      <c r="BK11" s="77">
        <v>1</v>
      </c>
      <c r="BL11" s="77">
        <v>1</v>
      </c>
      <c r="BM11" s="77">
        <v>1</v>
      </c>
      <c r="BN11" s="77">
        <v>1</v>
      </c>
      <c r="BO11" s="77">
        <v>1</v>
      </c>
      <c r="BP11" s="77">
        <v>1</v>
      </c>
      <c r="BQ11" s="77">
        <v>1</v>
      </c>
      <c r="BR11" s="77">
        <v>1</v>
      </c>
      <c r="BS11" s="77">
        <v>1</v>
      </c>
      <c r="BT11" s="77">
        <v>1</v>
      </c>
      <c r="BU11" s="77">
        <v>1</v>
      </c>
      <c r="BV11" s="77">
        <v>1</v>
      </c>
      <c r="BW11" s="77">
        <v>1</v>
      </c>
      <c r="BX11" s="77">
        <v>1</v>
      </c>
      <c r="BY11" s="77">
        <v>1</v>
      </c>
      <c r="BZ11" s="77">
        <v>1</v>
      </c>
      <c r="CA11" s="77">
        <v>1</v>
      </c>
      <c r="CB11" s="77">
        <v>1</v>
      </c>
      <c r="CC11" s="77">
        <v>1</v>
      </c>
      <c r="CD11" s="77">
        <v>1</v>
      </c>
      <c r="CE11" s="77">
        <v>1</v>
      </c>
      <c r="CF11" s="77">
        <v>1</v>
      </c>
      <c r="CG11" s="77">
        <v>1</v>
      </c>
      <c r="CH11" s="77">
        <v>1</v>
      </c>
      <c r="CI11" s="77">
        <v>1</v>
      </c>
      <c r="CJ11" s="77">
        <v>1</v>
      </c>
      <c r="CK11" s="77">
        <v>1</v>
      </c>
      <c r="CL11" s="77">
        <v>1</v>
      </c>
      <c r="CM11" s="77">
        <v>1</v>
      </c>
      <c r="CN11" s="77">
        <v>1</v>
      </c>
    </row>
    <row r="12" spans="1:92" ht="15" x14ac:dyDescent="0.2">
      <c r="A12" s="100" t="s">
        <v>650</v>
      </c>
      <c r="G12" s="32"/>
      <c r="H12" s="32"/>
      <c r="AO12" s="133">
        <v>1</v>
      </c>
      <c r="AP12" s="11">
        <v>1</v>
      </c>
      <c r="AQ12" s="11">
        <v>1</v>
      </c>
      <c r="AR12" s="11">
        <v>1</v>
      </c>
      <c r="AS12" s="11">
        <v>1</v>
      </c>
      <c r="AT12" s="11">
        <v>1</v>
      </c>
      <c r="AU12" s="11">
        <v>1</v>
      </c>
      <c r="AV12" s="11">
        <v>1</v>
      </c>
      <c r="AW12" s="11">
        <v>1</v>
      </c>
      <c r="AX12" s="11">
        <v>1</v>
      </c>
      <c r="AY12" s="11">
        <v>1</v>
      </c>
      <c r="AZ12" s="11">
        <v>1</v>
      </c>
      <c r="BA12" s="11">
        <v>1</v>
      </c>
      <c r="BB12" s="11">
        <v>1</v>
      </c>
      <c r="BC12" s="11">
        <v>1</v>
      </c>
      <c r="BD12" s="11">
        <v>1</v>
      </c>
      <c r="BE12" s="11">
        <v>1</v>
      </c>
      <c r="BF12" s="11">
        <v>1</v>
      </c>
      <c r="BG12" s="11">
        <v>1</v>
      </c>
      <c r="BH12" s="11">
        <v>1</v>
      </c>
      <c r="BI12" s="11">
        <v>1</v>
      </c>
      <c r="BJ12" s="11">
        <v>1</v>
      </c>
      <c r="BK12" s="11">
        <v>1</v>
      </c>
      <c r="BL12" s="11">
        <v>1</v>
      </c>
      <c r="BM12" s="133">
        <v>1</v>
      </c>
    </row>
    <row r="13" spans="1:92" ht="15" x14ac:dyDescent="0.2">
      <c r="A13" s="100" t="s">
        <v>651</v>
      </c>
      <c r="G13" s="32"/>
      <c r="H13" s="32"/>
      <c r="AM13" s="133">
        <v>1</v>
      </c>
      <c r="AN13" s="11">
        <v>1</v>
      </c>
      <c r="AO13" s="11">
        <v>1</v>
      </c>
      <c r="AP13" s="11">
        <v>1</v>
      </c>
      <c r="AQ13" s="11">
        <v>1</v>
      </c>
      <c r="AR13" s="11">
        <v>1</v>
      </c>
      <c r="AS13" s="11">
        <v>1</v>
      </c>
      <c r="AT13" s="133">
        <v>1</v>
      </c>
    </row>
    <row r="14" spans="1:92" ht="15" x14ac:dyDescent="0.2">
      <c r="A14" s="100" t="s">
        <v>148</v>
      </c>
      <c r="G14" s="32"/>
      <c r="H14" s="32"/>
      <c r="AL14" s="133">
        <v>1</v>
      </c>
      <c r="AM14" s="11">
        <v>1</v>
      </c>
      <c r="AN14" s="11">
        <v>1</v>
      </c>
      <c r="AO14" s="11">
        <v>1</v>
      </c>
      <c r="AP14" s="11">
        <v>1</v>
      </c>
      <c r="AQ14" s="11">
        <v>1</v>
      </c>
      <c r="AR14" s="11">
        <v>1</v>
      </c>
      <c r="AS14" s="11">
        <v>1</v>
      </c>
      <c r="AT14" s="11">
        <v>1</v>
      </c>
      <c r="AU14" s="11">
        <v>1</v>
      </c>
      <c r="AV14" s="11">
        <v>1</v>
      </c>
      <c r="AW14" s="11">
        <v>1</v>
      </c>
      <c r="AX14" s="11">
        <v>1</v>
      </c>
      <c r="AY14" s="11">
        <v>1</v>
      </c>
      <c r="AZ14" s="11">
        <v>1</v>
      </c>
      <c r="BA14" s="11">
        <v>1</v>
      </c>
      <c r="BB14" s="11">
        <v>1</v>
      </c>
      <c r="BC14" s="11">
        <v>1</v>
      </c>
      <c r="BD14" s="133">
        <v>1</v>
      </c>
    </row>
    <row r="15" spans="1:92" ht="15" x14ac:dyDescent="0.2">
      <c r="A15" s="100" t="s">
        <v>158</v>
      </c>
      <c r="G15" s="32"/>
      <c r="H15" s="32"/>
      <c r="AH15" s="133">
        <v>1</v>
      </c>
      <c r="AI15" s="11">
        <v>1</v>
      </c>
      <c r="AJ15" s="11">
        <v>1</v>
      </c>
      <c r="AK15" s="11">
        <v>1</v>
      </c>
      <c r="AL15" s="11">
        <v>1</v>
      </c>
      <c r="AM15" s="11">
        <v>1</v>
      </c>
      <c r="AN15" s="11">
        <v>1</v>
      </c>
      <c r="AO15" s="11">
        <v>1</v>
      </c>
      <c r="AP15" s="11">
        <v>1</v>
      </c>
      <c r="AQ15" s="11">
        <v>1</v>
      </c>
      <c r="AR15" s="11">
        <v>1</v>
      </c>
      <c r="AS15" s="11">
        <v>1</v>
      </c>
      <c r="AT15" s="11">
        <v>1</v>
      </c>
      <c r="AU15" s="11">
        <v>1</v>
      </c>
      <c r="AV15" s="11">
        <v>1</v>
      </c>
      <c r="AW15" s="11">
        <v>1</v>
      </c>
      <c r="AX15" s="11">
        <v>1</v>
      </c>
      <c r="AY15" s="11">
        <v>1</v>
      </c>
      <c r="AZ15" s="11">
        <v>1</v>
      </c>
      <c r="BA15" s="11">
        <v>1</v>
      </c>
      <c r="BB15" s="11">
        <v>1</v>
      </c>
      <c r="BC15" s="11">
        <v>1</v>
      </c>
      <c r="BD15" s="11">
        <v>1</v>
      </c>
      <c r="BE15" s="11">
        <v>1</v>
      </c>
      <c r="BF15" s="11">
        <v>1</v>
      </c>
      <c r="BG15" s="11">
        <v>1</v>
      </c>
      <c r="BH15" s="11">
        <v>1</v>
      </c>
      <c r="BI15" s="11">
        <v>1</v>
      </c>
      <c r="BJ15" s="11">
        <v>1</v>
      </c>
      <c r="BK15" s="11">
        <v>1</v>
      </c>
      <c r="BL15" s="11">
        <v>1</v>
      </c>
      <c r="BM15" s="11">
        <v>1</v>
      </c>
      <c r="BN15" s="11">
        <v>1</v>
      </c>
      <c r="BO15" s="11">
        <v>1</v>
      </c>
      <c r="BP15" s="11">
        <v>1</v>
      </c>
      <c r="BQ15" s="11">
        <v>1</v>
      </c>
      <c r="BR15" s="11">
        <v>1</v>
      </c>
      <c r="BS15" s="133">
        <v>1</v>
      </c>
      <c r="BT15" s="77">
        <v>1</v>
      </c>
      <c r="BU15" s="77">
        <v>1</v>
      </c>
      <c r="BV15" s="77">
        <v>1</v>
      </c>
      <c r="BW15" s="77">
        <v>1</v>
      </c>
      <c r="BX15" s="77">
        <v>1</v>
      </c>
      <c r="BY15" s="77">
        <v>1</v>
      </c>
      <c r="BZ15" s="77">
        <v>1</v>
      </c>
      <c r="CA15" s="77">
        <v>1</v>
      </c>
      <c r="CB15" s="77">
        <v>1</v>
      </c>
      <c r="CC15" s="77">
        <v>1</v>
      </c>
      <c r="CD15" s="77">
        <v>1</v>
      </c>
      <c r="CE15" s="77">
        <v>1</v>
      </c>
      <c r="CF15" s="77">
        <v>1</v>
      </c>
      <c r="CG15" s="77">
        <v>1</v>
      </c>
      <c r="CH15" s="77">
        <v>1</v>
      </c>
      <c r="CI15" s="77">
        <v>1</v>
      </c>
      <c r="CJ15" s="77">
        <v>1</v>
      </c>
      <c r="CK15" s="77">
        <v>1</v>
      </c>
      <c r="CL15" s="77">
        <v>1</v>
      </c>
      <c r="CM15" s="77">
        <v>1</v>
      </c>
      <c r="CN15" s="77">
        <v>1</v>
      </c>
    </row>
    <row r="16" spans="1:92" ht="15" x14ac:dyDescent="0.2">
      <c r="A16" s="100" t="s">
        <v>157</v>
      </c>
      <c r="G16" s="32"/>
      <c r="H16" s="32"/>
      <c r="AH16" s="133">
        <v>1</v>
      </c>
      <c r="AI16" s="11">
        <v>1</v>
      </c>
      <c r="AJ16" s="11">
        <v>1</v>
      </c>
      <c r="AK16" s="11">
        <v>1</v>
      </c>
      <c r="AL16" s="11">
        <v>1</v>
      </c>
      <c r="AM16" s="11">
        <v>1</v>
      </c>
      <c r="AN16" s="11">
        <v>1</v>
      </c>
      <c r="AO16" s="11">
        <v>1</v>
      </c>
      <c r="AP16" s="11">
        <v>1</v>
      </c>
      <c r="AQ16" s="11">
        <v>1</v>
      </c>
      <c r="AR16" s="11">
        <v>1</v>
      </c>
      <c r="AS16" s="11">
        <v>1</v>
      </c>
      <c r="AT16" s="11">
        <v>1</v>
      </c>
      <c r="AU16" s="11">
        <v>1</v>
      </c>
      <c r="AV16" s="11">
        <v>1</v>
      </c>
      <c r="AW16" s="11">
        <v>1</v>
      </c>
      <c r="AX16" s="11">
        <v>1</v>
      </c>
      <c r="AY16" s="11">
        <v>1</v>
      </c>
      <c r="AZ16" s="11">
        <v>1</v>
      </c>
      <c r="BA16" s="11">
        <v>1</v>
      </c>
      <c r="BB16" s="11">
        <v>1</v>
      </c>
      <c r="BC16" s="11">
        <v>1</v>
      </c>
      <c r="BD16" s="11">
        <v>1</v>
      </c>
      <c r="BE16" s="11">
        <v>1</v>
      </c>
      <c r="BF16" s="11">
        <v>1</v>
      </c>
      <c r="BG16" s="11">
        <v>1</v>
      </c>
      <c r="BH16" s="11">
        <v>1</v>
      </c>
      <c r="BI16" s="11">
        <v>1</v>
      </c>
      <c r="BJ16" s="11">
        <v>1</v>
      </c>
      <c r="BK16" s="11">
        <v>1</v>
      </c>
      <c r="BL16" s="11">
        <v>1</v>
      </c>
      <c r="BM16" s="11">
        <v>1</v>
      </c>
      <c r="BN16" s="11">
        <v>1</v>
      </c>
      <c r="BO16" s="11">
        <v>1</v>
      </c>
      <c r="BP16" s="133">
        <v>1</v>
      </c>
      <c r="BQ16" s="77">
        <v>1</v>
      </c>
      <c r="BR16" s="77">
        <v>1</v>
      </c>
      <c r="BS16" s="77">
        <v>1</v>
      </c>
      <c r="BT16" s="77">
        <v>1</v>
      </c>
      <c r="BU16" s="77">
        <v>1</v>
      </c>
      <c r="BV16" s="77">
        <v>1</v>
      </c>
      <c r="BW16" s="77">
        <v>1</v>
      </c>
      <c r="BX16" s="77">
        <v>1</v>
      </c>
      <c r="BY16" s="77">
        <v>1</v>
      </c>
      <c r="BZ16" s="77">
        <v>1</v>
      </c>
      <c r="CA16" s="77">
        <v>1</v>
      </c>
      <c r="CB16" s="77">
        <v>1</v>
      </c>
      <c r="CC16" s="77">
        <v>1</v>
      </c>
      <c r="CD16" s="77">
        <v>1</v>
      </c>
      <c r="CE16" s="77">
        <v>1</v>
      </c>
      <c r="CF16" s="77">
        <v>1</v>
      </c>
      <c r="CG16" s="77">
        <v>1</v>
      </c>
      <c r="CH16" s="77">
        <v>1</v>
      </c>
      <c r="CI16" s="77">
        <v>1</v>
      </c>
      <c r="CJ16" s="77">
        <v>1</v>
      </c>
      <c r="CK16" s="77">
        <v>1</v>
      </c>
      <c r="CL16" s="77">
        <v>1</v>
      </c>
      <c r="CM16" s="77">
        <v>1</v>
      </c>
      <c r="CN16" s="77">
        <v>1</v>
      </c>
    </row>
    <row r="17" spans="1:92" ht="15" x14ac:dyDescent="0.2">
      <c r="A17" s="36" t="s">
        <v>173</v>
      </c>
      <c r="G17" s="32"/>
      <c r="H17" s="32"/>
      <c r="AH17" s="133">
        <v>1</v>
      </c>
      <c r="AI17" s="11">
        <v>1</v>
      </c>
      <c r="AJ17" s="11">
        <v>1</v>
      </c>
      <c r="AK17" s="11">
        <v>1</v>
      </c>
      <c r="AL17" s="11">
        <v>1</v>
      </c>
      <c r="AM17" s="11">
        <v>1</v>
      </c>
      <c r="AN17" s="11">
        <v>1</v>
      </c>
      <c r="AO17" s="11">
        <v>1</v>
      </c>
      <c r="AP17" s="11">
        <v>1</v>
      </c>
      <c r="AQ17" s="11">
        <v>1</v>
      </c>
      <c r="AR17" s="11">
        <v>1</v>
      </c>
      <c r="AS17" s="11">
        <v>1</v>
      </c>
      <c r="AT17" s="11">
        <v>1</v>
      </c>
      <c r="AU17" s="11">
        <v>1</v>
      </c>
      <c r="AV17" s="11">
        <v>1</v>
      </c>
      <c r="AW17" s="11">
        <v>1</v>
      </c>
      <c r="AX17" s="11">
        <v>1</v>
      </c>
      <c r="AY17" s="11">
        <v>1</v>
      </c>
      <c r="AZ17" s="11">
        <v>1</v>
      </c>
      <c r="BA17" s="11">
        <v>1</v>
      </c>
      <c r="BB17" s="11">
        <v>1</v>
      </c>
      <c r="BC17" s="11">
        <v>1</v>
      </c>
      <c r="BD17" s="11">
        <v>1</v>
      </c>
      <c r="BE17" s="11">
        <v>1</v>
      </c>
      <c r="BF17" s="11">
        <v>1</v>
      </c>
      <c r="BG17" s="11">
        <v>1</v>
      </c>
      <c r="BH17" s="11">
        <v>1</v>
      </c>
      <c r="BI17" s="11">
        <v>1</v>
      </c>
      <c r="BJ17" s="11">
        <v>1</v>
      </c>
      <c r="BK17" s="11">
        <v>1</v>
      </c>
      <c r="BL17" s="11">
        <v>1</v>
      </c>
      <c r="BM17" s="11">
        <v>1</v>
      </c>
      <c r="BN17" s="11">
        <v>1</v>
      </c>
      <c r="BO17" s="11">
        <v>1</v>
      </c>
      <c r="BP17" s="133">
        <v>1</v>
      </c>
    </row>
    <row r="18" spans="1:92" ht="15" x14ac:dyDescent="0.2">
      <c r="A18" s="100" t="s">
        <v>653</v>
      </c>
      <c r="G18" s="32"/>
      <c r="H18" s="32"/>
      <c r="AF18" s="133">
        <v>1</v>
      </c>
      <c r="AG18" s="1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1</v>
      </c>
      <c r="AM18" s="11">
        <v>1</v>
      </c>
      <c r="AN18" s="11">
        <v>1</v>
      </c>
      <c r="AO18" s="11">
        <v>1</v>
      </c>
      <c r="AP18" s="11">
        <v>1</v>
      </c>
      <c r="AQ18" s="11">
        <v>1</v>
      </c>
      <c r="AR18" s="11">
        <v>1</v>
      </c>
      <c r="AS18" s="11">
        <v>1</v>
      </c>
      <c r="AT18" s="11">
        <v>1</v>
      </c>
      <c r="AU18" s="11">
        <v>1</v>
      </c>
      <c r="AV18" s="11">
        <v>1</v>
      </c>
      <c r="AW18" s="11">
        <v>1</v>
      </c>
      <c r="AX18" s="11">
        <v>1</v>
      </c>
      <c r="AY18" s="11">
        <v>1</v>
      </c>
      <c r="AZ18" s="11">
        <v>1</v>
      </c>
      <c r="BA18" s="11">
        <v>1</v>
      </c>
      <c r="BB18" s="11">
        <v>1</v>
      </c>
      <c r="BC18" s="11">
        <v>1</v>
      </c>
      <c r="BD18" s="11">
        <v>1</v>
      </c>
      <c r="BE18" s="11">
        <v>1</v>
      </c>
      <c r="BF18" s="11">
        <v>1</v>
      </c>
      <c r="BG18" s="11">
        <v>1</v>
      </c>
      <c r="BH18" s="11">
        <v>1</v>
      </c>
      <c r="BI18" s="11">
        <v>1</v>
      </c>
      <c r="BJ18" s="11">
        <v>1</v>
      </c>
      <c r="BK18" s="11">
        <v>1</v>
      </c>
      <c r="BL18" s="11">
        <v>1</v>
      </c>
      <c r="BM18" s="11">
        <v>1</v>
      </c>
      <c r="BN18" s="11">
        <v>1</v>
      </c>
      <c r="BO18" s="11">
        <v>1</v>
      </c>
      <c r="BP18" s="11">
        <v>1</v>
      </c>
      <c r="BQ18" s="11">
        <v>1</v>
      </c>
      <c r="BR18" s="11">
        <v>1</v>
      </c>
      <c r="BS18" s="11">
        <v>1</v>
      </c>
      <c r="BT18" s="11">
        <v>1</v>
      </c>
      <c r="BU18" s="11">
        <v>1</v>
      </c>
      <c r="BV18" s="11">
        <v>1</v>
      </c>
      <c r="BW18" s="11">
        <v>1</v>
      </c>
      <c r="BX18" s="11">
        <v>1</v>
      </c>
      <c r="BY18" s="11">
        <v>1</v>
      </c>
      <c r="BZ18" s="11">
        <v>1</v>
      </c>
      <c r="CA18" s="11">
        <v>1</v>
      </c>
      <c r="CB18" s="133">
        <v>1</v>
      </c>
    </row>
    <row r="19" spans="1:92" ht="15" x14ac:dyDescent="0.2">
      <c r="A19" s="100" t="s">
        <v>155</v>
      </c>
      <c r="G19" s="32"/>
      <c r="H19" s="32"/>
      <c r="AE19" s="133">
        <v>1</v>
      </c>
      <c r="AF19" s="11">
        <v>1</v>
      </c>
      <c r="AG19" s="11">
        <v>1</v>
      </c>
      <c r="AH19" s="133">
        <v>1</v>
      </c>
    </row>
    <row r="20" spans="1:92" ht="15" x14ac:dyDescent="0.2">
      <c r="A20" s="100" t="s">
        <v>139</v>
      </c>
      <c r="G20" s="32"/>
      <c r="H20" s="32"/>
      <c r="AC20" s="133">
        <v>1</v>
      </c>
      <c r="AD20" s="11">
        <v>1</v>
      </c>
      <c r="AE20" s="11">
        <v>1</v>
      </c>
      <c r="AF20" s="11">
        <v>1</v>
      </c>
      <c r="AG20" s="11">
        <v>1</v>
      </c>
      <c r="AH20" s="11">
        <v>1</v>
      </c>
      <c r="AI20" s="11">
        <v>1</v>
      </c>
      <c r="AJ20" s="11">
        <v>1</v>
      </c>
      <c r="AK20" s="11">
        <v>1</v>
      </c>
      <c r="AL20" s="11">
        <v>1</v>
      </c>
      <c r="AM20" s="11">
        <v>1</v>
      </c>
      <c r="AN20" s="11">
        <v>1</v>
      </c>
      <c r="AO20" s="11">
        <v>1</v>
      </c>
      <c r="AP20" s="11">
        <v>1</v>
      </c>
      <c r="AQ20" s="11">
        <v>1</v>
      </c>
      <c r="AR20" s="11">
        <v>1</v>
      </c>
      <c r="AS20" s="11">
        <v>1</v>
      </c>
      <c r="AT20" s="11">
        <v>1</v>
      </c>
      <c r="AU20" s="11">
        <v>1</v>
      </c>
      <c r="AV20" s="11">
        <v>1</v>
      </c>
      <c r="AW20" s="11">
        <v>1</v>
      </c>
      <c r="AX20" s="11">
        <v>1</v>
      </c>
      <c r="AY20" s="11">
        <v>1</v>
      </c>
      <c r="AZ20" s="11">
        <v>1</v>
      </c>
      <c r="BA20" s="11">
        <v>1</v>
      </c>
      <c r="BB20" s="11">
        <v>1</v>
      </c>
      <c r="BC20" s="11">
        <v>1</v>
      </c>
      <c r="BD20" s="11">
        <v>1</v>
      </c>
      <c r="BE20" s="11">
        <v>1</v>
      </c>
      <c r="BF20" s="11">
        <v>1</v>
      </c>
      <c r="BG20" s="11">
        <v>1</v>
      </c>
      <c r="BH20" s="11">
        <v>1</v>
      </c>
      <c r="BI20" s="11">
        <v>1</v>
      </c>
      <c r="BJ20" s="11">
        <v>1</v>
      </c>
      <c r="BK20" s="11">
        <v>1</v>
      </c>
      <c r="BL20" s="11">
        <v>1</v>
      </c>
      <c r="BM20" s="11">
        <v>1</v>
      </c>
      <c r="BN20" s="11">
        <v>1</v>
      </c>
      <c r="BO20" s="11">
        <v>1</v>
      </c>
      <c r="BP20" s="11">
        <v>1</v>
      </c>
      <c r="BQ20" s="11">
        <v>1</v>
      </c>
      <c r="BR20" s="11">
        <v>1</v>
      </c>
      <c r="BS20" s="11">
        <v>1</v>
      </c>
      <c r="BT20" s="11">
        <v>1</v>
      </c>
      <c r="BU20" s="11">
        <v>1</v>
      </c>
      <c r="BV20" s="11">
        <v>1</v>
      </c>
      <c r="BW20" s="11">
        <v>1</v>
      </c>
      <c r="BX20" s="11">
        <v>1</v>
      </c>
      <c r="BY20" s="11">
        <v>1</v>
      </c>
      <c r="BZ20" s="133">
        <v>1</v>
      </c>
      <c r="CA20" s="77">
        <v>1</v>
      </c>
      <c r="CB20" s="77">
        <v>1</v>
      </c>
      <c r="CC20" s="77">
        <v>1</v>
      </c>
      <c r="CD20" s="77">
        <v>1</v>
      </c>
      <c r="CE20" s="77">
        <v>1</v>
      </c>
      <c r="CF20" s="77">
        <v>1</v>
      </c>
      <c r="CG20" s="77">
        <v>1</v>
      </c>
      <c r="CH20" s="77">
        <v>1</v>
      </c>
      <c r="CI20" s="77">
        <v>1</v>
      </c>
      <c r="CJ20" s="77">
        <v>1</v>
      </c>
      <c r="CK20" s="77">
        <v>1</v>
      </c>
      <c r="CL20" s="77">
        <v>1</v>
      </c>
      <c r="CM20" s="77">
        <v>1</v>
      </c>
      <c r="CN20" s="77">
        <v>1</v>
      </c>
    </row>
    <row r="21" spans="1:92" ht="15" x14ac:dyDescent="0.2">
      <c r="A21" s="100" t="s">
        <v>156</v>
      </c>
      <c r="G21" s="32"/>
      <c r="H21" s="32"/>
      <c r="AA21" s="133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33">
        <v>1</v>
      </c>
    </row>
    <row r="22" spans="1:92" ht="15" x14ac:dyDescent="0.2">
      <c r="A22" s="100" t="s">
        <v>169</v>
      </c>
      <c r="G22" s="32"/>
      <c r="H22" s="32"/>
      <c r="Y22" s="133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>
        <v>1</v>
      </c>
      <c r="AI22" s="11">
        <v>1</v>
      </c>
      <c r="AJ22" s="11">
        <v>1</v>
      </c>
      <c r="AK22" s="11">
        <v>1</v>
      </c>
      <c r="AL22" s="11">
        <v>1</v>
      </c>
      <c r="AM22" s="11">
        <v>1</v>
      </c>
      <c r="AN22" s="11">
        <v>1</v>
      </c>
      <c r="AO22" s="11">
        <v>1</v>
      </c>
      <c r="AP22" s="11">
        <v>1</v>
      </c>
      <c r="AQ22" s="11">
        <v>1</v>
      </c>
      <c r="AR22" s="11">
        <v>1</v>
      </c>
      <c r="AS22" s="11">
        <v>1</v>
      </c>
      <c r="AT22" s="11">
        <v>1</v>
      </c>
      <c r="AU22" s="11">
        <v>1</v>
      </c>
      <c r="AV22" s="11">
        <v>1</v>
      </c>
      <c r="AW22" s="11">
        <v>1</v>
      </c>
      <c r="AX22" s="11">
        <v>1</v>
      </c>
      <c r="AY22" s="11">
        <v>1</v>
      </c>
      <c r="AZ22" s="11">
        <v>1</v>
      </c>
      <c r="BA22" s="11">
        <v>1</v>
      </c>
      <c r="BB22" s="11">
        <v>1</v>
      </c>
      <c r="BC22" s="11">
        <v>1</v>
      </c>
      <c r="BD22" s="11">
        <v>1</v>
      </c>
      <c r="BE22" s="11">
        <v>1</v>
      </c>
      <c r="BF22" s="11">
        <v>1</v>
      </c>
      <c r="BG22" s="11">
        <v>1</v>
      </c>
      <c r="BH22" s="11">
        <v>1</v>
      </c>
      <c r="BI22" s="11">
        <v>1</v>
      </c>
      <c r="BJ22" s="11">
        <v>1</v>
      </c>
      <c r="BK22" s="11">
        <v>1</v>
      </c>
      <c r="BL22" s="11">
        <v>1</v>
      </c>
      <c r="BM22" s="11">
        <v>1</v>
      </c>
      <c r="BN22" s="11">
        <v>1</v>
      </c>
      <c r="BO22" s="11">
        <v>1</v>
      </c>
      <c r="BP22" s="11">
        <v>1</v>
      </c>
      <c r="BQ22" s="11">
        <v>1</v>
      </c>
      <c r="BR22" s="11">
        <v>1</v>
      </c>
      <c r="BS22" s="11">
        <v>1</v>
      </c>
      <c r="BT22" s="11">
        <v>1</v>
      </c>
      <c r="BU22" s="11">
        <v>1</v>
      </c>
      <c r="BV22" s="11">
        <v>1</v>
      </c>
      <c r="BW22" s="11">
        <v>1</v>
      </c>
      <c r="BX22" s="11">
        <v>1</v>
      </c>
      <c r="BY22" s="11">
        <v>1</v>
      </c>
      <c r="BZ22" s="11">
        <v>1</v>
      </c>
      <c r="CA22" s="11">
        <v>1</v>
      </c>
      <c r="CB22" s="11">
        <v>1</v>
      </c>
      <c r="CC22" s="11">
        <v>1</v>
      </c>
      <c r="CD22" s="11">
        <v>1</v>
      </c>
      <c r="CE22" s="11">
        <v>1</v>
      </c>
      <c r="CF22" s="133">
        <v>1</v>
      </c>
      <c r="CG22" s="77">
        <v>1</v>
      </c>
      <c r="CH22" s="77">
        <v>1</v>
      </c>
      <c r="CI22" s="77">
        <v>1</v>
      </c>
      <c r="CJ22" s="77">
        <v>1</v>
      </c>
      <c r="CK22" s="77">
        <v>1</v>
      </c>
      <c r="CL22" s="77">
        <v>1</v>
      </c>
      <c r="CM22" s="77">
        <v>1</v>
      </c>
      <c r="CN22" s="77">
        <v>1</v>
      </c>
    </row>
    <row r="23" spans="1:92" ht="15" x14ac:dyDescent="0.2">
      <c r="A23" s="100" t="s">
        <v>146</v>
      </c>
      <c r="G23" s="32"/>
      <c r="H23" s="32"/>
      <c r="V23" s="133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>
        <v>1</v>
      </c>
      <c r="AI23" s="11">
        <v>1</v>
      </c>
      <c r="AJ23" s="11">
        <v>1</v>
      </c>
      <c r="AK23" s="11">
        <v>1</v>
      </c>
      <c r="AL23" s="11">
        <v>1</v>
      </c>
      <c r="AM23" s="11">
        <v>1</v>
      </c>
      <c r="AN23" s="11">
        <v>1</v>
      </c>
      <c r="AO23" s="11">
        <v>1</v>
      </c>
      <c r="AP23" s="11">
        <v>1</v>
      </c>
      <c r="AQ23" s="11">
        <v>1</v>
      </c>
      <c r="AR23" s="11">
        <v>1</v>
      </c>
      <c r="AS23" s="11">
        <v>1</v>
      </c>
      <c r="AT23" s="11">
        <v>1</v>
      </c>
      <c r="AU23" s="11">
        <v>1</v>
      </c>
      <c r="AV23" s="11">
        <v>1</v>
      </c>
      <c r="AW23" s="11">
        <v>1</v>
      </c>
      <c r="AX23" s="11">
        <v>1</v>
      </c>
      <c r="AY23" s="11">
        <v>1</v>
      </c>
      <c r="AZ23" s="11">
        <v>1</v>
      </c>
      <c r="BA23" s="11">
        <v>1</v>
      </c>
      <c r="BB23" s="11">
        <v>1</v>
      </c>
      <c r="BC23" s="11">
        <v>1</v>
      </c>
      <c r="BD23" s="11">
        <v>1</v>
      </c>
      <c r="BE23" s="11">
        <v>1</v>
      </c>
      <c r="BF23" s="11">
        <v>1</v>
      </c>
      <c r="BG23" s="11">
        <v>1</v>
      </c>
      <c r="BH23" s="11">
        <v>1</v>
      </c>
      <c r="BI23" s="11">
        <v>1</v>
      </c>
      <c r="BJ23" s="11">
        <v>1</v>
      </c>
      <c r="BK23" s="11">
        <v>1</v>
      </c>
      <c r="BL23" s="11">
        <v>1</v>
      </c>
      <c r="BM23" s="11">
        <v>1</v>
      </c>
      <c r="BN23" s="11">
        <v>1</v>
      </c>
      <c r="BO23" s="11">
        <v>1</v>
      </c>
      <c r="BP23" s="11">
        <v>1</v>
      </c>
      <c r="BQ23" s="11">
        <v>1</v>
      </c>
      <c r="BR23" s="11">
        <v>1</v>
      </c>
      <c r="BS23" s="11">
        <v>1</v>
      </c>
      <c r="BT23" s="11">
        <v>1</v>
      </c>
      <c r="BU23" s="11">
        <v>1</v>
      </c>
      <c r="BV23" s="11">
        <v>1</v>
      </c>
      <c r="BW23" s="11">
        <v>1</v>
      </c>
      <c r="BX23" s="11">
        <v>1</v>
      </c>
      <c r="BY23" s="11">
        <v>1</v>
      </c>
      <c r="BZ23" s="11">
        <v>1</v>
      </c>
      <c r="CA23" s="11">
        <v>1</v>
      </c>
      <c r="CB23" s="11">
        <v>1</v>
      </c>
      <c r="CC23" s="11">
        <v>1</v>
      </c>
      <c r="CD23" s="11">
        <v>1</v>
      </c>
      <c r="CE23" s="11">
        <v>1</v>
      </c>
      <c r="CF23" s="11">
        <v>1</v>
      </c>
      <c r="CG23" s="11">
        <v>1</v>
      </c>
      <c r="CH23" s="11">
        <v>1</v>
      </c>
      <c r="CI23" s="11">
        <v>1</v>
      </c>
      <c r="CJ23" s="11">
        <v>1</v>
      </c>
      <c r="CK23" s="11">
        <v>1</v>
      </c>
      <c r="CL23" s="133">
        <v>1</v>
      </c>
      <c r="CM23" s="77">
        <v>1</v>
      </c>
      <c r="CN23" s="77">
        <v>1</v>
      </c>
    </row>
    <row r="24" spans="1:92" ht="15" x14ac:dyDescent="0.2">
      <c r="A24" s="100" t="s">
        <v>138</v>
      </c>
      <c r="G24" s="32"/>
      <c r="H24" s="32"/>
      <c r="V24" s="133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>
        <v>1</v>
      </c>
      <c r="AF24" s="11">
        <v>1</v>
      </c>
      <c r="AG24" s="11">
        <v>1</v>
      </c>
      <c r="AH24" s="11">
        <v>1</v>
      </c>
      <c r="AI24" s="11">
        <v>1</v>
      </c>
      <c r="AJ24" s="11">
        <v>1</v>
      </c>
      <c r="AK24" s="11">
        <v>1</v>
      </c>
      <c r="AL24" s="11">
        <v>1</v>
      </c>
      <c r="AM24" s="11">
        <v>1</v>
      </c>
      <c r="AN24" s="11">
        <v>1</v>
      </c>
      <c r="AO24" s="11">
        <v>1</v>
      </c>
      <c r="AP24" s="11">
        <v>1</v>
      </c>
      <c r="AQ24" s="11">
        <v>1</v>
      </c>
      <c r="AR24" s="11">
        <v>1</v>
      </c>
      <c r="AS24" s="11">
        <v>1</v>
      </c>
      <c r="AT24" s="11">
        <v>1</v>
      </c>
      <c r="AU24" s="11">
        <v>1</v>
      </c>
      <c r="AV24" s="11">
        <v>1</v>
      </c>
      <c r="AW24" s="11">
        <v>1</v>
      </c>
      <c r="AX24" s="11">
        <v>1</v>
      </c>
      <c r="AY24" s="11">
        <v>1</v>
      </c>
      <c r="AZ24" s="11">
        <v>1</v>
      </c>
      <c r="BA24" s="11">
        <v>1</v>
      </c>
      <c r="BB24" s="11">
        <v>1</v>
      </c>
      <c r="BC24" s="11">
        <v>1</v>
      </c>
      <c r="BD24" s="11">
        <v>1</v>
      </c>
      <c r="BE24" s="11">
        <v>1</v>
      </c>
      <c r="BF24" s="11">
        <v>1</v>
      </c>
      <c r="BG24" s="11">
        <v>1</v>
      </c>
      <c r="BH24" s="11">
        <v>1</v>
      </c>
      <c r="BI24" s="11">
        <v>1</v>
      </c>
      <c r="BJ24" s="11">
        <v>1</v>
      </c>
      <c r="BK24" s="11">
        <v>1</v>
      </c>
      <c r="BL24" s="11">
        <v>1</v>
      </c>
      <c r="BM24" s="11">
        <v>1</v>
      </c>
      <c r="BN24" s="11">
        <v>1</v>
      </c>
      <c r="BO24" s="11">
        <v>1</v>
      </c>
      <c r="BP24" s="11">
        <v>1</v>
      </c>
      <c r="BQ24" s="11">
        <v>1</v>
      </c>
      <c r="BR24" s="11">
        <v>1</v>
      </c>
      <c r="BS24" s="11">
        <v>1</v>
      </c>
      <c r="BT24" s="133">
        <v>1</v>
      </c>
    </row>
    <row r="25" spans="1:92" ht="15" x14ac:dyDescent="0.2">
      <c r="A25" s="34" t="s">
        <v>168</v>
      </c>
      <c r="G25" s="32"/>
      <c r="H25" s="32"/>
      <c r="U25" s="133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>
        <v>1</v>
      </c>
      <c r="AF25" s="11">
        <v>1</v>
      </c>
      <c r="AG25" s="11">
        <v>1</v>
      </c>
      <c r="AH25" s="11">
        <v>1</v>
      </c>
      <c r="AI25" s="11">
        <v>1</v>
      </c>
      <c r="AJ25" s="11">
        <v>1</v>
      </c>
      <c r="AK25" s="11">
        <v>1</v>
      </c>
      <c r="AL25" s="11">
        <v>1</v>
      </c>
      <c r="AM25" s="11">
        <v>1</v>
      </c>
      <c r="AN25" s="11">
        <v>1</v>
      </c>
      <c r="AO25" s="11">
        <v>1</v>
      </c>
      <c r="AP25" s="11">
        <v>1</v>
      </c>
      <c r="AQ25" s="11">
        <v>1</v>
      </c>
      <c r="AR25" s="11">
        <v>1</v>
      </c>
      <c r="AS25" s="11">
        <v>1</v>
      </c>
      <c r="AT25" s="11">
        <v>1</v>
      </c>
      <c r="AU25" s="11">
        <v>1</v>
      </c>
      <c r="AV25" s="11">
        <v>1</v>
      </c>
      <c r="AW25" s="11">
        <v>1</v>
      </c>
      <c r="AX25" s="11">
        <v>1</v>
      </c>
      <c r="AY25" s="11">
        <v>1</v>
      </c>
      <c r="AZ25" s="11">
        <v>1</v>
      </c>
      <c r="BA25" s="11">
        <v>1</v>
      </c>
      <c r="BB25" s="11">
        <v>1</v>
      </c>
      <c r="BC25" s="11">
        <v>1</v>
      </c>
      <c r="BD25" s="11">
        <v>1</v>
      </c>
      <c r="BE25" s="11">
        <v>1</v>
      </c>
      <c r="BF25" s="11">
        <v>1</v>
      </c>
      <c r="BG25" s="11">
        <v>1</v>
      </c>
      <c r="BH25" s="11">
        <v>1</v>
      </c>
      <c r="BI25" s="11">
        <v>1</v>
      </c>
      <c r="BJ25" s="11">
        <v>1</v>
      </c>
      <c r="BK25" s="11">
        <v>1</v>
      </c>
      <c r="BL25" s="11">
        <v>1</v>
      </c>
      <c r="BM25" s="11">
        <v>1</v>
      </c>
      <c r="BN25" s="11">
        <v>1</v>
      </c>
      <c r="BO25" s="11">
        <v>1</v>
      </c>
      <c r="BP25" s="11">
        <v>1</v>
      </c>
      <c r="BQ25" s="11">
        <v>1</v>
      </c>
      <c r="BR25" s="11">
        <v>1</v>
      </c>
      <c r="BS25" s="11">
        <v>1</v>
      </c>
      <c r="BT25" s="11">
        <v>1</v>
      </c>
      <c r="BU25" s="133">
        <v>1</v>
      </c>
      <c r="BV25" s="77">
        <v>1</v>
      </c>
      <c r="BW25" s="77">
        <v>1</v>
      </c>
      <c r="BX25" s="77">
        <v>1</v>
      </c>
      <c r="BY25" s="77">
        <v>1</v>
      </c>
      <c r="BZ25" s="77">
        <v>1</v>
      </c>
      <c r="CA25" s="77">
        <v>1</v>
      </c>
      <c r="CB25" s="77">
        <v>1</v>
      </c>
      <c r="CC25" s="77">
        <v>1</v>
      </c>
      <c r="CD25" s="77">
        <v>1</v>
      </c>
      <c r="CE25" s="77">
        <v>1</v>
      </c>
      <c r="CF25" s="77">
        <v>1</v>
      </c>
      <c r="CG25" s="77">
        <v>1</v>
      </c>
      <c r="CH25" s="77">
        <v>1</v>
      </c>
      <c r="CI25" s="77">
        <v>1</v>
      </c>
      <c r="CJ25" s="77">
        <v>1</v>
      </c>
      <c r="CK25" s="77">
        <v>1</v>
      </c>
      <c r="CL25" s="77">
        <v>1</v>
      </c>
      <c r="CM25" s="77">
        <v>1</v>
      </c>
      <c r="CN25" s="77">
        <v>1</v>
      </c>
    </row>
    <row r="26" spans="1:92" ht="15" x14ac:dyDescent="0.2">
      <c r="A26" s="100" t="s">
        <v>145</v>
      </c>
      <c r="G26" s="32"/>
      <c r="H26" s="32"/>
      <c r="T26" s="133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>
        <v>1</v>
      </c>
      <c r="AF26" s="11">
        <v>1</v>
      </c>
      <c r="AG26" s="11">
        <v>1</v>
      </c>
      <c r="AH26" s="11">
        <v>1</v>
      </c>
      <c r="AI26" s="11">
        <v>1</v>
      </c>
      <c r="AJ26" s="11">
        <v>1</v>
      </c>
      <c r="AK26" s="11">
        <v>1</v>
      </c>
      <c r="AL26" s="11">
        <v>1</v>
      </c>
      <c r="AM26" s="11">
        <v>1</v>
      </c>
      <c r="AN26" s="11">
        <v>1</v>
      </c>
      <c r="AO26" s="11">
        <v>1</v>
      </c>
      <c r="AP26" s="11">
        <v>1</v>
      </c>
      <c r="AQ26" s="11">
        <v>1</v>
      </c>
      <c r="AR26" s="11">
        <v>1</v>
      </c>
      <c r="AS26" s="11">
        <v>1</v>
      </c>
      <c r="AT26" s="11">
        <v>1</v>
      </c>
      <c r="AU26" s="11">
        <v>1</v>
      </c>
      <c r="AV26" s="11">
        <v>1</v>
      </c>
      <c r="AW26" s="11">
        <v>1</v>
      </c>
      <c r="AX26" s="11">
        <v>1</v>
      </c>
      <c r="AY26" s="11">
        <v>1</v>
      </c>
      <c r="AZ26" s="11">
        <v>1</v>
      </c>
      <c r="BA26" s="11">
        <v>1</v>
      </c>
      <c r="BB26" s="11">
        <v>1</v>
      </c>
      <c r="BC26" s="11">
        <v>1</v>
      </c>
      <c r="BD26" s="11">
        <v>1</v>
      </c>
      <c r="BE26" s="11">
        <v>1</v>
      </c>
      <c r="BF26" s="11">
        <v>1</v>
      </c>
      <c r="BG26" s="11">
        <v>1</v>
      </c>
      <c r="BH26" s="11">
        <v>1</v>
      </c>
      <c r="BI26" s="11">
        <v>1</v>
      </c>
      <c r="BJ26" s="11">
        <v>1</v>
      </c>
      <c r="BK26" s="11">
        <v>1</v>
      </c>
      <c r="BL26" s="11">
        <v>1</v>
      </c>
      <c r="BM26" s="11">
        <v>1</v>
      </c>
      <c r="BN26" s="11">
        <v>1</v>
      </c>
      <c r="BO26" s="11">
        <v>1</v>
      </c>
      <c r="BP26" s="11">
        <v>1</v>
      </c>
      <c r="BQ26" s="11">
        <v>1</v>
      </c>
      <c r="BR26" s="11">
        <v>1</v>
      </c>
      <c r="BS26" s="11">
        <v>1</v>
      </c>
      <c r="BT26" s="11">
        <v>1</v>
      </c>
      <c r="BU26" s="11">
        <v>1</v>
      </c>
      <c r="BV26" s="11">
        <v>1</v>
      </c>
      <c r="BW26" s="11">
        <v>1</v>
      </c>
      <c r="BX26" s="11">
        <v>1</v>
      </c>
      <c r="BY26" s="133">
        <v>1</v>
      </c>
      <c r="BZ26" s="77">
        <v>1</v>
      </c>
      <c r="CA26" s="77">
        <v>1</v>
      </c>
      <c r="CB26" s="77">
        <v>1</v>
      </c>
      <c r="CC26" s="77">
        <v>1</v>
      </c>
      <c r="CD26" s="77">
        <v>1</v>
      </c>
      <c r="CE26" s="77">
        <v>1</v>
      </c>
      <c r="CF26" s="77">
        <v>1</v>
      </c>
      <c r="CG26" s="77">
        <v>1</v>
      </c>
      <c r="CH26" s="77">
        <v>1</v>
      </c>
      <c r="CI26" s="77">
        <v>1</v>
      </c>
      <c r="CJ26" s="77">
        <v>1</v>
      </c>
      <c r="CK26" s="77">
        <v>1</v>
      </c>
      <c r="CL26" s="77">
        <v>1</v>
      </c>
      <c r="CM26" s="77">
        <v>1</v>
      </c>
      <c r="CN26" s="126">
        <v>1</v>
      </c>
    </row>
    <row r="27" spans="1:92" ht="15" x14ac:dyDescent="0.2">
      <c r="A27" s="104" t="s">
        <v>654</v>
      </c>
      <c r="G27" s="32"/>
      <c r="H27" s="32"/>
      <c r="R27" s="133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33">
        <v>1</v>
      </c>
      <c r="CN27" s="20"/>
    </row>
    <row r="28" spans="1:92" ht="15" x14ac:dyDescent="0.2">
      <c r="A28" s="104" t="s">
        <v>172</v>
      </c>
      <c r="G28" s="32"/>
      <c r="H28" s="32"/>
      <c r="R28" s="133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>
        <v>1</v>
      </c>
      <c r="AF28" s="11">
        <v>1</v>
      </c>
      <c r="AG28" s="11">
        <v>1</v>
      </c>
      <c r="AH28" s="11">
        <v>1</v>
      </c>
      <c r="AI28" s="11">
        <v>1</v>
      </c>
      <c r="AJ28" s="11">
        <v>1</v>
      </c>
      <c r="AK28" s="11">
        <v>1</v>
      </c>
      <c r="AL28" s="11">
        <v>1</v>
      </c>
      <c r="AM28" s="11">
        <v>1</v>
      </c>
      <c r="AN28" s="11">
        <v>1</v>
      </c>
      <c r="AO28" s="11">
        <v>1</v>
      </c>
      <c r="AP28" s="11">
        <v>1</v>
      </c>
      <c r="AQ28" s="11">
        <v>1</v>
      </c>
      <c r="AR28" s="11">
        <v>1</v>
      </c>
      <c r="AS28" s="11">
        <v>1</v>
      </c>
      <c r="AT28" s="11">
        <v>1</v>
      </c>
      <c r="AU28" s="11">
        <v>1</v>
      </c>
      <c r="AV28" s="11">
        <v>1</v>
      </c>
      <c r="AW28" s="11">
        <v>1</v>
      </c>
      <c r="AX28" s="11">
        <v>1</v>
      </c>
      <c r="AY28" s="11">
        <v>1</v>
      </c>
      <c r="AZ28" s="11">
        <v>1</v>
      </c>
      <c r="BA28" s="11">
        <v>1</v>
      </c>
      <c r="BB28" s="11">
        <v>1</v>
      </c>
      <c r="BC28" s="11">
        <v>1</v>
      </c>
      <c r="BD28" s="11">
        <v>1</v>
      </c>
      <c r="BE28" s="11">
        <v>1</v>
      </c>
      <c r="BF28" s="11">
        <v>1</v>
      </c>
      <c r="BG28" s="11">
        <v>1</v>
      </c>
      <c r="BH28" s="11">
        <v>1</v>
      </c>
      <c r="BI28" s="11">
        <v>1</v>
      </c>
      <c r="BJ28" s="11">
        <v>1</v>
      </c>
      <c r="BK28" s="11">
        <v>1</v>
      </c>
      <c r="BL28" s="11">
        <v>1</v>
      </c>
      <c r="BM28" s="11">
        <v>1</v>
      </c>
      <c r="BN28" s="11">
        <v>1</v>
      </c>
      <c r="BO28" s="11">
        <v>1</v>
      </c>
      <c r="BP28" s="11">
        <v>1</v>
      </c>
      <c r="BQ28" s="11">
        <v>1</v>
      </c>
      <c r="BR28" s="11">
        <v>1</v>
      </c>
      <c r="BS28" s="11">
        <v>1</v>
      </c>
      <c r="BT28" s="11">
        <v>1</v>
      </c>
      <c r="BU28" s="11">
        <v>1</v>
      </c>
      <c r="BV28" s="133">
        <v>1</v>
      </c>
      <c r="CN28" s="20"/>
    </row>
    <row r="29" spans="1:92" ht="15" x14ac:dyDescent="0.2">
      <c r="A29" s="104" t="s">
        <v>655</v>
      </c>
      <c r="G29" s="32"/>
      <c r="H29" s="32"/>
      <c r="R29" s="133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>
        <v>1</v>
      </c>
      <c r="AF29" s="11">
        <v>1</v>
      </c>
      <c r="AG29" s="11">
        <v>1</v>
      </c>
      <c r="AH29" s="11">
        <v>1</v>
      </c>
      <c r="AI29" s="11">
        <v>1</v>
      </c>
      <c r="AJ29" s="11">
        <v>1</v>
      </c>
      <c r="AK29" s="11">
        <v>1</v>
      </c>
      <c r="AL29" s="11">
        <v>1</v>
      </c>
      <c r="AM29" s="11">
        <v>1</v>
      </c>
      <c r="AN29" s="11">
        <v>1</v>
      </c>
      <c r="AO29" s="11">
        <v>1</v>
      </c>
      <c r="AP29" s="11">
        <v>1</v>
      </c>
      <c r="AQ29" s="11">
        <v>1</v>
      </c>
      <c r="AR29" s="11">
        <v>1</v>
      </c>
      <c r="AS29" s="11">
        <v>1</v>
      </c>
      <c r="AT29" s="11">
        <v>1</v>
      </c>
      <c r="AU29" s="11">
        <v>1</v>
      </c>
      <c r="AV29" s="11">
        <v>1</v>
      </c>
      <c r="AW29" s="11">
        <v>1</v>
      </c>
      <c r="AX29" s="11">
        <v>1</v>
      </c>
      <c r="AY29" s="11">
        <v>1</v>
      </c>
      <c r="AZ29" s="11">
        <v>1</v>
      </c>
      <c r="BA29" s="11">
        <v>1</v>
      </c>
      <c r="BB29" s="11">
        <v>1</v>
      </c>
      <c r="BC29" s="11">
        <v>1</v>
      </c>
      <c r="BD29" s="11">
        <v>1</v>
      </c>
      <c r="BE29" s="11">
        <v>1</v>
      </c>
      <c r="BF29" s="11">
        <v>1</v>
      </c>
      <c r="BG29" s="11">
        <v>1</v>
      </c>
      <c r="BH29" s="11">
        <v>1</v>
      </c>
      <c r="BI29" s="11">
        <v>1</v>
      </c>
      <c r="BJ29" s="11">
        <v>1</v>
      </c>
      <c r="BK29" s="11">
        <v>1</v>
      </c>
      <c r="BL29" s="11">
        <v>1</v>
      </c>
      <c r="BM29" s="11">
        <v>1</v>
      </c>
      <c r="BN29" s="11">
        <v>1</v>
      </c>
      <c r="BO29" s="11">
        <v>1</v>
      </c>
      <c r="BP29" s="11">
        <v>1</v>
      </c>
      <c r="BQ29" s="11">
        <v>1</v>
      </c>
      <c r="BR29" s="11">
        <v>1</v>
      </c>
      <c r="BS29" s="11">
        <v>1</v>
      </c>
      <c r="BT29" s="11">
        <v>1</v>
      </c>
      <c r="BU29" s="11">
        <v>1</v>
      </c>
      <c r="BV29" s="11">
        <v>1</v>
      </c>
      <c r="BW29" s="11">
        <v>1</v>
      </c>
      <c r="BX29" s="11">
        <v>1</v>
      </c>
      <c r="BY29" s="11">
        <v>1</v>
      </c>
      <c r="BZ29" s="11">
        <v>1</v>
      </c>
      <c r="CA29" s="11">
        <v>1</v>
      </c>
      <c r="CB29" s="11">
        <v>1</v>
      </c>
      <c r="CC29" s="11">
        <v>1</v>
      </c>
      <c r="CD29" s="11">
        <v>1</v>
      </c>
      <c r="CE29" s="133">
        <v>1</v>
      </c>
      <c r="CF29" s="77">
        <v>1</v>
      </c>
      <c r="CG29" s="77">
        <v>1</v>
      </c>
      <c r="CH29" s="77">
        <v>1</v>
      </c>
      <c r="CI29" s="77">
        <v>1</v>
      </c>
      <c r="CJ29" s="77">
        <v>1</v>
      </c>
      <c r="CK29" s="77">
        <v>1</v>
      </c>
      <c r="CL29" s="77">
        <v>1</v>
      </c>
      <c r="CM29" s="77">
        <v>1</v>
      </c>
      <c r="CN29" s="126">
        <v>1</v>
      </c>
    </row>
    <row r="30" spans="1:92" ht="15" x14ac:dyDescent="0.2">
      <c r="A30" s="100" t="s">
        <v>656</v>
      </c>
      <c r="G30" s="32"/>
      <c r="H30" s="32"/>
      <c r="R30" s="133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33">
        <v>1</v>
      </c>
      <c r="CN30" s="20"/>
    </row>
    <row r="31" spans="1:92" ht="15" x14ac:dyDescent="0.2">
      <c r="A31" s="104" t="s">
        <v>657</v>
      </c>
      <c r="G31" s="32"/>
      <c r="H31" s="32"/>
      <c r="R31" s="133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1</v>
      </c>
      <c r="AG31" s="11">
        <v>1</v>
      </c>
      <c r="AH31" s="11">
        <v>1</v>
      </c>
      <c r="AI31" s="11">
        <v>1</v>
      </c>
      <c r="AJ31" s="11">
        <v>1</v>
      </c>
      <c r="AK31" s="11">
        <v>1</v>
      </c>
      <c r="AL31" s="11">
        <v>1</v>
      </c>
      <c r="AM31" s="11">
        <v>1</v>
      </c>
      <c r="AN31" s="11">
        <v>1</v>
      </c>
      <c r="AO31" s="11">
        <v>1</v>
      </c>
      <c r="AP31" s="11">
        <v>1</v>
      </c>
      <c r="AQ31" s="11">
        <v>1</v>
      </c>
      <c r="AR31" s="11">
        <v>1</v>
      </c>
      <c r="AS31" s="11">
        <v>1</v>
      </c>
      <c r="AT31" s="11">
        <v>1</v>
      </c>
      <c r="AU31" s="11">
        <v>1</v>
      </c>
      <c r="AV31" s="11">
        <v>1</v>
      </c>
      <c r="AW31" s="11">
        <v>1</v>
      </c>
      <c r="AX31" s="11">
        <v>1</v>
      </c>
      <c r="AY31" s="11">
        <v>1</v>
      </c>
      <c r="AZ31" s="11">
        <v>1</v>
      </c>
      <c r="BA31" s="11">
        <v>1</v>
      </c>
      <c r="BB31" s="11">
        <v>1</v>
      </c>
      <c r="BC31" s="11">
        <v>1</v>
      </c>
      <c r="BD31" s="11">
        <v>1</v>
      </c>
      <c r="BE31" s="11">
        <v>1</v>
      </c>
      <c r="BF31" s="11">
        <v>1</v>
      </c>
      <c r="BG31" s="11">
        <v>1</v>
      </c>
      <c r="BH31" s="11">
        <v>1</v>
      </c>
      <c r="BI31" s="11">
        <v>1</v>
      </c>
      <c r="BJ31" s="11">
        <v>1</v>
      </c>
      <c r="BK31" s="11">
        <v>1</v>
      </c>
      <c r="BL31" s="11">
        <v>1</v>
      </c>
      <c r="BM31" s="11">
        <v>1</v>
      </c>
      <c r="BN31" s="11">
        <v>1</v>
      </c>
      <c r="BO31" s="11">
        <v>1</v>
      </c>
      <c r="BP31" s="11">
        <v>1</v>
      </c>
      <c r="BQ31" s="11">
        <v>1</v>
      </c>
      <c r="BR31" s="11">
        <v>1</v>
      </c>
      <c r="BS31" s="11">
        <v>1</v>
      </c>
      <c r="BT31" s="11">
        <v>1</v>
      </c>
      <c r="BU31" s="11">
        <v>1</v>
      </c>
      <c r="BV31" s="11">
        <v>1</v>
      </c>
      <c r="BW31" s="11">
        <v>1</v>
      </c>
      <c r="BX31" s="133">
        <v>1</v>
      </c>
      <c r="BY31" s="77">
        <v>1</v>
      </c>
      <c r="BZ31" s="77">
        <v>1</v>
      </c>
      <c r="CA31" s="77">
        <v>1</v>
      </c>
      <c r="CB31" s="77">
        <v>1</v>
      </c>
      <c r="CC31" s="77">
        <v>1</v>
      </c>
      <c r="CD31" s="77">
        <v>1</v>
      </c>
      <c r="CE31" s="77">
        <v>1</v>
      </c>
      <c r="CF31" s="77">
        <v>1</v>
      </c>
      <c r="CG31" s="77">
        <v>1</v>
      </c>
      <c r="CH31" s="77">
        <v>1</v>
      </c>
      <c r="CI31" s="77">
        <v>1</v>
      </c>
      <c r="CJ31" s="77">
        <v>1</v>
      </c>
      <c r="CK31" s="77">
        <v>1</v>
      </c>
      <c r="CL31" s="77">
        <v>1</v>
      </c>
      <c r="CM31" s="77">
        <v>1</v>
      </c>
      <c r="CN31" s="126">
        <v>1</v>
      </c>
    </row>
    <row r="32" spans="1:92" ht="15" x14ac:dyDescent="0.2">
      <c r="A32" s="100" t="s">
        <v>140</v>
      </c>
      <c r="G32" s="32"/>
      <c r="H32" s="32"/>
      <c r="Q32" s="133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>
        <v>1</v>
      </c>
      <c r="AE32" s="11">
        <v>1</v>
      </c>
      <c r="AF32" s="11">
        <v>1</v>
      </c>
      <c r="AG32" s="11">
        <v>1</v>
      </c>
      <c r="AH32" s="11">
        <v>1</v>
      </c>
      <c r="AI32" s="11">
        <v>1</v>
      </c>
      <c r="AJ32" s="11">
        <v>1</v>
      </c>
      <c r="AK32" s="11">
        <v>1</v>
      </c>
      <c r="AL32" s="11">
        <v>1</v>
      </c>
      <c r="AM32" s="11">
        <v>1</v>
      </c>
      <c r="AN32" s="11">
        <v>1</v>
      </c>
      <c r="AO32" s="11">
        <v>1</v>
      </c>
      <c r="AP32" s="11">
        <v>1</v>
      </c>
      <c r="AQ32" s="11">
        <v>1</v>
      </c>
      <c r="AR32" s="11">
        <v>1</v>
      </c>
      <c r="AS32" s="11">
        <v>1</v>
      </c>
      <c r="AT32" s="11">
        <v>1</v>
      </c>
      <c r="AU32" s="11">
        <v>1</v>
      </c>
      <c r="AV32" s="11">
        <v>1</v>
      </c>
      <c r="AW32" s="11">
        <v>1</v>
      </c>
      <c r="AX32" s="11">
        <v>1</v>
      </c>
      <c r="AY32" s="11">
        <v>1</v>
      </c>
      <c r="AZ32" s="11">
        <v>1</v>
      </c>
      <c r="BA32" s="11">
        <v>1</v>
      </c>
      <c r="BB32" s="11">
        <v>1</v>
      </c>
      <c r="BC32" s="11">
        <v>1</v>
      </c>
      <c r="BD32" s="11">
        <v>1</v>
      </c>
      <c r="BE32" s="11">
        <v>1</v>
      </c>
      <c r="BF32" s="11">
        <v>1</v>
      </c>
      <c r="BG32" s="11">
        <v>1</v>
      </c>
      <c r="BH32" s="11">
        <v>1</v>
      </c>
      <c r="BI32" s="11">
        <v>1</v>
      </c>
      <c r="BJ32" s="11">
        <v>1</v>
      </c>
      <c r="BK32" s="11">
        <v>1</v>
      </c>
      <c r="BL32" s="11">
        <v>1</v>
      </c>
      <c r="BM32" s="11">
        <v>1</v>
      </c>
      <c r="BN32" s="11">
        <v>1</v>
      </c>
      <c r="BO32" s="11">
        <v>1</v>
      </c>
      <c r="BP32" s="11">
        <v>1</v>
      </c>
      <c r="BQ32" s="11">
        <v>1</v>
      </c>
      <c r="BR32" s="11">
        <v>1</v>
      </c>
      <c r="BS32" s="11">
        <v>1</v>
      </c>
      <c r="BT32" s="11">
        <v>1</v>
      </c>
      <c r="BU32" s="11">
        <v>1</v>
      </c>
      <c r="BV32" s="11">
        <v>1</v>
      </c>
      <c r="BW32" s="11">
        <v>1</v>
      </c>
      <c r="BX32" s="11">
        <v>1</v>
      </c>
      <c r="BY32" s="11">
        <v>1</v>
      </c>
      <c r="BZ32" s="11">
        <v>1</v>
      </c>
      <c r="CA32" s="11">
        <v>1</v>
      </c>
      <c r="CB32" s="11">
        <v>1</v>
      </c>
      <c r="CC32" s="11">
        <v>1</v>
      </c>
      <c r="CD32" s="133">
        <v>1</v>
      </c>
      <c r="CE32" s="77">
        <v>1</v>
      </c>
      <c r="CF32" s="77">
        <v>1</v>
      </c>
      <c r="CG32" s="77">
        <v>1</v>
      </c>
      <c r="CH32" s="77">
        <v>1</v>
      </c>
      <c r="CI32" s="77">
        <v>1</v>
      </c>
      <c r="CJ32" s="77">
        <v>1</v>
      </c>
      <c r="CK32" s="77">
        <v>1</v>
      </c>
      <c r="CL32" s="77">
        <v>1</v>
      </c>
      <c r="CM32" s="77">
        <v>1</v>
      </c>
      <c r="CN32" s="126">
        <v>1</v>
      </c>
    </row>
    <row r="33" spans="1:92 16381:16381" ht="15" x14ac:dyDescent="0.2">
      <c r="A33" s="100" t="s">
        <v>150</v>
      </c>
      <c r="G33" s="32"/>
      <c r="H33" s="32"/>
      <c r="O33" s="133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>
        <v>1</v>
      </c>
      <c r="AE33" s="11">
        <v>1</v>
      </c>
      <c r="AF33" s="11">
        <v>1</v>
      </c>
      <c r="AG33" s="11">
        <v>1</v>
      </c>
      <c r="AH33" s="11">
        <v>1</v>
      </c>
      <c r="AI33" s="11">
        <v>1</v>
      </c>
      <c r="AJ33" s="11">
        <v>1</v>
      </c>
      <c r="AK33" s="11">
        <v>1</v>
      </c>
      <c r="AL33" s="11">
        <v>1</v>
      </c>
      <c r="AM33" s="11">
        <v>1</v>
      </c>
      <c r="AN33" s="11">
        <v>1</v>
      </c>
      <c r="AO33" s="11">
        <v>1</v>
      </c>
      <c r="AP33" s="11">
        <v>1</v>
      </c>
      <c r="AQ33" s="11">
        <v>1</v>
      </c>
      <c r="AR33" s="11">
        <v>1</v>
      </c>
      <c r="AS33" s="11">
        <v>1</v>
      </c>
      <c r="AT33" s="11">
        <v>1</v>
      </c>
      <c r="AU33" s="11">
        <v>1</v>
      </c>
      <c r="AV33" s="11">
        <v>1</v>
      </c>
      <c r="AW33" s="11">
        <v>1</v>
      </c>
      <c r="AX33" s="11">
        <v>1</v>
      </c>
      <c r="AY33" s="11">
        <v>1</v>
      </c>
      <c r="AZ33" s="11">
        <v>1</v>
      </c>
      <c r="BA33" s="11">
        <v>1</v>
      </c>
      <c r="BB33" s="11">
        <v>1</v>
      </c>
      <c r="BC33" s="11">
        <v>1</v>
      </c>
      <c r="BD33" s="11">
        <v>1</v>
      </c>
      <c r="BE33" s="11">
        <v>1</v>
      </c>
      <c r="BF33" s="11">
        <v>1</v>
      </c>
      <c r="BG33" s="133">
        <v>1</v>
      </c>
      <c r="CN33" s="20"/>
    </row>
    <row r="34" spans="1:92 16381:16381" ht="15" x14ac:dyDescent="0.2">
      <c r="A34" s="100" t="s">
        <v>154</v>
      </c>
      <c r="G34" s="32"/>
      <c r="H34" s="32"/>
      <c r="M34" s="133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v>1</v>
      </c>
      <c r="AI34" s="11">
        <v>1</v>
      </c>
      <c r="AJ34" s="11">
        <v>1</v>
      </c>
      <c r="AK34" s="11">
        <v>1</v>
      </c>
      <c r="AL34" s="11">
        <v>1</v>
      </c>
      <c r="AM34" s="11">
        <v>1</v>
      </c>
      <c r="AN34" s="133">
        <v>1</v>
      </c>
      <c r="AO34" s="77">
        <v>1</v>
      </c>
      <c r="AP34" s="77">
        <v>1</v>
      </c>
      <c r="AQ34" s="77">
        <v>1</v>
      </c>
      <c r="AR34" s="77">
        <v>1</v>
      </c>
      <c r="AS34" s="77">
        <v>1</v>
      </c>
      <c r="AT34" s="77">
        <v>1</v>
      </c>
      <c r="AU34" s="77">
        <v>1</v>
      </c>
      <c r="AV34" s="77">
        <v>1</v>
      </c>
      <c r="AW34" s="77">
        <v>1</v>
      </c>
      <c r="AX34" s="77">
        <v>1</v>
      </c>
      <c r="AY34" s="77">
        <v>1</v>
      </c>
      <c r="AZ34" s="77">
        <v>1</v>
      </c>
      <c r="BA34" s="77">
        <v>1</v>
      </c>
      <c r="BB34" s="77">
        <v>1</v>
      </c>
      <c r="BC34" s="77">
        <v>1</v>
      </c>
      <c r="BD34" s="77">
        <v>1</v>
      </c>
      <c r="BE34" s="77">
        <v>1</v>
      </c>
      <c r="BF34" s="77">
        <v>1</v>
      </c>
      <c r="BG34" s="77">
        <v>1</v>
      </c>
      <c r="BH34" s="77">
        <v>1</v>
      </c>
      <c r="BI34" s="77">
        <v>1</v>
      </c>
      <c r="BJ34" s="77">
        <v>1</v>
      </c>
      <c r="BK34" s="77">
        <v>1</v>
      </c>
      <c r="BL34" s="77">
        <v>1</v>
      </c>
      <c r="BM34" s="77">
        <v>1</v>
      </c>
      <c r="BN34" s="77">
        <v>1</v>
      </c>
      <c r="BO34" s="77">
        <v>1</v>
      </c>
      <c r="BP34" s="77">
        <v>1</v>
      </c>
      <c r="BQ34" s="77">
        <v>1</v>
      </c>
      <c r="BR34" s="77">
        <v>1</v>
      </c>
      <c r="BS34" s="77">
        <v>1</v>
      </c>
      <c r="BT34" s="77">
        <v>1</v>
      </c>
      <c r="BU34" s="77">
        <v>1</v>
      </c>
      <c r="BV34" s="77">
        <v>1</v>
      </c>
      <c r="BW34" s="77">
        <v>1</v>
      </c>
      <c r="BX34" s="77">
        <v>1</v>
      </c>
      <c r="BY34" s="77">
        <v>1</v>
      </c>
      <c r="BZ34" s="77">
        <v>1</v>
      </c>
      <c r="CA34" s="77">
        <v>1</v>
      </c>
      <c r="CB34" s="77">
        <v>1</v>
      </c>
      <c r="CC34" s="77">
        <v>1</v>
      </c>
      <c r="CD34" s="77">
        <v>1</v>
      </c>
      <c r="CE34" s="77">
        <v>1</v>
      </c>
      <c r="CF34" s="77">
        <v>1</v>
      </c>
      <c r="CG34" s="77">
        <v>1</v>
      </c>
      <c r="CH34" s="77">
        <v>1</v>
      </c>
      <c r="CI34" s="77">
        <v>1</v>
      </c>
      <c r="CJ34" s="77">
        <v>1</v>
      </c>
      <c r="CK34" s="77">
        <v>1</v>
      </c>
      <c r="CL34" s="77">
        <v>1</v>
      </c>
      <c r="CM34" s="77">
        <v>1</v>
      </c>
      <c r="CN34" s="126">
        <v>1</v>
      </c>
    </row>
    <row r="35" spans="1:92 16381:16381" ht="15" x14ac:dyDescent="0.2">
      <c r="A35" s="100" t="s">
        <v>143</v>
      </c>
      <c r="B35" s="126">
        <v>1</v>
      </c>
      <c r="C35" s="77">
        <v>1</v>
      </c>
      <c r="D35" s="133">
        <v>1</v>
      </c>
      <c r="E35" s="11">
        <v>1</v>
      </c>
      <c r="F35" s="11">
        <v>1</v>
      </c>
      <c r="G35" s="11">
        <v>1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11">
        <v>1</v>
      </c>
      <c r="AE35" s="11">
        <v>1</v>
      </c>
      <c r="AF35" s="11">
        <v>1</v>
      </c>
      <c r="AG35" s="11">
        <v>1</v>
      </c>
      <c r="AH35" s="11">
        <v>1</v>
      </c>
      <c r="AI35" s="11">
        <v>1</v>
      </c>
      <c r="AJ35" s="11">
        <v>1</v>
      </c>
      <c r="AK35" s="11">
        <v>1</v>
      </c>
      <c r="AL35" s="11">
        <v>1</v>
      </c>
      <c r="AM35" s="11">
        <v>1</v>
      </c>
      <c r="AN35" s="11">
        <v>1</v>
      </c>
      <c r="AO35" s="11">
        <v>1</v>
      </c>
      <c r="AP35" s="11">
        <v>1</v>
      </c>
      <c r="AQ35" s="11">
        <v>1</v>
      </c>
      <c r="AR35" s="11">
        <v>1</v>
      </c>
      <c r="AS35" s="11">
        <v>1</v>
      </c>
      <c r="AT35" s="11">
        <v>1</v>
      </c>
      <c r="AU35" s="11">
        <v>1</v>
      </c>
      <c r="AV35" s="11">
        <v>1</v>
      </c>
      <c r="AW35" s="11">
        <v>1</v>
      </c>
      <c r="AX35" s="11">
        <v>1</v>
      </c>
      <c r="AY35" s="11">
        <v>1</v>
      </c>
      <c r="AZ35" s="11">
        <v>1</v>
      </c>
      <c r="BA35" s="11">
        <v>1</v>
      </c>
      <c r="BB35" s="11">
        <v>1</v>
      </c>
      <c r="BC35" s="11">
        <v>1</v>
      </c>
      <c r="BD35" s="11">
        <v>1</v>
      </c>
      <c r="BE35" s="11">
        <v>1</v>
      </c>
      <c r="BF35" s="11">
        <v>1</v>
      </c>
      <c r="BG35" s="11">
        <v>1</v>
      </c>
      <c r="BH35" s="11">
        <v>1</v>
      </c>
      <c r="BI35" s="11">
        <v>1</v>
      </c>
      <c r="BJ35" s="11">
        <v>1</v>
      </c>
      <c r="BK35" s="11">
        <v>1</v>
      </c>
      <c r="BL35" s="11">
        <v>1</v>
      </c>
      <c r="BM35" s="11">
        <v>1</v>
      </c>
      <c r="BN35" s="11">
        <v>1</v>
      </c>
      <c r="BO35" s="11">
        <v>1</v>
      </c>
      <c r="BP35" s="11">
        <v>1</v>
      </c>
      <c r="BQ35" s="11">
        <v>1</v>
      </c>
      <c r="BR35" s="11">
        <v>1</v>
      </c>
      <c r="BS35" s="11">
        <v>1</v>
      </c>
      <c r="BT35" s="11">
        <v>1</v>
      </c>
      <c r="BU35" s="11">
        <v>1</v>
      </c>
      <c r="BV35" s="11">
        <v>1</v>
      </c>
      <c r="BW35" s="11">
        <v>1</v>
      </c>
      <c r="BX35" s="11">
        <v>1</v>
      </c>
      <c r="BY35" s="11">
        <v>1</v>
      </c>
      <c r="BZ35" s="11">
        <v>1</v>
      </c>
      <c r="CA35" s="11">
        <v>1</v>
      </c>
      <c r="CB35" s="11">
        <v>1</v>
      </c>
      <c r="CC35" s="11">
        <v>1</v>
      </c>
      <c r="CD35" s="11">
        <v>1</v>
      </c>
      <c r="CE35" s="11">
        <v>1</v>
      </c>
      <c r="CF35" s="11">
        <v>1</v>
      </c>
      <c r="CG35" s="11">
        <v>1</v>
      </c>
      <c r="CH35" s="11">
        <v>1</v>
      </c>
      <c r="CI35" s="11">
        <v>1</v>
      </c>
      <c r="CJ35" s="11">
        <v>1</v>
      </c>
      <c r="CK35" s="133">
        <v>1</v>
      </c>
      <c r="CL35" s="77">
        <v>1</v>
      </c>
      <c r="CM35" s="77">
        <v>1</v>
      </c>
      <c r="CN35" s="126">
        <v>1</v>
      </c>
    </row>
    <row r="36" spans="1:92 16381:16381" ht="15" x14ac:dyDescent="0.2">
      <c r="A36" s="104" t="s">
        <v>659</v>
      </c>
      <c r="B36" s="126">
        <v>1</v>
      </c>
      <c r="C36" s="77">
        <v>1</v>
      </c>
      <c r="D36" s="133">
        <v>1</v>
      </c>
      <c r="E36" s="11">
        <v>1</v>
      </c>
      <c r="F36" s="11">
        <v>1</v>
      </c>
      <c r="G36" s="11">
        <v>1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>
        <v>1</v>
      </c>
      <c r="Z36" s="11">
        <v>1</v>
      </c>
      <c r="AA36" s="11">
        <v>1</v>
      </c>
      <c r="AB36" s="11">
        <v>1</v>
      </c>
      <c r="AC36" s="11">
        <v>1</v>
      </c>
      <c r="AD36" s="11">
        <v>1</v>
      </c>
      <c r="AE36" s="11">
        <v>1</v>
      </c>
      <c r="AF36" s="11">
        <v>1</v>
      </c>
      <c r="AG36" s="11">
        <v>1</v>
      </c>
      <c r="AH36" s="11">
        <v>1</v>
      </c>
      <c r="AI36" s="11">
        <v>1</v>
      </c>
      <c r="AJ36" s="11">
        <v>1</v>
      </c>
      <c r="AK36" s="11">
        <v>1</v>
      </c>
      <c r="AL36" s="11">
        <v>1</v>
      </c>
      <c r="AM36" s="11">
        <v>1</v>
      </c>
      <c r="AN36" s="11">
        <v>1</v>
      </c>
      <c r="AO36" s="11">
        <v>1</v>
      </c>
      <c r="AP36" s="11">
        <v>1</v>
      </c>
      <c r="AQ36" s="11">
        <v>1</v>
      </c>
      <c r="AR36" s="11">
        <v>1</v>
      </c>
      <c r="AS36" s="11">
        <v>1</v>
      </c>
      <c r="AT36" s="11">
        <v>1</v>
      </c>
      <c r="AU36" s="11">
        <v>1</v>
      </c>
      <c r="AV36" s="11">
        <v>1</v>
      </c>
      <c r="AW36" s="11">
        <v>1</v>
      </c>
      <c r="AX36" s="11">
        <v>1</v>
      </c>
      <c r="AY36" s="11">
        <v>1</v>
      </c>
      <c r="AZ36" s="11">
        <v>1</v>
      </c>
      <c r="BA36" s="11">
        <v>1</v>
      </c>
      <c r="BB36" s="11">
        <v>1</v>
      </c>
      <c r="BC36" s="11">
        <v>1</v>
      </c>
      <c r="BD36" s="11">
        <v>1</v>
      </c>
      <c r="BE36" s="11">
        <v>1</v>
      </c>
      <c r="BF36" s="11">
        <v>1</v>
      </c>
      <c r="BG36" s="11">
        <v>1</v>
      </c>
      <c r="BH36" s="11">
        <v>1</v>
      </c>
      <c r="BI36" s="11">
        <v>1</v>
      </c>
      <c r="BJ36" s="11">
        <v>1</v>
      </c>
      <c r="BK36" s="11">
        <v>1</v>
      </c>
      <c r="BL36" s="11">
        <v>1</v>
      </c>
      <c r="BM36" s="11">
        <v>1</v>
      </c>
      <c r="BN36" s="11">
        <v>1</v>
      </c>
      <c r="BO36" s="11">
        <v>1</v>
      </c>
      <c r="BP36" s="11">
        <v>1</v>
      </c>
      <c r="BQ36" s="11">
        <v>1</v>
      </c>
      <c r="BR36" s="11">
        <v>1</v>
      </c>
      <c r="BS36" s="11">
        <v>1</v>
      </c>
      <c r="BT36" s="11">
        <v>1</v>
      </c>
      <c r="BU36" s="11">
        <v>1</v>
      </c>
      <c r="BV36" s="11">
        <v>1</v>
      </c>
      <c r="BW36" s="11">
        <v>1</v>
      </c>
      <c r="BX36" s="11">
        <v>1</v>
      </c>
      <c r="BY36" s="11">
        <v>1</v>
      </c>
      <c r="BZ36" s="11">
        <v>1</v>
      </c>
      <c r="CA36" s="11">
        <v>1</v>
      </c>
      <c r="CB36" s="11">
        <v>1</v>
      </c>
      <c r="CC36" s="11">
        <v>1</v>
      </c>
      <c r="CD36" s="11">
        <v>1</v>
      </c>
      <c r="CE36" s="11">
        <v>1</v>
      </c>
      <c r="CF36" s="11">
        <v>1</v>
      </c>
      <c r="CG36" s="11">
        <v>1</v>
      </c>
      <c r="CH36" s="11">
        <v>1</v>
      </c>
      <c r="CI36" s="11">
        <v>1</v>
      </c>
      <c r="CJ36" s="133">
        <v>1</v>
      </c>
      <c r="CK36" s="77">
        <v>1</v>
      </c>
      <c r="CL36" s="77">
        <v>1</v>
      </c>
      <c r="CM36" s="77">
        <v>1</v>
      </c>
      <c r="CN36" s="126">
        <v>1</v>
      </c>
    </row>
    <row r="37" spans="1:92 16381:16381" ht="15" x14ac:dyDescent="0.2">
      <c r="A37" s="100" t="s">
        <v>660</v>
      </c>
      <c r="B37" s="133">
        <v>1</v>
      </c>
      <c r="C37" s="11">
        <v>1</v>
      </c>
      <c r="D37" s="11">
        <v>1</v>
      </c>
      <c r="E37" s="11">
        <v>1</v>
      </c>
      <c r="F37" s="11">
        <v>1</v>
      </c>
      <c r="G37" s="11">
        <v>1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>
        <v>1</v>
      </c>
      <c r="Z37" s="11">
        <v>1</v>
      </c>
      <c r="AA37" s="11">
        <v>1</v>
      </c>
      <c r="AB37" s="11">
        <v>1</v>
      </c>
      <c r="AC37" s="11">
        <v>1</v>
      </c>
      <c r="AD37" s="11">
        <v>1</v>
      </c>
      <c r="AE37" s="11">
        <v>1</v>
      </c>
      <c r="AF37" s="11">
        <v>1</v>
      </c>
      <c r="AG37" s="11">
        <v>1</v>
      </c>
      <c r="AH37" s="11">
        <v>1</v>
      </c>
      <c r="AI37" s="11">
        <v>1</v>
      </c>
      <c r="AJ37" s="11">
        <v>1</v>
      </c>
      <c r="AK37" s="11">
        <v>1</v>
      </c>
      <c r="AL37" s="11">
        <v>1</v>
      </c>
      <c r="AM37" s="11">
        <v>1</v>
      </c>
      <c r="AN37" s="11">
        <v>1</v>
      </c>
      <c r="AO37" s="11">
        <v>1</v>
      </c>
      <c r="AP37" s="11">
        <v>1</v>
      </c>
      <c r="AQ37" s="11">
        <v>1</v>
      </c>
      <c r="AR37" s="11">
        <v>1</v>
      </c>
      <c r="AS37" s="11">
        <v>1</v>
      </c>
      <c r="AT37" s="11">
        <v>1</v>
      </c>
      <c r="AU37" s="11">
        <v>1</v>
      </c>
      <c r="AV37" s="11">
        <v>1</v>
      </c>
      <c r="AW37" s="11">
        <v>1</v>
      </c>
      <c r="AX37" s="11">
        <v>1</v>
      </c>
      <c r="AY37" s="11">
        <v>1</v>
      </c>
      <c r="AZ37" s="11">
        <v>1</v>
      </c>
      <c r="BA37" s="11">
        <v>1</v>
      </c>
      <c r="BB37" s="11">
        <v>1</v>
      </c>
      <c r="BC37" s="11">
        <v>1</v>
      </c>
      <c r="BD37" s="11">
        <v>1</v>
      </c>
      <c r="BE37" s="11">
        <v>1</v>
      </c>
      <c r="BF37" s="11">
        <v>1</v>
      </c>
      <c r="BG37" s="11">
        <v>1</v>
      </c>
      <c r="BH37" s="11">
        <v>1</v>
      </c>
      <c r="BI37" s="11">
        <v>1</v>
      </c>
      <c r="BJ37" s="11">
        <v>1</v>
      </c>
      <c r="BK37" s="11">
        <v>1</v>
      </c>
      <c r="BL37" s="11">
        <v>1</v>
      </c>
      <c r="BM37" s="11">
        <v>1</v>
      </c>
      <c r="BN37" s="11">
        <v>1</v>
      </c>
      <c r="BO37" s="11">
        <v>1</v>
      </c>
      <c r="BP37" s="11">
        <v>1</v>
      </c>
      <c r="BQ37" s="11">
        <v>1</v>
      </c>
      <c r="BR37" s="11">
        <v>1</v>
      </c>
      <c r="BS37" s="11">
        <v>1</v>
      </c>
      <c r="BT37" s="11">
        <v>1</v>
      </c>
      <c r="BU37" s="11">
        <v>1</v>
      </c>
      <c r="BV37" s="11">
        <v>1</v>
      </c>
      <c r="BW37" s="11">
        <v>1</v>
      </c>
      <c r="BX37" s="11">
        <v>1</v>
      </c>
      <c r="BY37" s="11">
        <v>1</v>
      </c>
      <c r="BZ37" s="11">
        <v>1</v>
      </c>
      <c r="CA37" s="11">
        <v>1</v>
      </c>
      <c r="CB37" s="11">
        <v>1</v>
      </c>
      <c r="CC37" s="11">
        <v>1</v>
      </c>
      <c r="CD37" s="11">
        <v>1</v>
      </c>
      <c r="CE37" s="11">
        <v>1</v>
      </c>
      <c r="CF37" s="11">
        <v>1</v>
      </c>
      <c r="CG37" s="11">
        <v>1</v>
      </c>
      <c r="CH37" s="133">
        <v>1</v>
      </c>
      <c r="CI37" s="77">
        <v>1</v>
      </c>
      <c r="CJ37" s="77">
        <v>1</v>
      </c>
      <c r="CK37" s="77">
        <v>1</v>
      </c>
      <c r="CL37" s="77">
        <v>1</v>
      </c>
      <c r="CM37" s="77">
        <v>1</v>
      </c>
      <c r="CN37" s="126">
        <v>1</v>
      </c>
    </row>
    <row r="38" spans="1:92 16381:16381" ht="15" x14ac:dyDescent="0.2">
      <c r="A38" s="100" t="s">
        <v>137</v>
      </c>
      <c r="B38" s="126">
        <v>1</v>
      </c>
      <c r="C38" s="77">
        <v>1</v>
      </c>
      <c r="D38" s="77">
        <v>1</v>
      </c>
      <c r="E38" s="77">
        <v>1</v>
      </c>
      <c r="F38" s="77">
        <v>1</v>
      </c>
      <c r="G38" s="77">
        <v>1</v>
      </c>
      <c r="H38" s="77">
        <v>1</v>
      </c>
      <c r="I38" s="77">
        <v>1</v>
      </c>
      <c r="J38" s="77">
        <v>1</v>
      </c>
      <c r="K38" s="133">
        <v>1</v>
      </c>
      <c r="L38" s="11">
        <v>1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>
        <v>1</v>
      </c>
      <c r="Z38" s="11">
        <v>1</v>
      </c>
      <c r="AA38" s="11">
        <v>1</v>
      </c>
      <c r="AB38" s="11">
        <v>1</v>
      </c>
      <c r="AC38" s="11">
        <v>1</v>
      </c>
      <c r="AD38" s="11">
        <v>1</v>
      </c>
      <c r="AE38" s="11">
        <v>1</v>
      </c>
      <c r="AF38" s="11">
        <v>1</v>
      </c>
      <c r="AG38" s="11">
        <v>1</v>
      </c>
      <c r="AH38" s="11">
        <v>1</v>
      </c>
      <c r="AI38" s="11">
        <v>1</v>
      </c>
      <c r="AJ38" s="11">
        <v>1</v>
      </c>
      <c r="AK38" s="11">
        <v>1</v>
      </c>
      <c r="AL38" s="11">
        <v>1</v>
      </c>
      <c r="AM38" s="11">
        <v>1</v>
      </c>
      <c r="AN38" s="11">
        <v>1</v>
      </c>
      <c r="AO38" s="11">
        <v>1</v>
      </c>
      <c r="AP38" s="11">
        <v>1</v>
      </c>
      <c r="AQ38" s="11">
        <v>1</v>
      </c>
      <c r="AR38" s="11">
        <v>1</v>
      </c>
      <c r="AS38" s="11">
        <v>1</v>
      </c>
      <c r="AT38" s="11">
        <v>1</v>
      </c>
      <c r="AU38" s="11">
        <v>1</v>
      </c>
      <c r="AV38" s="11">
        <v>1</v>
      </c>
      <c r="AW38" s="11">
        <v>1</v>
      </c>
      <c r="AX38" s="11">
        <v>1</v>
      </c>
      <c r="AY38" s="11">
        <v>1</v>
      </c>
      <c r="AZ38" s="11">
        <v>1</v>
      </c>
      <c r="BA38" s="11">
        <v>1</v>
      </c>
      <c r="BB38" s="11">
        <v>1</v>
      </c>
      <c r="BC38" s="11">
        <v>1</v>
      </c>
      <c r="BD38" s="11">
        <v>1</v>
      </c>
      <c r="BE38" s="11">
        <v>1</v>
      </c>
      <c r="BF38" s="11">
        <v>1</v>
      </c>
      <c r="BG38" s="11">
        <v>1</v>
      </c>
      <c r="BH38" s="11">
        <v>1</v>
      </c>
      <c r="BI38" s="11">
        <v>1</v>
      </c>
      <c r="BJ38" s="11">
        <v>1</v>
      </c>
      <c r="BK38" s="11">
        <v>1</v>
      </c>
      <c r="BL38" s="11">
        <v>1</v>
      </c>
      <c r="BM38" s="11">
        <v>1</v>
      </c>
      <c r="BN38" s="11">
        <v>1</v>
      </c>
      <c r="BO38" s="11">
        <v>1</v>
      </c>
      <c r="BP38" s="11">
        <v>1</v>
      </c>
      <c r="BQ38" s="11">
        <v>1</v>
      </c>
      <c r="BR38" s="11">
        <v>1</v>
      </c>
      <c r="BS38" s="11">
        <v>1</v>
      </c>
      <c r="BT38" s="11">
        <v>1</v>
      </c>
      <c r="BU38" s="11">
        <v>1</v>
      </c>
      <c r="BV38" s="11">
        <v>1</v>
      </c>
      <c r="BW38" s="11">
        <v>1</v>
      </c>
      <c r="BX38" s="11">
        <v>1</v>
      </c>
      <c r="BY38" s="11">
        <v>1</v>
      </c>
      <c r="BZ38" s="11">
        <v>1</v>
      </c>
      <c r="CA38" s="11">
        <v>1</v>
      </c>
      <c r="CB38" s="11">
        <v>1</v>
      </c>
      <c r="CC38" s="11">
        <v>1</v>
      </c>
      <c r="CD38" s="133">
        <v>1</v>
      </c>
      <c r="CE38" s="77">
        <v>1</v>
      </c>
      <c r="CF38" s="77">
        <v>1</v>
      </c>
      <c r="CG38" s="77">
        <v>1</v>
      </c>
      <c r="CH38" s="77">
        <v>1</v>
      </c>
      <c r="CI38" s="77">
        <v>1</v>
      </c>
      <c r="CJ38" s="77">
        <v>1</v>
      </c>
      <c r="CK38" s="77">
        <v>1</v>
      </c>
      <c r="CL38" s="77">
        <v>1</v>
      </c>
      <c r="CM38" s="77">
        <v>1</v>
      </c>
      <c r="CN38" s="126">
        <v>1</v>
      </c>
      <c r="XFA38" s="77"/>
    </row>
    <row r="39" spans="1:92 16381:16381" ht="15" x14ac:dyDescent="0.2">
      <c r="A39" s="100" t="s">
        <v>661</v>
      </c>
      <c r="B39" s="126">
        <v>1</v>
      </c>
      <c r="C39" s="77">
        <v>1</v>
      </c>
      <c r="D39" s="133">
        <v>1</v>
      </c>
      <c r="E39" s="11">
        <v>1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11">
        <v>1</v>
      </c>
      <c r="AE39" s="11">
        <v>1</v>
      </c>
      <c r="AF39" s="11">
        <v>1</v>
      </c>
      <c r="AG39" s="11">
        <v>1</v>
      </c>
      <c r="AH39" s="11">
        <v>1</v>
      </c>
      <c r="AI39" s="11">
        <v>1</v>
      </c>
      <c r="AJ39" s="11">
        <v>1</v>
      </c>
      <c r="AK39" s="11">
        <v>1</v>
      </c>
      <c r="AL39" s="11">
        <v>1</v>
      </c>
      <c r="AM39" s="11">
        <v>1</v>
      </c>
      <c r="AN39" s="11">
        <v>1</v>
      </c>
      <c r="AO39" s="11">
        <v>1</v>
      </c>
      <c r="AP39" s="11">
        <v>1</v>
      </c>
      <c r="AQ39" s="11">
        <v>1</v>
      </c>
      <c r="AR39" s="11">
        <v>1</v>
      </c>
      <c r="AS39" s="11">
        <v>1</v>
      </c>
      <c r="AT39" s="11">
        <v>1</v>
      </c>
      <c r="AU39" s="11">
        <v>1</v>
      </c>
      <c r="AV39" s="11">
        <v>1</v>
      </c>
      <c r="AW39" s="11">
        <v>1</v>
      </c>
      <c r="AX39" s="11">
        <v>1</v>
      </c>
      <c r="AY39" s="11">
        <v>1</v>
      </c>
      <c r="AZ39" s="11">
        <v>1</v>
      </c>
      <c r="BA39" s="11">
        <v>1</v>
      </c>
      <c r="BB39" s="11">
        <v>1</v>
      </c>
      <c r="BC39" s="11">
        <v>1</v>
      </c>
      <c r="BD39" s="11">
        <v>1</v>
      </c>
      <c r="BE39" s="11">
        <v>1</v>
      </c>
      <c r="BF39" s="11">
        <v>1</v>
      </c>
      <c r="BG39" s="11">
        <v>1</v>
      </c>
      <c r="BH39" s="11">
        <v>1</v>
      </c>
      <c r="BI39" s="11">
        <v>1</v>
      </c>
      <c r="BJ39" s="11">
        <v>1</v>
      </c>
      <c r="BK39" s="11">
        <v>1</v>
      </c>
      <c r="BL39" s="11">
        <v>1</v>
      </c>
      <c r="BM39" s="11">
        <v>1</v>
      </c>
      <c r="BN39" s="11">
        <v>1</v>
      </c>
      <c r="BO39" s="11">
        <v>1</v>
      </c>
      <c r="BP39" s="11">
        <v>1</v>
      </c>
      <c r="BQ39" s="11">
        <v>1</v>
      </c>
      <c r="BR39" s="11">
        <v>1</v>
      </c>
      <c r="BS39" s="11">
        <v>1</v>
      </c>
      <c r="BT39" s="11">
        <v>1</v>
      </c>
      <c r="BU39" s="11">
        <v>1</v>
      </c>
      <c r="BV39" s="11">
        <v>1</v>
      </c>
      <c r="BW39" s="11">
        <v>1</v>
      </c>
      <c r="BX39" s="11">
        <v>1</v>
      </c>
      <c r="BY39" s="11">
        <v>1</v>
      </c>
      <c r="BZ39" s="11">
        <v>1</v>
      </c>
      <c r="CA39" s="11">
        <v>1</v>
      </c>
      <c r="CB39" s="11">
        <v>1</v>
      </c>
      <c r="CC39" s="133">
        <v>1</v>
      </c>
      <c r="CN39" s="20"/>
    </row>
    <row r="40" spans="1:92 16381:16381" ht="15" x14ac:dyDescent="0.2">
      <c r="A40" s="100" t="s">
        <v>662</v>
      </c>
      <c r="B40" s="126">
        <v>1</v>
      </c>
      <c r="C40" s="77">
        <v>1</v>
      </c>
      <c r="D40" s="77">
        <v>1</v>
      </c>
      <c r="E40" s="77">
        <v>1</v>
      </c>
      <c r="F40" s="77">
        <v>1</v>
      </c>
      <c r="G40" s="77">
        <v>1</v>
      </c>
      <c r="H40" s="77">
        <v>1</v>
      </c>
      <c r="I40" s="77">
        <v>1</v>
      </c>
      <c r="J40" s="77">
        <v>1</v>
      </c>
      <c r="K40" s="77">
        <v>1</v>
      </c>
      <c r="L40" s="77">
        <v>1</v>
      </c>
      <c r="M40" s="77">
        <v>1</v>
      </c>
      <c r="N40" s="77">
        <v>1</v>
      </c>
      <c r="O40" s="77">
        <v>1</v>
      </c>
      <c r="P40" s="77">
        <v>1</v>
      </c>
      <c r="Q40" s="77">
        <v>1</v>
      </c>
      <c r="R40" s="77">
        <v>1</v>
      </c>
      <c r="S40" s="77">
        <v>1</v>
      </c>
      <c r="T40" s="77">
        <v>1</v>
      </c>
      <c r="U40" s="77">
        <v>1</v>
      </c>
      <c r="V40" s="77">
        <v>1</v>
      </c>
      <c r="W40" s="77">
        <v>1</v>
      </c>
      <c r="X40" s="77">
        <v>1</v>
      </c>
      <c r="Y40" s="77">
        <v>1</v>
      </c>
      <c r="Z40" s="77">
        <v>1</v>
      </c>
      <c r="AA40" s="77">
        <v>1</v>
      </c>
      <c r="AB40" s="77">
        <v>1</v>
      </c>
      <c r="AC40" s="77">
        <v>1</v>
      </c>
      <c r="AD40" s="77">
        <v>1</v>
      </c>
      <c r="AE40" s="77">
        <v>1</v>
      </c>
      <c r="AF40" s="77">
        <v>1</v>
      </c>
      <c r="AG40" s="77">
        <v>1</v>
      </c>
      <c r="AH40" s="133">
        <v>1</v>
      </c>
      <c r="AI40" s="11">
        <v>1</v>
      </c>
      <c r="AJ40" s="11">
        <v>1</v>
      </c>
      <c r="AK40" s="11">
        <v>1</v>
      </c>
      <c r="AL40" s="11">
        <v>1</v>
      </c>
      <c r="AM40" s="11">
        <v>1</v>
      </c>
      <c r="AN40" s="11">
        <v>1</v>
      </c>
      <c r="AO40" s="11">
        <v>1</v>
      </c>
      <c r="AP40" s="11">
        <v>1</v>
      </c>
      <c r="AQ40" s="11">
        <v>1</v>
      </c>
      <c r="AR40" s="11">
        <v>1</v>
      </c>
      <c r="AS40" s="11">
        <v>1</v>
      </c>
      <c r="AT40" s="11">
        <v>1</v>
      </c>
      <c r="AU40" s="11">
        <v>1</v>
      </c>
      <c r="AV40" s="11">
        <v>1</v>
      </c>
      <c r="AW40" s="11">
        <v>1</v>
      </c>
      <c r="AX40" s="11">
        <v>1</v>
      </c>
      <c r="AY40" s="11">
        <v>1</v>
      </c>
      <c r="AZ40" s="11">
        <v>1</v>
      </c>
      <c r="BA40" s="11">
        <v>1</v>
      </c>
      <c r="BB40" s="11">
        <v>1</v>
      </c>
      <c r="BC40" s="11">
        <v>1</v>
      </c>
      <c r="BD40" s="11">
        <v>1</v>
      </c>
      <c r="BE40" s="11">
        <v>1</v>
      </c>
      <c r="BF40" s="11">
        <v>1</v>
      </c>
      <c r="BG40" s="11">
        <v>1</v>
      </c>
      <c r="BH40" s="11">
        <v>1</v>
      </c>
      <c r="BI40" s="11">
        <v>1</v>
      </c>
      <c r="BJ40" s="11">
        <v>1</v>
      </c>
      <c r="BK40" s="11">
        <v>1</v>
      </c>
      <c r="BL40" s="11">
        <v>1</v>
      </c>
      <c r="BM40" s="11">
        <v>1</v>
      </c>
      <c r="BN40" s="11">
        <v>1</v>
      </c>
      <c r="BO40" s="11">
        <v>1</v>
      </c>
      <c r="BP40" s="11">
        <v>1</v>
      </c>
      <c r="BQ40" s="11">
        <v>1</v>
      </c>
      <c r="BR40" s="11">
        <v>1</v>
      </c>
      <c r="BS40" s="133">
        <v>1</v>
      </c>
      <c r="BT40" s="77">
        <v>1</v>
      </c>
      <c r="BU40" s="77">
        <v>1</v>
      </c>
      <c r="BV40" s="77">
        <v>1</v>
      </c>
      <c r="BW40" s="77">
        <v>1</v>
      </c>
      <c r="BX40" s="77">
        <v>1</v>
      </c>
      <c r="BY40" s="77">
        <v>1</v>
      </c>
      <c r="BZ40" s="77">
        <v>1</v>
      </c>
      <c r="CA40" s="77">
        <v>1</v>
      </c>
      <c r="CB40" s="77">
        <v>1</v>
      </c>
      <c r="CC40" s="77">
        <v>1</v>
      </c>
      <c r="CD40" s="77">
        <v>1</v>
      </c>
      <c r="CE40" s="77">
        <v>1</v>
      </c>
      <c r="CF40" s="77">
        <v>1</v>
      </c>
      <c r="CG40" s="77">
        <v>1</v>
      </c>
      <c r="CH40" s="77">
        <v>1</v>
      </c>
      <c r="CI40" s="77">
        <v>1</v>
      </c>
      <c r="CJ40" s="77">
        <v>1</v>
      </c>
      <c r="CK40" s="77">
        <v>1</v>
      </c>
      <c r="CL40" s="77">
        <v>1</v>
      </c>
      <c r="CM40" s="77">
        <v>1</v>
      </c>
      <c r="CN40" s="126">
        <v>1</v>
      </c>
    </row>
    <row r="41" spans="1:92 16381:16381" ht="15" x14ac:dyDescent="0.2">
      <c r="A41" s="100" t="s">
        <v>575</v>
      </c>
      <c r="B41" s="126">
        <v>1</v>
      </c>
      <c r="C41" s="77">
        <v>1</v>
      </c>
      <c r="D41" s="77">
        <v>1</v>
      </c>
      <c r="E41" s="77">
        <v>1</v>
      </c>
      <c r="F41" s="77">
        <v>1</v>
      </c>
      <c r="G41" s="77">
        <v>1</v>
      </c>
      <c r="H41" s="77">
        <v>1</v>
      </c>
      <c r="I41" s="77">
        <v>1</v>
      </c>
      <c r="J41" s="77">
        <v>1</v>
      </c>
      <c r="K41" s="77">
        <v>1</v>
      </c>
      <c r="L41" s="77">
        <v>1</v>
      </c>
      <c r="M41" s="77">
        <v>1</v>
      </c>
      <c r="N41" s="77">
        <v>1</v>
      </c>
      <c r="O41" s="77">
        <v>1</v>
      </c>
      <c r="P41" s="77">
        <v>1</v>
      </c>
      <c r="Q41" s="77">
        <v>1</v>
      </c>
      <c r="R41" s="77">
        <v>1</v>
      </c>
      <c r="S41" s="77">
        <v>1</v>
      </c>
      <c r="T41" s="77">
        <v>1</v>
      </c>
      <c r="U41" s="77">
        <v>1</v>
      </c>
      <c r="V41" s="77">
        <v>1</v>
      </c>
      <c r="W41" s="77">
        <v>1</v>
      </c>
      <c r="X41" s="77">
        <v>1</v>
      </c>
      <c r="Y41" s="77">
        <v>1</v>
      </c>
      <c r="Z41" s="77">
        <v>1</v>
      </c>
      <c r="AA41" s="77">
        <v>1</v>
      </c>
      <c r="AB41" s="77">
        <v>1</v>
      </c>
      <c r="AC41" s="77">
        <v>1</v>
      </c>
      <c r="AD41" s="77">
        <v>1</v>
      </c>
      <c r="AE41" s="77">
        <v>1</v>
      </c>
      <c r="AF41" s="77">
        <v>1</v>
      </c>
      <c r="AG41" s="77">
        <v>1</v>
      </c>
      <c r="AH41" s="77">
        <v>1</v>
      </c>
      <c r="AI41" s="77">
        <v>1</v>
      </c>
      <c r="AJ41" s="77">
        <v>1</v>
      </c>
      <c r="AK41" s="77">
        <v>1</v>
      </c>
      <c r="AL41" s="77">
        <v>1</v>
      </c>
      <c r="AM41" s="77">
        <v>1</v>
      </c>
      <c r="AN41" s="77">
        <v>1</v>
      </c>
      <c r="AO41" s="77">
        <v>1</v>
      </c>
      <c r="AP41" s="77">
        <v>1</v>
      </c>
      <c r="AQ41" s="77">
        <v>1</v>
      </c>
      <c r="AR41" s="77">
        <v>1</v>
      </c>
      <c r="AS41" s="77">
        <v>1</v>
      </c>
      <c r="AT41" s="77">
        <v>1</v>
      </c>
      <c r="AU41" s="77">
        <v>1</v>
      </c>
      <c r="AV41" s="77">
        <v>1</v>
      </c>
      <c r="AW41" s="77">
        <v>1</v>
      </c>
      <c r="AX41" s="77">
        <v>1</v>
      </c>
      <c r="AY41" s="77">
        <v>1</v>
      </c>
      <c r="AZ41" s="77">
        <v>1</v>
      </c>
      <c r="BA41" s="77">
        <v>1</v>
      </c>
      <c r="BB41" s="77">
        <v>1</v>
      </c>
      <c r="BC41" s="77">
        <v>1</v>
      </c>
      <c r="BD41" s="77">
        <v>1</v>
      </c>
      <c r="BE41" s="77">
        <v>1</v>
      </c>
      <c r="BF41" s="77">
        <v>1</v>
      </c>
      <c r="BG41" s="77">
        <v>1</v>
      </c>
      <c r="BH41" s="77">
        <v>1</v>
      </c>
      <c r="BI41" s="77">
        <v>1</v>
      </c>
      <c r="BJ41" s="77">
        <v>1</v>
      </c>
      <c r="BK41" s="77">
        <v>1</v>
      </c>
      <c r="BL41" s="77">
        <v>1</v>
      </c>
      <c r="BM41" s="77">
        <v>1</v>
      </c>
      <c r="BN41" s="77">
        <v>1</v>
      </c>
      <c r="BO41" s="77">
        <v>1</v>
      </c>
      <c r="BP41" s="77">
        <v>1</v>
      </c>
      <c r="BQ41" s="77">
        <v>1</v>
      </c>
      <c r="BR41" s="77">
        <v>1</v>
      </c>
      <c r="BS41" s="77">
        <v>1</v>
      </c>
      <c r="BT41" s="77">
        <v>1</v>
      </c>
      <c r="BU41" s="77">
        <v>1</v>
      </c>
      <c r="BV41" s="77">
        <v>1</v>
      </c>
      <c r="BW41" s="77">
        <v>1</v>
      </c>
      <c r="BX41" s="77">
        <v>1</v>
      </c>
      <c r="BY41" s="77">
        <v>1</v>
      </c>
      <c r="BZ41" s="77">
        <v>1</v>
      </c>
      <c r="CA41" s="77">
        <v>1</v>
      </c>
      <c r="CB41" s="77">
        <v>1</v>
      </c>
      <c r="CC41" s="77">
        <v>1</v>
      </c>
      <c r="CD41" s="77">
        <v>1</v>
      </c>
      <c r="CE41" s="133">
        <v>1</v>
      </c>
      <c r="CF41" s="77">
        <v>1</v>
      </c>
      <c r="CG41" s="77">
        <v>1</v>
      </c>
      <c r="CH41" s="77">
        <v>1</v>
      </c>
      <c r="CI41" s="77">
        <v>1</v>
      </c>
      <c r="CJ41" s="77">
        <v>1</v>
      </c>
      <c r="CK41" s="77">
        <v>1</v>
      </c>
      <c r="CL41" s="77">
        <v>1</v>
      </c>
      <c r="CM41" s="77">
        <v>1</v>
      </c>
      <c r="CN41" s="126">
        <v>1</v>
      </c>
    </row>
    <row r="42" spans="1:92 16381:16381" ht="15" x14ac:dyDescent="0.2">
      <c r="A42" s="100" t="s">
        <v>625</v>
      </c>
      <c r="B42" s="126">
        <v>1</v>
      </c>
      <c r="C42" s="77">
        <v>1</v>
      </c>
      <c r="D42" s="77">
        <v>1</v>
      </c>
      <c r="E42" s="77">
        <v>1</v>
      </c>
      <c r="F42" s="77">
        <v>1</v>
      </c>
      <c r="G42" s="77">
        <v>1</v>
      </c>
      <c r="H42" s="77">
        <v>1</v>
      </c>
      <c r="I42" s="77">
        <v>1</v>
      </c>
      <c r="J42" s="77">
        <v>1</v>
      </c>
      <c r="K42" s="77">
        <v>1</v>
      </c>
      <c r="L42" s="77">
        <v>1</v>
      </c>
      <c r="M42" s="77">
        <v>1</v>
      </c>
      <c r="N42" s="77">
        <v>1</v>
      </c>
      <c r="O42" s="77">
        <v>1</v>
      </c>
      <c r="P42" s="77">
        <v>1</v>
      </c>
      <c r="Q42" s="77">
        <v>1</v>
      </c>
      <c r="R42" s="77">
        <v>1</v>
      </c>
      <c r="S42" s="133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11">
        <v>1</v>
      </c>
      <c r="AE42" s="11">
        <v>1</v>
      </c>
      <c r="AF42" s="11">
        <v>1</v>
      </c>
      <c r="AG42" s="11">
        <v>1</v>
      </c>
      <c r="AH42" s="11">
        <v>1</v>
      </c>
      <c r="AI42" s="11">
        <v>1</v>
      </c>
      <c r="AJ42" s="11">
        <v>1</v>
      </c>
      <c r="AK42" s="11">
        <v>1</v>
      </c>
      <c r="AL42" s="11">
        <v>1</v>
      </c>
      <c r="AM42" s="11">
        <v>1</v>
      </c>
      <c r="AN42" s="11">
        <v>1</v>
      </c>
      <c r="AO42" s="11">
        <v>1</v>
      </c>
      <c r="AP42" s="11">
        <v>1</v>
      </c>
      <c r="AQ42" s="11">
        <v>1</v>
      </c>
      <c r="AR42" s="11">
        <v>1</v>
      </c>
      <c r="AS42" s="11">
        <v>1</v>
      </c>
      <c r="AT42" s="11">
        <v>1</v>
      </c>
      <c r="AU42" s="11">
        <v>1</v>
      </c>
      <c r="AV42" s="11">
        <v>1</v>
      </c>
      <c r="AW42" s="11">
        <v>1</v>
      </c>
      <c r="AX42" s="11">
        <v>1</v>
      </c>
      <c r="AY42" s="11">
        <v>1</v>
      </c>
      <c r="AZ42" s="11">
        <v>1</v>
      </c>
      <c r="BA42" s="11">
        <v>1</v>
      </c>
      <c r="BB42" s="11">
        <v>1</v>
      </c>
      <c r="BC42" s="11">
        <v>1</v>
      </c>
      <c r="BD42" s="11">
        <v>1</v>
      </c>
      <c r="BE42" s="11">
        <v>1</v>
      </c>
      <c r="BF42" s="11">
        <v>1</v>
      </c>
      <c r="BG42" s="11">
        <v>1</v>
      </c>
      <c r="BH42" s="11">
        <v>1</v>
      </c>
      <c r="BI42" s="11">
        <v>1</v>
      </c>
      <c r="BJ42" s="11">
        <v>1</v>
      </c>
      <c r="BK42" s="11">
        <v>1</v>
      </c>
      <c r="BL42" s="11">
        <v>1</v>
      </c>
      <c r="BM42" s="11">
        <v>1</v>
      </c>
      <c r="BN42" s="11">
        <v>1</v>
      </c>
      <c r="BO42" s="11">
        <v>1</v>
      </c>
      <c r="BP42" s="11">
        <v>1</v>
      </c>
      <c r="BQ42" s="133">
        <v>1</v>
      </c>
    </row>
    <row r="43" spans="1:92 16381:16381" ht="15" x14ac:dyDescent="0.2">
      <c r="A43" s="100" t="s">
        <v>153</v>
      </c>
      <c r="B43" s="133">
        <v>1</v>
      </c>
      <c r="C43" s="11">
        <v>1</v>
      </c>
      <c r="D43" s="11">
        <v>1</v>
      </c>
      <c r="E43" s="11">
        <v>1</v>
      </c>
      <c r="F43" s="11">
        <v>1</v>
      </c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>
        <v>1</v>
      </c>
      <c r="Z43" s="11">
        <v>1</v>
      </c>
      <c r="AA43" s="11">
        <v>1</v>
      </c>
      <c r="AB43" s="11">
        <v>1</v>
      </c>
      <c r="AC43" s="11">
        <v>1</v>
      </c>
      <c r="AD43" s="11">
        <v>1</v>
      </c>
      <c r="AE43" s="11">
        <v>1</v>
      </c>
      <c r="AF43" s="11">
        <v>1</v>
      </c>
      <c r="AG43" s="11">
        <v>1</v>
      </c>
      <c r="AH43" s="11">
        <v>1</v>
      </c>
      <c r="AI43" s="11">
        <v>1</v>
      </c>
      <c r="AJ43" s="11">
        <v>1</v>
      </c>
      <c r="AK43" s="11">
        <v>1</v>
      </c>
      <c r="AL43" s="11">
        <v>1</v>
      </c>
      <c r="AM43" s="11">
        <v>1</v>
      </c>
      <c r="AN43" s="11">
        <v>1</v>
      </c>
      <c r="AO43" s="11">
        <v>1</v>
      </c>
      <c r="AP43" s="133">
        <v>1</v>
      </c>
    </row>
    <row r="44" spans="1:92 16381:16381" ht="15" x14ac:dyDescent="0.2">
      <c r="A44" s="100" t="s">
        <v>581</v>
      </c>
      <c r="B44" s="126">
        <v>1</v>
      </c>
      <c r="C44" s="77">
        <v>1</v>
      </c>
      <c r="D44" s="77">
        <v>1</v>
      </c>
      <c r="E44" s="77">
        <v>1</v>
      </c>
      <c r="F44" s="77">
        <v>1</v>
      </c>
      <c r="G44" s="77">
        <v>1</v>
      </c>
      <c r="H44" s="77">
        <v>1</v>
      </c>
      <c r="I44" s="77">
        <v>1</v>
      </c>
      <c r="J44" s="77">
        <v>1</v>
      </c>
      <c r="K44" s="77">
        <v>1</v>
      </c>
      <c r="L44" s="77">
        <v>1</v>
      </c>
      <c r="M44" s="77">
        <v>1</v>
      </c>
      <c r="N44" s="77">
        <v>1</v>
      </c>
      <c r="O44" s="77">
        <v>1</v>
      </c>
      <c r="P44" s="77">
        <v>1</v>
      </c>
      <c r="Q44" s="77">
        <v>1</v>
      </c>
      <c r="R44" s="77">
        <v>1</v>
      </c>
      <c r="S44" s="77">
        <v>1</v>
      </c>
      <c r="T44" s="77">
        <v>1</v>
      </c>
      <c r="U44" s="77">
        <v>1</v>
      </c>
      <c r="V44" s="77">
        <v>1</v>
      </c>
      <c r="W44" s="77">
        <v>1</v>
      </c>
      <c r="X44" s="77">
        <v>1</v>
      </c>
      <c r="Y44" s="77">
        <v>1</v>
      </c>
      <c r="Z44" s="77">
        <v>1</v>
      </c>
      <c r="AA44" s="77">
        <v>1</v>
      </c>
      <c r="AB44" s="133">
        <v>1</v>
      </c>
      <c r="AC44" s="11">
        <v>1</v>
      </c>
      <c r="AD44" s="11">
        <v>1</v>
      </c>
      <c r="AE44" s="11">
        <v>1</v>
      </c>
      <c r="AF44" s="11">
        <v>1</v>
      </c>
      <c r="AG44" s="11">
        <v>1</v>
      </c>
      <c r="AH44" s="11">
        <v>1</v>
      </c>
      <c r="AI44" s="11">
        <v>1</v>
      </c>
      <c r="AJ44" s="11">
        <v>1</v>
      </c>
      <c r="AK44" s="133">
        <v>1</v>
      </c>
    </row>
    <row r="45" spans="1:92 16381:16381" ht="15" x14ac:dyDescent="0.2">
      <c r="A45" s="105" t="s">
        <v>160</v>
      </c>
      <c r="B45" s="77"/>
      <c r="C45" s="77"/>
      <c r="D45" s="77"/>
      <c r="E45" s="77"/>
      <c r="F45" s="133">
        <v>1</v>
      </c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>
        <v>1</v>
      </c>
      <c r="AG45" s="11">
        <v>1</v>
      </c>
      <c r="AH45" s="11">
        <v>1</v>
      </c>
      <c r="AI45" s="133">
        <v>1</v>
      </c>
    </row>
    <row r="46" spans="1:92 16381:16381" ht="15" x14ac:dyDescent="0.2">
      <c r="A46" s="100" t="s">
        <v>161</v>
      </c>
      <c r="B46" s="126">
        <v>1</v>
      </c>
      <c r="C46" s="133">
        <v>1</v>
      </c>
      <c r="D46" s="11">
        <v>1</v>
      </c>
      <c r="E46" s="11">
        <v>1</v>
      </c>
      <c r="F46" s="11">
        <v>1</v>
      </c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>
        <v>1</v>
      </c>
      <c r="T46" s="11">
        <v>1</v>
      </c>
      <c r="U46" s="11">
        <v>1</v>
      </c>
      <c r="V46" s="11">
        <v>1</v>
      </c>
      <c r="W46" s="133">
        <v>1</v>
      </c>
    </row>
    <row r="47" spans="1:92 16381:16381" ht="15" x14ac:dyDescent="0.2">
      <c r="A47" s="100" t="s">
        <v>176</v>
      </c>
      <c r="B47" s="133">
        <v>1</v>
      </c>
      <c r="C47" s="11">
        <v>1</v>
      </c>
      <c r="D47" s="11">
        <v>1</v>
      </c>
      <c r="E47" s="11">
        <v>1</v>
      </c>
      <c r="F47" s="11">
        <v>1</v>
      </c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33">
        <v>1</v>
      </c>
    </row>
    <row r="48" spans="1:92 16381:16381" ht="15" x14ac:dyDescent="0.2">
      <c r="A48" s="100" t="s">
        <v>663</v>
      </c>
      <c r="B48" s="126">
        <v>1</v>
      </c>
      <c r="C48" s="77">
        <v>1</v>
      </c>
      <c r="D48" s="77">
        <v>1</v>
      </c>
      <c r="E48" s="77">
        <v>1</v>
      </c>
      <c r="F48" s="77">
        <v>1</v>
      </c>
      <c r="G48" s="77">
        <v>1</v>
      </c>
      <c r="H48" s="77">
        <v>1</v>
      </c>
      <c r="I48" s="77">
        <v>1</v>
      </c>
      <c r="J48" s="133">
        <v>1</v>
      </c>
      <c r="K48" s="11">
        <v>1</v>
      </c>
      <c r="L48" s="11">
        <v>1</v>
      </c>
      <c r="M48" s="11">
        <v>1</v>
      </c>
      <c r="N48" s="133">
        <v>1</v>
      </c>
    </row>
    <row r="49" spans="1:92" ht="15" x14ac:dyDescent="0.2">
      <c r="A49" s="109" t="s">
        <v>664</v>
      </c>
      <c r="B49" s="126">
        <v>1</v>
      </c>
      <c r="C49" s="77">
        <v>1</v>
      </c>
      <c r="D49" s="77">
        <v>1</v>
      </c>
      <c r="E49" s="77">
        <v>1</v>
      </c>
      <c r="F49" s="77">
        <v>1</v>
      </c>
      <c r="G49" s="133">
        <v>1</v>
      </c>
      <c r="H49" s="11">
        <v>1</v>
      </c>
      <c r="I49" s="11">
        <v>1</v>
      </c>
      <c r="J49" s="11">
        <v>1</v>
      </c>
      <c r="K49" s="11">
        <v>1</v>
      </c>
      <c r="L49" s="133">
        <v>1</v>
      </c>
    </row>
    <row r="50" spans="1:92" ht="15" x14ac:dyDescent="0.2">
      <c r="A50" s="100" t="s">
        <v>627</v>
      </c>
      <c r="B50" s="126">
        <v>1</v>
      </c>
      <c r="C50" s="133">
        <v>1</v>
      </c>
      <c r="D50" s="11">
        <v>1</v>
      </c>
      <c r="E50" s="11">
        <v>1</v>
      </c>
      <c r="F50" s="11">
        <v>1</v>
      </c>
      <c r="G50" s="11">
        <v>1</v>
      </c>
      <c r="H50" s="11">
        <v>1</v>
      </c>
      <c r="I50" s="133">
        <v>1</v>
      </c>
    </row>
    <row r="51" spans="1:92" ht="15" x14ac:dyDescent="0.2">
      <c r="A51" s="100" t="s">
        <v>177</v>
      </c>
      <c r="B51" s="126">
        <v>1</v>
      </c>
      <c r="C51" s="133">
        <v>1</v>
      </c>
      <c r="D51" s="11">
        <v>1</v>
      </c>
      <c r="E51" s="11">
        <v>1</v>
      </c>
      <c r="F51" s="11">
        <v>1</v>
      </c>
      <c r="G51" s="133">
        <v>1</v>
      </c>
      <c r="H51" s="32"/>
    </row>
    <row r="52" spans="1:92" ht="15" x14ac:dyDescent="0.2">
      <c r="A52" s="105" t="s">
        <v>658</v>
      </c>
      <c r="B52" s="133">
        <v>1</v>
      </c>
      <c r="C52" s="11">
        <v>1</v>
      </c>
      <c r="D52" s="11">
        <v>1</v>
      </c>
      <c r="E52" s="133">
        <v>1</v>
      </c>
      <c r="G52" s="32"/>
      <c r="H52" s="32"/>
    </row>
    <row r="53" spans="1:92" ht="15" x14ac:dyDescent="0.2">
      <c r="A53" s="49" t="s">
        <v>679</v>
      </c>
      <c r="B53" s="16">
        <v>17</v>
      </c>
      <c r="C53" s="16">
        <v>17</v>
      </c>
      <c r="D53" s="16">
        <v>17</v>
      </c>
      <c r="E53" s="16">
        <v>17</v>
      </c>
      <c r="F53" s="16">
        <v>17</v>
      </c>
      <c r="G53" s="16">
        <v>17</v>
      </c>
      <c r="H53" s="16">
        <v>16</v>
      </c>
      <c r="I53" s="16">
        <v>16</v>
      </c>
      <c r="J53" s="16">
        <v>15</v>
      </c>
      <c r="K53" s="16">
        <v>15</v>
      </c>
      <c r="L53" s="16">
        <v>15</v>
      </c>
      <c r="M53" s="16">
        <v>15</v>
      </c>
      <c r="N53" s="16">
        <v>15</v>
      </c>
      <c r="O53" s="16">
        <v>15</v>
      </c>
      <c r="P53" s="16">
        <v>15</v>
      </c>
      <c r="Q53" s="16">
        <v>16</v>
      </c>
      <c r="R53" s="16">
        <v>21</v>
      </c>
      <c r="S53" s="16">
        <v>21</v>
      </c>
      <c r="T53" s="16">
        <v>22</v>
      </c>
      <c r="U53" s="16">
        <v>23</v>
      </c>
      <c r="V53" s="16">
        <v>25</v>
      </c>
      <c r="W53" s="16">
        <v>25</v>
      </c>
      <c r="X53" s="16">
        <v>23</v>
      </c>
      <c r="Y53" s="16">
        <v>24</v>
      </c>
      <c r="Z53" s="16">
        <v>24</v>
      </c>
      <c r="AA53" s="16">
        <v>24</v>
      </c>
      <c r="AB53" s="16">
        <v>24</v>
      </c>
      <c r="AC53" s="16">
        <v>25</v>
      </c>
      <c r="AD53" s="16">
        <v>25</v>
      </c>
      <c r="AE53" s="16">
        <v>25</v>
      </c>
      <c r="AF53" s="16">
        <v>26</v>
      </c>
      <c r="AG53" s="16">
        <v>26</v>
      </c>
      <c r="AH53" s="16">
        <v>28</v>
      </c>
      <c r="AI53" s="16">
        <v>27</v>
      </c>
      <c r="AJ53" s="16">
        <v>26</v>
      </c>
      <c r="AK53" s="16">
        <v>26</v>
      </c>
      <c r="AL53" s="16">
        <v>26</v>
      </c>
      <c r="AM53" s="16">
        <v>27</v>
      </c>
      <c r="AN53" s="16">
        <v>27</v>
      </c>
      <c r="AO53" s="16">
        <v>30</v>
      </c>
      <c r="AP53" s="16">
        <v>30</v>
      </c>
      <c r="AQ53" s="16">
        <v>29</v>
      </c>
      <c r="AR53" s="16">
        <v>29</v>
      </c>
      <c r="AS53" s="16">
        <v>30</v>
      </c>
      <c r="AT53" s="16">
        <v>30</v>
      </c>
      <c r="AU53" s="16">
        <v>29</v>
      </c>
      <c r="AV53" s="16">
        <v>30</v>
      </c>
      <c r="AW53" s="16">
        <v>30</v>
      </c>
      <c r="AX53" s="16">
        <v>32</v>
      </c>
      <c r="AY53" s="16">
        <v>33</v>
      </c>
      <c r="AZ53" s="16">
        <v>32</v>
      </c>
      <c r="BA53" s="16">
        <v>32</v>
      </c>
      <c r="BB53" s="16">
        <v>31</v>
      </c>
      <c r="BC53" s="16">
        <v>31</v>
      </c>
      <c r="BD53" s="16">
        <v>31</v>
      </c>
      <c r="BE53" s="16">
        <v>30</v>
      </c>
      <c r="BF53" s="16">
        <v>31</v>
      </c>
      <c r="BG53" s="16">
        <v>31</v>
      </c>
      <c r="BH53" s="16">
        <v>31</v>
      </c>
      <c r="BI53" s="16">
        <v>31</v>
      </c>
      <c r="BJ53" s="16">
        <v>30</v>
      </c>
      <c r="BK53" s="16">
        <v>30</v>
      </c>
      <c r="BL53" s="16">
        <v>29</v>
      </c>
      <c r="BM53" s="16">
        <v>28</v>
      </c>
      <c r="BN53" s="16">
        <v>28</v>
      </c>
      <c r="BO53" s="16">
        <v>28</v>
      </c>
      <c r="BP53" s="16">
        <v>28</v>
      </c>
      <c r="BQ53" s="16">
        <v>27</v>
      </c>
      <c r="BR53" s="16">
        <v>26</v>
      </c>
      <c r="BS53" s="16">
        <v>26</v>
      </c>
      <c r="BT53" s="16">
        <v>26</v>
      </c>
      <c r="BU53" s="16">
        <v>25</v>
      </c>
      <c r="BV53" s="16">
        <v>25</v>
      </c>
      <c r="BW53" s="16">
        <v>24</v>
      </c>
      <c r="BX53" s="16">
        <v>24</v>
      </c>
      <c r="BY53" s="16">
        <v>24</v>
      </c>
      <c r="BZ53" s="16">
        <v>24</v>
      </c>
      <c r="CA53" s="16">
        <v>24</v>
      </c>
      <c r="CB53" s="16">
        <v>24</v>
      </c>
      <c r="CC53" s="16">
        <v>23</v>
      </c>
      <c r="CD53" s="16">
        <v>22</v>
      </c>
      <c r="CE53" s="16">
        <v>22</v>
      </c>
      <c r="CF53" s="16">
        <v>21</v>
      </c>
      <c r="CG53" s="16">
        <v>21</v>
      </c>
      <c r="CH53" s="16">
        <v>21</v>
      </c>
      <c r="CI53" s="16">
        <v>21</v>
      </c>
      <c r="CJ53" s="16">
        <v>21</v>
      </c>
      <c r="CK53" s="16">
        <v>21</v>
      </c>
      <c r="CL53" s="16">
        <v>21</v>
      </c>
      <c r="CM53" s="16">
        <v>21</v>
      </c>
      <c r="CN53" s="16">
        <v>21</v>
      </c>
    </row>
    <row r="54" spans="1:92" ht="15" x14ac:dyDescent="0.2">
      <c r="A54" s="23" t="s">
        <v>588</v>
      </c>
      <c r="G54" s="32"/>
      <c r="H54" s="32"/>
      <c r="BW54" s="133">
        <v>1</v>
      </c>
      <c r="BX54" s="11">
        <v>1</v>
      </c>
      <c r="BY54" s="11">
        <v>1</v>
      </c>
      <c r="BZ54" s="11">
        <v>1</v>
      </c>
      <c r="CA54" s="11">
        <v>1</v>
      </c>
      <c r="CB54" s="11">
        <v>1</v>
      </c>
      <c r="CC54" s="11">
        <v>1</v>
      </c>
      <c r="CD54" s="11">
        <v>1</v>
      </c>
      <c r="CE54" s="11">
        <v>1</v>
      </c>
      <c r="CF54" s="11">
        <v>1</v>
      </c>
      <c r="CG54" s="133">
        <v>1</v>
      </c>
    </row>
    <row r="55" spans="1:92" ht="15" x14ac:dyDescent="0.2">
      <c r="A55" s="100" t="s">
        <v>181</v>
      </c>
      <c r="G55" s="32"/>
      <c r="H55" s="32"/>
      <c r="BJ55" s="133">
        <v>1</v>
      </c>
      <c r="BK55" s="11">
        <v>1</v>
      </c>
      <c r="BL55" s="11">
        <v>1</v>
      </c>
      <c r="BM55" s="11">
        <v>1</v>
      </c>
      <c r="BN55" s="11">
        <v>1</v>
      </c>
      <c r="BO55" s="11">
        <v>1</v>
      </c>
      <c r="BP55" s="11">
        <v>1</v>
      </c>
      <c r="BQ55" s="133">
        <v>1</v>
      </c>
    </row>
    <row r="56" spans="1:92" ht="15" x14ac:dyDescent="0.2">
      <c r="A56" s="100" t="s">
        <v>665</v>
      </c>
      <c r="G56" s="32"/>
      <c r="H56" s="32"/>
      <c r="BB56" s="133">
        <v>1</v>
      </c>
      <c r="BC56" s="133">
        <v>1</v>
      </c>
    </row>
    <row r="57" spans="1:92" ht="15" x14ac:dyDescent="0.2">
      <c r="A57" s="104" t="s">
        <v>666</v>
      </c>
      <c r="G57" s="32"/>
      <c r="H57" s="32"/>
      <c r="BA57" s="133">
        <v>1</v>
      </c>
      <c r="BB57" s="11">
        <v>1</v>
      </c>
      <c r="BC57" s="11">
        <v>1</v>
      </c>
      <c r="BD57" s="11">
        <v>1</v>
      </c>
      <c r="BE57" s="11">
        <v>1</v>
      </c>
      <c r="BF57" s="11">
        <v>1</v>
      </c>
      <c r="BG57" s="11">
        <v>1</v>
      </c>
      <c r="BH57" s="11">
        <v>1</v>
      </c>
      <c r="BI57" s="11">
        <v>1</v>
      </c>
      <c r="BJ57" s="11">
        <v>1</v>
      </c>
      <c r="BK57" s="11">
        <v>1</v>
      </c>
      <c r="BL57" s="11">
        <v>1</v>
      </c>
      <c r="BM57" s="11">
        <v>1</v>
      </c>
      <c r="BN57" s="11">
        <v>1</v>
      </c>
      <c r="BO57" s="11">
        <v>1</v>
      </c>
      <c r="BP57" s="11">
        <v>1</v>
      </c>
      <c r="BQ57" s="11">
        <v>1</v>
      </c>
      <c r="BR57" s="133">
        <v>1</v>
      </c>
    </row>
    <row r="58" spans="1:92" ht="15" x14ac:dyDescent="0.2">
      <c r="A58" s="100" t="s">
        <v>183</v>
      </c>
      <c r="G58" s="32"/>
      <c r="H58" s="32"/>
      <c r="AZ58" s="133">
        <v>1</v>
      </c>
      <c r="BA58" s="11">
        <v>1</v>
      </c>
      <c r="BB58" s="11">
        <v>1</v>
      </c>
      <c r="BC58" s="11">
        <v>1</v>
      </c>
      <c r="BD58" s="11">
        <v>1</v>
      </c>
      <c r="BE58" s="11">
        <v>1</v>
      </c>
      <c r="BF58" s="11">
        <v>1</v>
      </c>
      <c r="BG58" s="11">
        <v>1</v>
      </c>
      <c r="BH58" s="11">
        <v>1</v>
      </c>
      <c r="BI58" s="11">
        <v>1</v>
      </c>
      <c r="BJ58" s="11">
        <v>1</v>
      </c>
      <c r="BK58" s="11">
        <v>1</v>
      </c>
      <c r="BL58" s="11">
        <v>1</v>
      </c>
      <c r="BM58" s="11">
        <v>1</v>
      </c>
      <c r="BN58" s="11">
        <v>1</v>
      </c>
      <c r="BO58" s="11">
        <v>1</v>
      </c>
      <c r="BP58" s="11">
        <v>1</v>
      </c>
      <c r="BQ58" s="11">
        <v>1</v>
      </c>
      <c r="BR58" s="11">
        <v>1</v>
      </c>
      <c r="BS58" s="11">
        <v>1</v>
      </c>
      <c r="BT58" s="11">
        <v>1</v>
      </c>
      <c r="BU58" s="11">
        <v>1</v>
      </c>
      <c r="BV58" s="11">
        <v>1</v>
      </c>
      <c r="BW58" s="133">
        <v>1</v>
      </c>
    </row>
    <row r="59" spans="1:92" ht="15" x14ac:dyDescent="0.2">
      <c r="A59" s="100" t="s">
        <v>191</v>
      </c>
      <c r="G59" s="32"/>
      <c r="H59" s="32"/>
      <c r="AR59" s="133">
        <v>1</v>
      </c>
      <c r="AS59" s="11">
        <v>1</v>
      </c>
      <c r="AT59" s="11">
        <v>1</v>
      </c>
      <c r="AU59" s="133">
        <v>1</v>
      </c>
    </row>
    <row r="60" spans="1:92" ht="15" x14ac:dyDescent="0.2">
      <c r="A60" s="100" t="s">
        <v>192</v>
      </c>
      <c r="G60" s="32"/>
      <c r="H60" s="32"/>
      <c r="AE60" s="133">
        <v>1</v>
      </c>
      <c r="AF60" s="11">
        <v>1</v>
      </c>
      <c r="AG60" s="11">
        <v>1</v>
      </c>
      <c r="AH60" s="11">
        <v>1</v>
      </c>
      <c r="AI60" s="11">
        <v>1</v>
      </c>
      <c r="AJ60" s="133">
        <v>1</v>
      </c>
    </row>
    <row r="61" spans="1:92" ht="15" x14ac:dyDescent="0.2">
      <c r="A61" s="100" t="s">
        <v>184</v>
      </c>
      <c r="G61" s="32"/>
      <c r="H61" s="32"/>
      <c r="X61" s="133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11">
        <v>1</v>
      </c>
      <c r="AI61" s="11">
        <v>1</v>
      </c>
      <c r="AJ61" s="11">
        <v>1</v>
      </c>
      <c r="AK61" s="11">
        <v>1</v>
      </c>
      <c r="AL61" s="11">
        <v>1</v>
      </c>
      <c r="AM61" s="11">
        <v>1</v>
      </c>
      <c r="AN61" s="11">
        <v>1</v>
      </c>
      <c r="AO61" s="11">
        <v>1</v>
      </c>
      <c r="AP61" s="11">
        <v>1</v>
      </c>
      <c r="AQ61" s="11">
        <v>1</v>
      </c>
      <c r="AR61" s="11">
        <v>1</v>
      </c>
      <c r="AS61" s="11">
        <v>1</v>
      </c>
      <c r="AT61" s="11">
        <v>1</v>
      </c>
      <c r="AU61" s="11">
        <v>1</v>
      </c>
      <c r="AV61" s="11">
        <v>1</v>
      </c>
      <c r="AW61" s="11">
        <v>1</v>
      </c>
      <c r="AX61" s="11">
        <v>1</v>
      </c>
      <c r="AY61" s="11">
        <v>1</v>
      </c>
      <c r="AZ61" s="11">
        <v>1</v>
      </c>
      <c r="BA61" s="11">
        <v>1</v>
      </c>
      <c r="BB61" s="11">
        <v>1</v>
      </c>
      <c r="BC61" s="11">
        <v>1</v>
      </c>
      <c r="BD61" s="11">
        <v>1</v>
      </c>
      <c r="BE61" s="11">
        <v>1</v>
      </c>
      <c r="BF61" s="11">
        <v>1</v>
      </c>
      <c r="BG61" s="11">
        <v>1</v>
      </c>
      <c r="BH61" s="11">
        <v>1</v>
      </c>
      <c r="BI61" s="11">
        <v>1</v>
      </c>
      <c r="BJ61" s="11">
        <v>1</v>
      </c>
      <c r="BK61" s="133">
        <v>1</v>
      </c>
    </row>
    <row r="62" spans="1:92" ht="15" x14ac:dyDescent="0.2">
      <c r="A62" s="104" t="s">
        <v>667</v>
      </c>
      <c r="G62" s="32"/>
      <c r="H62" s="32"/>
      <c r="U62" s="133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>
        <v>1</v>
      </c>
      <c r="AE62" s="11">
        <v>1</v>
      </c>
      <c r="AF62" s="11">
        <v>1</v>
      </c>
      <c r="AG62" s="11">
        <v>1</v>
      </c>
      <c r="AH62" s="11">
        <v>1</v>
      </c>
      <c r="AI62" s="11">
        <v>1</v>
      </c>
      <c r="AJ62" s="11">
        <v>1</v>
      </c>
      <c r="AK62" s="11">
        <v>1</v>
      </c>
      <c r="AL62" s="11">
        <v>1</v>
      </c>
      <c r="AM62" s="11">
        <v>1</v>
      </c>
      <c r="AN62" s="11">
        <v>1</v>
      </c>
      <c r="AO62" s="11">
        <v>1</v>
      </c>
      <c r="AP62" s="11">
        <v>1</v>
      </c>
      <c r="AQ62" s="11">
        <v>1</v>
      </c>
      <c r="AR62" s="11">
        <v>1</v>
      </c>
      <c r="AS62" s="11">
        <v>1</v>
      </c>
      <c r="AT62" s="11">
        <v>1</v>
      </c>
      <c r="AU62" s="11">
        <v>1</v>
      </c>
      <c r="AV62" s="11">
        <v>1</v>
      </c>
      <c r="AW62" s="11">
        <v>1</v>
      </c>
      <c r="AX62" s="11">
        <v>1</v>
      </c>
      <c r="AY62" s="11">
        <v>1</v>
      </c>
      <c r="AZ62" s="11">
        <v>1</v>
      </c>
      <c r="BA62" s="11">
        <v>1</v>
      </c>
      <c r="BB62" s="11">
        <v>1</v>
      </c>
      <c r="BC62" s="11">
        <v>1</v>
      </c>
      <c r="BD62" s="11">
        <v>1</v>
      </c>
      <c r="BE62" s="11">
        <v>1</v>
      </c>
      <c r="BF62" s="11">
        <v>1</v>
      </c>
      <c r="BG62" s="11">
        <v>1</v>
      </c>
      <c r="BH62" s="11">
        <v>1</v>
      </c>
      <c r="BI62" s="11">
        <v>1</v>
      </c>
      <c r="BJ62" s="11">
        <v>1</v>
      </c>
      <c r="BK62" s="11">
        <v>1</v>
      </c>
      <c r="BL62" s="11">
        <v>1</v>
      </c>
      <c r="BM62" s="11">
        <v>1</v>
      </c>
      <c r="BN62" s="11">
        <v>1</v>
      </c>
      <c r="BO62" s="11">
        <v>1</v>
      </c>
      <c r="BP62" s="11">
        <v>1</v>
      </c>
      <c r="BQ62" s="11">
        <v>1</v>
      </c>
      <c r="BR62" s="11">
        <v>1</v>
      </c>
      <c r="BS62" s="11">
        <v>1</v>
      </c>
      <c r="BT62" s="11">
        <v>1</v>
      </c>
      <c r="BU62" s="11">
        <v>1</v>
      </c>
      <c r="BV62" s="11">
        <v>1</v>
      </c>
      <c r="BW62" s="11">
        <v>1</v>
      </c>
      <c r="BX62" s="11">
        <v>1</v>
      </c>
      <c r="BY62" s="11">
        <v>1</v>
      </c>
      <c r="BZ62" s="11">
        <v>1</v>
      </c>
      <c r="CA62" s="133">
        <v>1</v>
      </c>
      <c r="CB62" s="77">
        <v>1</v>
      </c>
      <c r="CC62" s="77">
        <v>1</v>
      </c>
      <c r="CD62" s="77">
        <v>1</v>
      </c>
      <c r="CE62" s="77">
        <v>1</v>
      </c>
      <c r="CF62" s="77">
        <v>1</v>
      </c>
      <c r="CG62" s="77">
        <v>1</v>
      </c>
      <c r="CH62" s="77">
        <v>1</v>
      </c>
      <c r="CI62" s="77">
        <v>1</v>
      </c>
      <c r="CJ62" s="77">
        <v>1</v>
      </c>
      <c r="CK62" s="77">
        <v>1</v>
      </c>
      <c r="CL62" s="77">
        <v>1</v>
      </c>
      <c r="CM62" s="77">
        <v>1</v>
      </c>
      <c r="CN62" s="126">
        <v>1</v>
      </c>
    </row>
    <row r="63" spans="1:92" ht="15" x14ac:dyDescent="0.2">
      <c r="A63" s="100" t="s">
        <v>186</v>
      </c>
      <c r="G63" s="32"/>
      <c r="H63" s="32"/>
      <c r="U63" s="133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>
        <v>1</v>
      </c>
      <c r="AE63" s="11">
        <v>1</v>
      </c>
      <c r="AF63" s="11">
        <v>1</v>
      </c>
      <c r="AG63" s="11">
        <v>1</v>
      </c>
      <c r="AH63" s="11">
        <v>1</v>
      </c>
      <c r="AI63" s="11">
        <v>1</v>
      </c>
      <c r="AJ63" s="11">
        <v>1</v>
      </c>
      <c r="AK63" s="11">
        <v>1</v>
      </c>
      <c r="AL63" s="11">
        <v>1</v>
      </c>
      <c r="AM63" s="11">
        <v>1</v>
      </c>
      <c r="AN63" s="11">
        <v>1</v>
      </c>
      <c r="AO63" s="11">
        <v>1</v>
      </c>
      <c r="AP63" s="11">
        <v>1</v>
      </c>
      <c r="AQ63" s="11">
        <v>1</v>
      </c>
      <c r="AR63" s="11">
        <v>1</v>
      </c>
      <c r="AS63" s="11">
        <v>1</v>
      </c>
      <c r="AT63" s="11">
        <v>1</v>
      </c>
      <c r="AU63" s="11">
        <v>1</v>
      </c>
      <c r="AV63" s="11">
        <v>1</v>
      </c>
      <c r="AW63" s="11">
        <v>1</v>
      </c>
      <c r="AX63" s="11">
        <v>1</v>
      </c>
      <c r="AY63" s="11">
        <v>1</v>
      </c>
      <c r="AZ63" s="11">
        <v>1</v>
      </c>
      <c r="BA63" s="133">
        <v>1</v>
      </c>
      <c r="CN63" s="20"/>
    </row>
    <row r="64" spans="1:92" ht="15" x14ac:dyDescent="0.2">
      <c r="A64" s="100" t="s">
        <v>189</v>
      </c>
      <c r="G64" s="32"/>
      <c r="H64" s="32"/>
      <c r="U64" s="133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>
        <v>1</v>
      </c>
      <c r="AE64" s="11">
        <v>1</v>
      </c>
      <c r="AF64" s="11">
        <v>1</v>
      </c>
      <c r="AG64" s="11">
        <v>1</v>
      </c>
      <c r="AH64" s="11">
        <v>1</v>
      </c>
      <c r="AI64" s="11">
        <v>1</v>
      </c>
      <c r="AJ64" s="11">
        <v>1</v>
      </c>
      <c r="AK64" s="11">
        <v>1</v>
      </c>
      <c r="AL64" s="11">
        <v>1</v>
      </c>
      <c r="AM64" s="11">
        <v>1</v>
      </c>
      <c r="AN64" s="11">
        <v>1</v>
      </c>
      <c r="AO64" s="11">
        <v>1</v>
      </c>
      <c r="AP64" s="11">
        <v>1</v>
      </c>
      <c r="AQ64" s="11">
        <v>1</v>
      </c>
      <c r="AR64" s="11">
        <v>1</v>
      </c>
      <c r="AS64" s="11">
        <v>1</v>
      </c>
      <c r="AT64" s="11">
        <v>1</v>
      </c>
      <c r="AU64" s="11">
        <v>1</v>
      </c>
      <c r="AV64" s="11">
        <v>1</v>
      </c>
      <c r="AW64" s="133">
        <v>1</v>
      </c>
      <c r="CN64" s="20"/>
    </row>
    <row r="65" spans="1:92" ht="15" x14ac:dyDescent="0.2">
      <c r="A65" s="100" t="s">
        <v>190</v>
      </c>
      <c r="G65" s="32"/>
      <c r="H65" s="32"/>
      <c r="T65" s="133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>
        <v>1</v>
      </c>
      <c r="AE65" s="11">
        <v>1</v>
      </c>
      <c r="AF65" s="11">
        <v>1</v>
      </c>
      <c r="AG65" s="11">
        <v>1</v>
      </c>
      <c r="AH65" s="11">
        <v>1</v>
      </c>
      <c r="AI65" s="11">
        <v>1</v>
      </c>
      <c r="AJ65" s="11">
        <v>1</v>
      </c>
      <c r="AK65" s="11">
        <v>1</v>
      </c>
      <c r="AL65" s="11">
        <v>1</v>
      </c>
      <c r="AM65" s="11">
        <v>1</v>
      </c>
      <c r="AN65" s="11">
        <v>1</v>
      </c>
      <c r="AO65" s="11">
        <v>1</v>
      </c>
      <c r="AP65" s="11">
        <v>1</v>
      </c>
      <c r="AQ65" s="11">
        <v>1</v>
      </c>
      <c r="AR65" s="11">
        <v>1</v>
      </c>
      <c r="AS65" s="11">
        <v>1</v>
      </c>
      <c r="AT65" s="11">
        <v>1</v>
      </c>
      <c r="AU65" s="11">
        <v>1</v>
      </c>
      <c r="AV65" s="11">
        <v>1</v>
      </c>
      <c r="AW65" s="11">
        <v>1</v>
      </c>
      <c r="AX65" s="11">
        <v>1</v>
      </c>
      <c r="AY65" s="11">
        <v>1</v>
      </c>
      <c r="AZ65" s="11">
        <v>1</v>
      </c>
      <c r="BA65" s="11">
        <v>1</v>
      </c>
      <c r="BB65" s="11">
        <v>1</v>
      </c>
      <c r="BC65" s="11">
        <v>1</v>
      </c>
      <c r="BD65" s="11">
        <v>1</v>
      </c>
      <c r="BE65" s="133">
        <v>1</v>
      </c>
      <c r="CN65" s="20"/>
    </row>
    <row r="66" spans="1:92" ht="15" x14ac:dyDescent="0.2">
      <c r="A66" s="100" t="s">
        <v>193</v>
      </c>
      <c r="G66" s="32"/>
      <c r="H66" s="32"/>
      <c r="T66" s="133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>
        <v>1</v>
      </c>
      <c r="AE66" s="133">
        <v>1</v>
      </c>
      <c r="CN66" s="20"/>
    </row>
    <row r="67" spans="1:92" ht="15" x14ac:dyDescent="0.2">
      <c r="A67" s="100" t="s">
        <v>185</v>
      </c>
      <c r="G67" s="32"/>
      <c r="H67" s="32"/>
      <c r="P67" s="133">
        <v>1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>
        <v>1</v>
      </c>
      <c r="AF67" s="11">
        <v>1</v>
      </c>
      <c r="AG67" s="11">
        <v>1</v>
      </c>
      <c r="AH67" s="11">
        <v>1</v>
      </c>
      <c r="AI67" s="11">
        <v>1</v>
      </c>
      <c r="AJ67" s="11">
        <v>1</v>
      </c>
      <c r="AK67" s="11">
        <v>1</v>
      </c>
      <c r="AL67" s="11">
        <v>1</v>
      </c>
      <c r="AM67" s="11">
        <v>1</v>
      </c>
      <c r="AN67" s="11">
        <v>1</v>
      </c>
      <c r="AO67" s="11">
        <v>1</v>
      </c>
      <c r="AP67" s="11">
        <v>1</v>
      </c>
      <c r="AQ67" s="11">
        <v>1</v>
      </c>
      <c r="AR67" s="11">
        <v>1</v>
      </c>
      <c r="AS67" s="11">
        <v>1</v>
      </c>
      <c r="AT67" s="11">
        <v>1</v>
      </c>
      <c r="AU67" s="11">
        <v>1</v>
      </c>
      <c r="AV67" s="11">
        <v>1</v>
      </c>
      <c r="AW67" s="11">
        <v>1</v>
      </c>
      <c r="AX67" s="11">
        <v>1</v>
      </c>
      <c r="AY67" s="11">
        <v>1</v>
      </c>
      <c r="AZ67" s="11">
        <v>1</v>
      </c>
      <c r="BA67" s="11">
        <v>1</v>
      </c>
      <c r="BB67" s="11">
        <v>1</v>
      </c>
      <c r="BC67" s="11">
        <v>1</v>
      </c>
      <c r="BD67" s="11">
        <v>1</v>
      </c>
      <c r="BE67" s="11">
        <v>1</v>
      </c>
      <c r="BF67" s="11">
        <v>1</v>
      </c>
      <c r="BG67" s="11">
        <v>1</v>
      </c>
      <c r="BH67" s="11">
        <v>1</v>
      </c>
      <c r="BI67" s="11">
        <v>1</v>
      </c>
      <c r="BJ67" s="11">
        <v>1</v>
      </c>
      <c r="BK67" s="11">
        <v>1</v>
      </c>
      <c r="BL67" s="11">
        <v>1</v>
      </c>
      <c r="BM67" s="11">
        <v>1</v>
      </c>
      <c r="BN67" s="11">
        <v>1</v>
      </c>
      <c r="BO67" s="11">
        <v>1</v>
      </c>
      <c r="BP67" s="11">
        <v>1</v>
      </c>
      <c r="BQ67" s="11">
        <v>1</v>
      </c>
      <c r="BR67" s="133">
        <v>1</v>
      </c>
      <c r="BS67" s="77">
        <v>1</v>
      </c>
      <c r="BT67" s="77">
        <v>1</v>
      </c>
      <c r="BU67" s="77">
        <v>1</v>
      </c>
      <c r="BV67" s="77">
        <v>1</v>
      </c>
      <c r="BW67" s="77">
        <v>1</v>
      </c>
      <c r="BX67" s="77">
        <v>1</v>
      </c>
      <c r="BY67" s="77">
        <v>1</v>
      </c>
      <c r="BZ67" s="77">
        <v>1</v>
      </c>
      <c r="CA67" s="77">
        <v>1</v>
      </c>
      <c r="CB67" s="77">
        <v>1</v>
      </c>
      <c r="CC67" s="77">
        <v>1</v>
      </c>
      <c r="CD67" s="77">
        <v>1</v>
      </c>
      <c r="CE67" s="77">
        <v>1</v>
      </c>
      <c r="CF67" s="77">
        <v>1</v>
      </c>
      <c r="CG67" s="77">
        <v>1</v>
      </c>
      <c r="CH67" s="77">
        <v>1</v>
      </c>
      <c r="CI67" s="77">
        <v>1</v>
      </c>
      <c r="CJ67" s="77">
        <v>1</v>
      </c>
      <c r="CK67" s="77">
        <v>1</v>
      </c>
      <c r="CL67" s="77">
        <v>1</v>
      </c>
      <c r="CM67" s="77">
        <v>1</v>
      </c>
      <c r="CN67" s="126">
        <v>1</v>
      </c>
    </row>
    <row r="68" spans="1:92" ht="15" x14ac:dyDescent="0.2">
      <c r="A68" s="105" t="s">
        <v>188</v>
      </c>
      <c r="G68" s="32"/>
      <c r="H68" s="32"/>
      <c r="P68" s="133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>
        <v>1</v>
      </c>
      <c r="AI68" s="11">
        <v>1</v>
      </c>
      <c r="AJ68" s="11">
        <v>1</v>
      </c>
      <c r="AK68" s="11">
        <v>1</v>
      </c>
      <c r="AL68" s="11">
        <v>1</v>
      </c>
      <c r="AM68" s="11">
        <v>1</v>
      </c>
      <c r="AN68" s="11">
        <v>1</v>
      </c>
      <c r="AO68" s="11">
        <v>1</v>
      </c>
      <c r="AP68" s="11">
        <v>1</v>
      </c>
      <c r="AQ68" s="11">
        <v>1</v>
      </c>
      <c r="AR68" s="11">
        <v>1</v>
      </c>
      <c r="AS68" s="11">
        <v>1</v>
      </c>
      <c r="AT68" s="11">
        <v>1</v>
      </c>
      <c r="AU68" s="11">
        <v>1</v>
      </c>
      <c r="AV68" s="11">
        <v>1</v>
      </c>
      <c r="AW68" s="11">
        <v>1</v>
      </c>
      <c r="AX68" s="11">
        <v>1</v>
      </c>
      <c r="AY68" s="11">
        <v>1</v>
      </c>
      <c r="AZ68" s="11">
        <v>1</v>
      </c>
      <c r="BA68" s="11">
        <v>1</v>
      </c>
      <c r="BB68" s="11">
        <v>1</v>
      </c>
      <c r="BC68" s="11">
        <v>1</v>
      </c>
      <c r="BD68" s="11">
        <v>1</v>
      </c>
      <c r="BE68" s="11">
        <v>1</v>
      </c>
      <c r="BF68" s="11">
        <v>1</v>
      </c>
      <c r="BG68" s="11">
        <v>1</v>
      </c>
      <c r="BH68" s="11">
        <v>1</v>
      </c>
      <c r="BI68" s="11">
        <v>1</v>
      </c>
      <c r="BJ68" s="11">
        <v>1</v>
      </c>
      <c r="BK68" s="11">
        <v>1</v>
      </c>
      <c r="BL68" s="11">
        <v>1</v>
      </c>
      <c r="BM68" s="11">
        <v>1</v>
      </c>
      <c r="BN68" s="11">
        <v>1</v>
      </c>
      <c r="BO68" s="11">
        <v>1</v>
      </c>
      <c r="BP68" s="11">
        <v>1</v>
      </c>
      <c r="BQ68" s="11">
        <v>1</v>
      </c>
      <c r="BR68" s="11">
        <v>1</v>
      </c>
      <c r="BS68" s="11">
        <v>1</v>
      </c>
      <c r="BT68" s="11">
        <v>1</v>
      </c>
      <c r="BU68" s="11">
        <v>1</v>
      </c>
      <c r="BV68" s="11">
        <v>1</v>
      </c>
      <c r="BW68" s="11">
        <v>1</v>
      </c>
      <c r="BX68" s="11">
        <v>1</v>
      </c>
      <c r="BY68" s="11">
        <v>1</v>
      </c>
      <c r="BZ68" s="11">
        <v>1</v>
      </c>
      <c r="CA68" s="11">
        <v>1</v>
      </c>
      <c r="CB68" s="11">
        <v>1</v>
      </c>
      <c r="CC68" s="11">
        <v>1</v>
      </c>
      <c r="CD68" s="11">
        <v>1</v>
      </c>
      <c r="CE68" s="11">
        <v>1</v>
      </c>
      <c r="CF68" s="11">
        <v>1</v>
      </c>
      <c r="CG68" s="11">
        <v>1</v>
      </c>
      <c r="CH68" s="11">
        <v>1</v>
      </c>
      <c r="CI68" s="11">
        <v>1</v>
      </c>
      <c r="CJ68" s="11">
        <v>1</v>
      </c>
      <c r="CK68" s="11">
        <v>1</v>
      </c>
      <c r="CL68" s="11">
        <v>1</v>
      </c>
      <c r="CM68" s="133">
        <v>1</v>
      </c>
      <c r="CN68" s="126">
        <v>1</v>
      </c>
    </row>
    <row r="69" spans="1:92" ht="15" x14ac:dyDescent="0.2">
      <c r="A69" s="49" t="s">
        <v>680</v>
      </c>
      <c r="B69" s="125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2</v>
      </c>
      <c r="Q69" s="16">
        <v>2</v>
      </c>
      <c r="R69" s="16">
        <v>2</v>
      </c>
      <c r="S69" s="16">
        <v>2</v>
      </c>
      <c r="T69" s="16">
        <v>4</v>
      </c>
      <c r="U69" s="16">
        <v>7</v>
      </c>
      <c r="V69" s="16">
        <v>7</v>
      </c>
      <c r="W69" s="16">
        <v>7</v>
      </c>
      <c r="X69" s="16">
        <v>8</v>
      </c>
      <c r="Y69" s="16">
        <v>8</v>
      </c>
      <c r="Z69" s="16">
        <v>8</v>
      </c>
      <c r="AA69" s="16">
        <v>8</v>
      </c>
      <c r="AB69" s="16">
        <v>8</v>
      </c>
      <c r="AC69" s="16">
        <v>8</v>
      </c>
      <c r="AD69" s="16">
        <v>8</v>
      </c>
      <c r="AE69" s="16">
        <v>9</v>
      </c>
      <c r="AF69" s="16">
        <v>8</v>
      </c>
      <c r="AG69" s="16">
        <v>8</v>
      </c>
      <c r="AH69" s="16">
        <v>8</v>
      </c>
      <c r="AI69" s="16">
        <v>8</v>
      </c>
      <c r="AJ69" s="16">
        <v>8</v>
      </c>
      <c r="AK69" s="16">
        <v>7</v>
      </c>
      <c r="AL69" s="16">
        <v>7</v>
      </c>
      <c r="AM69" s="16">
        <v>7</v>
      </c>
      <c r="AN69" s="16">
        <v>7</v>
      </c>
      <c r="AO69" s="16">
        <v>7</v>
      </c>
      <c r="AP69" s="16">
        <v>7</v>
      </c>
      <c r="AQ69" s="16">
        <v>7</v>
      </c>
      <c r="AR69" s="16">
        <v>8</v>
      </c>
      <c r="AS69" s="16">
        <v>8</v>
      </c>
      <c r="AT69" s="16">
        <v>8</v>
      </c>
      <c r="AU69" s="16">
        <v>8</v>
      </c>
      <c r="AV69" s="16">
        <v>7</v>
      </c>
      <c r="AW69" s="16">
        <v>7</v>
      </c>
      <c r="AX69" s="16">
        <v>6</v>
      </c>
      <c r="AY69" s="16">
        <v>6</v>
      </c>
      <c r="AZ69" s="16">
        <v>7</v>
      </c>
      <c r="BA69" s="16">
        <v>8</v>
      </c>
      <c r="BB69" s="16">
        <v>8</v>
      </c>
      <c r="BC69" s="16">
        <v>8</v>
      </c>
      <c r="BD69" s="16">
        <v>7</v>
      </c>
      <c r="BE69" s="16">
        <v>7</v>
      </c>
      <c r="BF69" s="16">
        <v>6</v>
      </c>
      <c r="BG69" s="16">
        <v>6</v>
      </c>
      <c r="BH69" s="16">
        <v>6</v>
      </c>
      <c r="BI69" s="16">
        <v>6</v>
      </c>
      <c r="BJ69" s="16">
        <v>7</v>
      </c>
      <c r="BK69" s="16">
        <v>7</v>
      </c>
      <c r="BL69" s="16">
        <v>6</v>
      </c>
      <c r="BM69" s="16">
        <v>6</v>
      </c>
      <c r="BN69" s="16">
        <v>6</v>
      </c>
      <c r="BO69" s="16">
        <v>6</v>
      </c>
      <c r="BP69" s="16">
        <v>6</v>
      </c>
      <c r="BQ69" s="16">
        <v>6</v>
      </c>
      <c r="BR69" s="16">
        <v>5</v>
      </c>
      <c r="BS69" s="16">
        <v>4</v>
      </c>
      <c r="BT69" s="16">
        <v>4</v>
      </c>
      <c r="BU69" s="16">
        <v>4</v>
      </c>
      <c r="BV69" s="16">
        <v>4</v>
      </c>
      <c r="BW69" s="16">
        <v>5</v>
      </c>
      <c r="BX69" s="16">
        <v>4</v>
      </c>
      <c r="BY69" s="16">
        <v>4</v>
      </c>
      <c r="BZ69" s="16">
        <v>4</v>
      </c>
      <c r="CA69" s="16">
        <v>4</v>
      </c>
      <c r="CB69" s="16">
        <v>4</v>
      </c>
      <c r="CC69" s="16">
        <v>4</v>
      </c>
      <c r="CD69" s="16">
        <v>4</v>
      </c>
      <c r="CE69" s="16">
        <v>4</v>
      </c>
      <c r="CF69" s="16">
        <v>4</v>
      </c>
      <c r="CG69" s="16">
        <v>4</v>
      </c>
      <c r="CH69" s="16">
        <v>3</v>
      </c>
      <c r="CI69" s="16">
        <v>3</v>
      </c>
      <c r="CJ69" s="16">
        <v>3</v>
      </c>
      <c r="CK69" s="16">
        <v>3</v>
      </c>
      <c r="CL69" s="16">
        <v>3</v>
      </c>
      <c r="CM69" s="16">
        <v>3</v>
      </c>
      <c r="CN69" s="16">
        <v>3</v>
      </c>
    </row>
    <row r="70" spans="1:92" ht="15" x14ac:dyDescent="0.2">
      <c r="A70" s="53" t="s">
        <v>681</v>
      </c>
      <c r="B70" s="125">
        <f>B69+B53</f>
        <v>17</v>
      </c>
      <c r="C70" s="16">
        <f t="shared" ref="C70:BN70" si="0">C69+C53</f>
        <v>17</v>
      </c>
      <c r="D70" s="16">
        <f t="shared" si="0"/>
        <v>17</v>
      </c>
      <c r="E70" s="16">
        <f t="shared" si="0"/>
        <v>17</v>
      </c>
      <c r="F70" s="16">
        <f t="shared" si="0"/>
        <v>17</v>
      </c>
      <c r="G70" s="16">
        <f t="shared" si="0"/>
        <v>17</v>
      </c>
      <c r="H70" s="16">
        <f t="shared" si="0"/>
        <v>16</v>
      </c>
      <c r="I70" s="16">
        <f t="shared" si="0"/>
        <v>16</v>
      </c>
      <c r="J70" s="16">
        <f t="shared" si="0"/>
        <v>15</v>
      </c>
      <c r="K70" s="16">
        <f t="shared" si="0"/>
        <v>15</v>
      </c>
      <c r="L70" s="16">
        <f t="shared" si="0"/>
        <v>15</v>
      </c>
      <c r="M70" s="16">
        <f t="shared" si="0"/>
        <v>15</v>
      </c>
      <c r="N70" s="16">
        <f t="shared" si="0"/>
        <v>15</v>
      </c>
      <c r="O70" s="16">
        <f t="shared" si="0"/>
        <v>15</v>
      </c>
      <c r="P70" s="16">
        <f t="shared" si="0"/>
        <v>17</v>
      </c>
      <c r="Q70" s="16">
        <f t="shared" si="0"/>
        <v>18</v>
      </c>
      <c r="R70" s="16">
        <f t="shared" si="0"/>
        <v>23</v>
      </c>
      <c r="S70" s="16">
        <f t="shared" si="0"/>
        <v>23</v>
      </c>
      <c r="T70" s="16">
        <f t="shared" si="0"/>
        <v>26</v>
      </c>
      <c r="U70" s="16">
        <f t="shared" si="0"/>
        <v>30</v>
      </c>
      <c r="V70" s="16">
        <f t="shared" si="0"/>
        <v>32</v>
      </c>
      <c r="W70" s="16">
        <f t="shared" si="0"/>
        <v>32</v>
      </c>
      <c r="X70" s="16">
        <f t="shared" si="0"/>
        <v>31</v>
      </c>
      <c r="Y70" s="16">
        <f t="shared" si="0"/>
        <v>32</v>
      </c>
      <c r="Z70" s="16">
        <f t="shared" si="0"/>
        <v>32</v>
      </c>
      <c r="AA70" s="16">
        <f t="shared" si="0"/>
        <v>32</v>
      </c>
      <c r="AB70" s="16">
        <f t="shared" si="0"/>
        <v>32</v>
      </c>
      <c r="AC70" s="16">
        <f t="shared" si="0"/>
        <v>33</v>
      </c>
      <c r="AD70" s="16">
        <f t="shared" si="0"/>
        <v>33</v>
      </c>
      <c r="AE70" s="16">
        <f t="shared" si="0"/>
        <v>34</v>
      </c>
      <c r="AF70" s="16">
        <f t="shared" si="0"/>
        <v>34</v>
      </c>
      <c r="AG70" s="16">
        <f t="shared" si="0"/>
        <v>34</v>
      </c>
      <c r="AH70" s="16">
        <f t="shared" si="0"/>
        <v>36</v>
      </c>
      <c r="AI70" s="16">
        <f t="shared" si="0"/>
        <v>35</v>
      </c>
      <c r="AJ70" s="16">
        <f t="shared" si="0"/>
        <v>34</v>
      </c>
      <c r="AK70" s="16">
        <f t="shared" si="0"/>
        <v>33</v>
      </c>
      <c r="AL70" s="16">
        <f t="shared" si="0"/>
        <v>33</v>
      </c>
      <c r="AM70" s="16">
        <f t="shared" si="0"/>
        <v>34</v>
      </c>
      <c r="AN70" s="16">
        <f t="shared" si="0"/>
        <v>34</v>
      </c>
      <c r="AO70" s="16">
        <f t="shared" si="0"/>
        <v>37</v>
      </c>
      <c r="AP70" s="16">
        <f t="shared" si="0"/>
        <v>37</v>
      </c>
      <c r="AQ70" s="16">
        <f t="shared" si="0"/>
        <v>36</v>
      </c>
      <c r="AR70" s="16">
        <f t="shared" si="0"/>
        <v>37</v>
      </c>
      <c r="AS70" s="16">
        <f t="shared" si="0"/>
        <v>38</v>
      </c>
      <c r="AT70" s="16">
        <f t="shared" si="0"/>
        <v>38</v>
      </c>
      <c r="AU70" s="16">
        <f t="shared" si="0"/>
        <v>37</v>
      </c>
      <c r="AV70" s="16">
        <f t="shared" si="0"/>
        <v>37</v>
      </c>
      <c r="AW70" s="16">
        <f t="shared" si="0"/>
        <v>37</v>
      </c>
      <c r="AX70" s="16">
        <f t="shared" si="0"/>
        <v>38</v>
      </c>
      <c r="AY70" s="16">
        <f t="shared" si="0"/>
        <v>39</v>
      </c>
      <c r="AZ70" s="16">
        <f t="shared" si="0"/>
        <v>39</v>
      </c>
      <c r="BA70" s="16">
        <f t="shared" si="0"/>
        <v>40</v>
      </c>
      <c r="BB70" s="16">
        <f t="shared" si="0"/>
        <v>39</v>
      </c>
      <c r="BC70" s="16">
        <f t="shared" si="0"/>
        <v>39</v>
      </c>
      <c r="BD70" s="16">
        <f t="shared" si="0"/>
        <v>38</v>
      </c>
      <c r="BE70" s="16">
        <f t="shared" si="0"/>
        <v>37</v>
      </c>
      <c r="BF70" s="16">
        <f t="shared" si="0"/>
        <v>37</v>
      </c>
      <c r="BG70" s="16">
        <f t="shared" si="0"/>
        <v>37</v>
      </c>
      <c r="BH70" s="16">
        <f t="shared" si="0"/>
        <v>37</v>
      </c>
      <c r="BI70" s="16">
        <f t="shared" si="0"/>
        <v>37</v>
      </c>
      <c r="BJ70" s="16">
        <f t="shared" si="0"/>
        <v>37</v>
      </c>
      <c r="BK70" s="16">
        <f t="shared" si="0"/>
        <v>37</v>
      </c>
      <c r="BL70" s="16">
        <f t="shared" si="0"/>
        <v>35</v>
      </c>
      <c r="BM70" s="16">
        <f t="shared" si="0"/>
        <v>34</v>
      </c>
      <c r="BN70" s="16">
        <f t="shared" si="0"/>
        <v>34</v>
      </c>
      <c r="BO70" s="16">
        <f t="shared" ref="BO70:CN70" si="1">BO69+BO53</f>
        <v>34</v>
      </c>
      <c r="BP70" s="16">
        <f t="shared" si="1"/>
        <v>34</v>
      </c>
      <c r="BQ70" s="16">
        <f t="shared" si="1"/>
        <v>33</v>
      </c>
      <c r="BR70" s="16">
        <f t="shared" si="1"/>
        <v>31</v>
      </c>
      <c r="BS70" s="16">
        <f t="shared" si="1"/>
        <v>30</v>
      </c>
      <c r="BT70" s="16">
        <f t="shared" si="1"/>
        <v>30</v>
      </c>
      <c r="BU70" s="16">
        <f t="shared" si="1"/>
        <v>29</v>
      </c>
      <c r="BV70" s="16">
        <f t="shared" si="1"/>
        <v>29</v>
      </c>
      <c r="BW70" s="16">
        <f t="shared" si="1"/>
        <v>29</v>
      </c>
      <c r="BX70" s="16">
        <f t="shared" si="1"/>
        <v>28</v>
      </c>
      <c r="BY70" s="16">
        <f t="shared" si="1"/>
        <v>28</v>
      </c>
      <c r="BZ70" s="16">
        <f t="shared" si="1"/>
        <v>28</v>
      </c>
      <c r="CA70" s="16">
        <f t="shared" si="1"/>
        <v>28</v>
      </c>
      <c r="CB70" s="16">
        <f t="shared" si="1"/>
        <v>28</v>
      </c>
      <c r="CC70" s="16">
        <f t="shared" si="1"/>
        <v>27</v>
      </c>
      <c r="CD70" s="16">
        <f t="shared" si="1"/>
        <v>26</v>
      </c>
      <c r="CE70" s="16">
        <f t="shared" si="1"/>
        <v>26</v>
      </c>
      <c r="CF70" s="16">
        <f t="shared" si="1"/>
        <v>25</v>
      </c>
      <c r="CG70" s="16">
        <f t="shared" si="1"/>
        <v>25</v>
      </c>
      <c r="CH70" s="16">
        <f t="shared" si="1"/>
        <v>24</v>
      </c>
      <c r="CI70" s="16">
        <f t="shared" si="1"/>
        <v>24</v>
      </c>
      <c r="CJ70" s="16">
        <f t="shared" si="1"/>
        <v>24</v>
      </c>
      <c r="CK70" s="16">
        <f t="shared" si="1"/>
        <v>24</v>
      </c>
      <c r="CL70" s="16">
        <f t="shared" si="1"/>
        <v>24</v>
      </c>
      <c r="CM70" s="16">
        <f t="shared" si="1"/>
        <v>24</v>
      </c>
      <c r="CN70" s="16">
        <f t="shared" si="1"/>
        <v>24</v>
      </c>
    </row>
    <row r="71" spans="1:92" x14ac:dyDescent="0.2">
      <c r="G71" s="32"/>
      <c r="H71" s="32"/>
    </row>
    <row r="72" spans="1:92" x14ac:dyDescent="0.2">
      <c r="G72" s="32"/>
      <c r="H72" s="32"/>
    </row>
    <row r="73" spans="1:92" ht="15" x14ac:dyDescent="0.2">
      <c r="A73" s="11" t="s">
        <v>743</v>
      </c>
      <c r="B73" s="133">
        <v>1</v>
      </c>
      <c r="G73" s="32"/>
      <c r="H73" s="32"/>
    </row>
    <row r="74" spans="1:92" x14ac:dyDescent="0.2">
      <c r="A74" s="11" t="s">
        <v>742</v>
      </c>
      <c r="B74" s="11">
        <v>1</v>
      </c>
      <c r="G74" s="32"/>
      <c r="H74" s="32"/>
    </row>
    <row r="75" spans="1:92" x14ac:dyDescent="0.2">
      <c r="A75" s="11" t="s">
        <v>741</v>
      </c>
      <c r="B75" s="77">
        <v>1</v>
      </c>
      <c r="G75" s="32"/>
      <c r="H75" s="32"/>
    </row>
    <row r="76" spans="1:92" x14ac:dyDescent="0.2">
      <c r="G76" s="32"/>
      <c r="H76" s="32"/>
    </row>
    <row r="77" spans="1:92" x14ac:dyDescent="0.2">
      <c r="G77" s="32"/>
      <c r="H77" s="32"/>
    </row>
    <row r="78" spans="1:92" x14ac:dyDescent="0.2">
      <c r="G78" s="32"/>
      <c r="H78" s="32"/>
    </row>
    <row r="79" spans="1:92" x14ac:dyDescent="0.2">
      <c r="G79" s="32"/>
      <c r="H79" s="32"/>
    </row>
    <row r="80" spans="1:92" x14ac:dyDescent="0.2">
      <c r="G80" s="32"/>
      <c r="H80" s="32"/>
    </row>
    <row r="81" spans="7:8" x14ac:dyDescent="0.2">
      <c r="G81" s="32"/>
      <c r="H81" s="32"/>
    </row>
    <row r="82" spans="7:8" x14ac:dyDescent="0.2">
      <c r="G82" s="32"/>
      <c r="H82" s="32"/>
    </row>
    <row r="83" spans="7:8" x14ac:dyDescent="0.2">
      <c r="G83" s="32"/>
      <c r="H83" s="32"/>
    </row>
    <row r="84" spans="7:8" x14ac:dyDescent="0.2">
      <c r="G84" s="32"/>
      <c r="H84" s="32"/>
    </row>
    <row r="85" spans="7:8" x14ac:dyDescent="0.2">
      <c r="G85" s="32"/>
      <c r="H85" s="32"/>
    </row>
    <row r="86" spans="7:8" x14ac:dyDescent="0.2">
      <c r="G86" s="32"/>
      <c r="H86" s="32"/>
    </row>
    <row r="87" spans="7:8" x14ac:dyDescent="0.2">
      <c r="G87" s="32"/>
      <c r="H87" s="32"/>
    </row>
    <row r="88" spans="7:8" x14ac:dyDescent="0.2">
      <c r="G88" s="32"/>
      <c r="H88" s="32"/>
    </row>
    <row r="89" spans="7:8" x14ac:dyDescent="0.2">
      <c r="G89" s="32"/>
      <c r="H89" s="32"/>
    </row>
    <row r="90" spans="7:8" x14ac:dyDescent="0.2">
      <c r="G90" s="32"/>
      <c r="H90" s="32"/>
    </row>
    <row r="91" spans="7:8" x14ac:dyDescent="0.2">
      <c r="G91" s="32"/>
      <c r="H91" s="32"/>
    </row>
    <row r="92" spans="7:8" x14ac:dyDescent="0.2">
      <c r="G92" s="32"/>
      <c r="H92" s="32"/>
    </row>
    <row r="93" spans="7:8" x14ac:dyDescent="0.2">
      <c r="G93" s="32"/>
      <c r="H93" s="32"/>
    </row>
    <row r="94" spans="7:8" x14ac:dyDescent="0.2">
      <c r="G94" s="32"/>
    </row>
    <row r="95" spans="7:8" x14ac:dyDescent="0.2">
      <c r="G95" s="3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="80" zoomScaleNormal="80" workbookViewId="0"/>
  </sheetViews>
  <sheetFormatPr defaultRowHeight="14.25" x14ac:dyDescent="0.2"/>
  <cols>
    <col min="1" max="1" width="29.85546875" style="128" bestFit="1" customWidth="1"/>
    <col min="2" max="2" width="4" style="128" customWidth="1"/>
    <col min="3" max="41" width="12.140625" style="128" bestFit="1" customWidth="1"/>
    <col min="42" max="42" width="5.5703125" style="128" bestFit="1" customWidth="1"/>
    <col min="43" max="16384" width="9.140625" style="128"/>
  </cols>
  <sheetData>
    <row r="1" spans="1:42" ht="15" x14ac:dyDescent="0.2">
      <c r="A1" s="9" t="s">
        <v>748</v>
      </c>
      <c r="B1" s="8">
        <v>5</v>
      </c>
      <c r="C1" s="8">
        <v>235</v>
      </c>
      <c r="D1" s="8">
        <v>285</v>
      </c>
      <c r="E1" s="8">
        <v>315</v>
      </c>
      <c r="F1" s="8">
        <v>325</v>
      </c>
      <c r="G1" s="8">
        <v>435</v>
      </c>
      <c r="H1" s="8">
        <v>445</v>
      </c>
      <c r="I1" s="8">
        <v>495</v>
      </c>
      <c r="J1" s="8">
        <v>525</v>
      </c>
      <c r="K1" s="8">
        <v>545</v>
      </c>
      <c r="L1" s="8">
        <v>575</v>
      </c>
      <c r="M1" s="8">
        <v>605</v>
      </c>
      <c r="N1" s="8">
        <v>615</v>
      </c>
      <c r="O1" s="8">
        <v>625</v>
      </c>
      <c r="P1" s="8">
        <v>635</v>
      </c>
      <c r="Q1" s="8">
        <v>645</v>
      </c>
      <c r="R1" s="8">
        <v>655</v>
      </c>
      <c r="S1" s="8">
        <v>665</v>
      </c>
      <c r="T1" s="8">
        <v>675</v>
      </c>
      <c r="U1" s="8">
        <v>685</v>
      </c>
      <c r="V1" s="8">
        <v>695</v>
      </c>
      <c r="W1" s="32">
        <v>705</v>
      </c>
      <c r="X1" s="8">
        <v>735</v>
      </c>
      <c r="Y1" s="8">
        <v>755</v>
      </c>
      <c r="Z1" s="8">
        <v>805</v>
      </c>
      <c r="AA1" s="8">
        <v>825</v>
      </c>
      <c r="AB1" s="8">
        <v>835</v>
      </c>
      <c r="AC1" s="8">
        <v>855</v>
      </c>
      <c r="AD1" s="8">
        <v>885</v>
      </c>
      <c r="AE1" s="8">
        <v>895</v>
      </c>
      <c r="AF1" s="32">
        <v>935</v>
      </c>
      <c r="AG1" s="8">
        <v>955</v>
      </c>
      <c r="AH1" s="8">
        <v>965</v>
      </c>
      <c r="AI1" s="8">
        <v>975</v>
      </c>
      <c r="AJ1" s="8">
        <v>985</v>
      </c>
      <c r="AK1" s="8">
        <v>995</v>
      </c>
      <c r="AL1" s="8">
        <v>1005</v>
      </c>
      <c r="AM1" s="8">
        <v>1015</v>
      </c>
      <c r="AN1" s="8">
        <v>1055</v>
      </c>
      <c r="AO1" s="8">
        <v>1065</v>
      </c>
      <c r="AP1" s="8">
        <v>1075</v>
      </c>
    </row>
    <row r="2" spans="1:42" ht="15" x14ac:dyDescent="0.2">
      <c r="A2" s="9"/>
      <c r="B2" s="9">
        <v>0</v>
      </c>
      <c r="C2" s="9">
        <v>230</v>
      </c>
      <c r="D2" s="9">
        <v>280</v>
      </c>
      <c r="E2" s="9">
        <v>310</v>
      </c>
      <c r="F2" s="9">
        <v>320</v>
      </c>
      <c r="G2" s="9">
        <v>430</v>
      </c>
      <c r="H2" s="9">
        <v>440</v>
      </c>
      <c r="I2" s="9">
        <v>490</v>
      </c>
      <c r="J2" s="9">
        <v>520</v>
      </c>
      <c r="K2" s="9">
        <v>540</v>
      </c>
      <c r="L2" s="9">
        <v>570</v>
      </c>
      <c r="M2" s="9">
        <v>600</v>
      </c>
      <c r="N2" s="9">
        <v>610</v>
      </c>
      <c r="O2" s="9">
        <v>620</v>
      </c>
      <c r="P2" s="9">
        <v>630</v>
      </c>
      <c r="Q2" s="9">
        <v>640</v>
      </c>
      <c r="R2" s="9">
        <v>650</v>
      </c>
      <c r="S2" s="9">
        <v>660</v>
      </c>
      <c r="T2" s="9">
        <v>670</v>
      </c>
      <c r="U2" s="9">
        <v>680</v>
      </c>
      <c r="V2" s="9">
        <v>690</v>
      </c>
      <c r="W2" s="72">
        <v>700</v>
      </c>
      <c r="X2" s="9">
        <v>730</v>
      </c>
      <c r="Y2" s="9">
        <v>750</v>
      </c>
      <c r="Z2" s="9">
        <v>800</v>
      </c>
      <c r="AA2" s="9">
        <v>820</v>
      </c>
      <c r="AB2" s="9">
        <v>830</v>
      </c>
      <c r="AC2" s="9">
        <v>850</v>
      </c>
      <c r="AD2" s="9">
        <v>880</v>
      </c>
      <c r="AE2" s="9">
        <v>890</v>
      </c>
      <c r="AF2" s="72">
        <v>930</v>
      </c>
      <c r="AG2" s="9">
        <v>950</v>
      </c>
      <c r="AH2" s="9">
        <v>960</v>
      </c>
      <c r="AI2" s="9">
        <v>970</v>
      </c>
      <c r="AJ2" s="9">
        <v>980</v>
      </c>
      <c r="AK2" s="9">
        <v>990</v>
      </c>
      <c r="AL2" s="9">
        <v>1000</v>
      </c>
      <c r="AM2" s="9">
        <v>1010</v>
      </c>
      <c r="AN2" s="9">
        <v>1050</v>
      </c>
      <c r="AO2" s="9">
        <v>1060</v>
      </c>
      <c r="AP2" s="9">
        <v>1070</v>
      </c>
    </row>
    <row r="3" spans="1:42" ht="15" x14ac:dyDescent="0.2">
      <c r="A3" s="80"/>
      <c r="B3" s="80">
        <v>10</v>
      </c>
      <c r="C3" s="80">
        <v>240</v>
      </c>
      <c r="D3" s="80">
        <v>290</v>
      </c>
      <c r="E3" s="80">
        <v>320</v>
      </c>
      <c r="F3" s="80">
        <v>330</v>
      </c>
      <c r="G3" s="80">
        <v>440</v>
      </c>
      <c r="H3" s="80">
        <v>450</v>
      </c>
      <c r="I3" s="80">
        <v>500</v>
      </c>
      <c r="J3" s="80">
        <v>530</v>
      </c>
      <c r="K3" s="80">
        <v>550</v>
      </c>
      <c r="L3" s="80">
        <v>580</v>
      </c>
      <c r="M3" s="80">
        <v>610</v>
      </c>
      <c r="N3" s="80">
        <v>620</v>
      </c>
      <c r="O3" s="80">
        <v>630</v>
      </c>
      <c r="P3" s="80">
        <v>640</v>
      </c>
      <c r="Q3" s="80">
        <v>650</v>
      </c>
      <c r="R3" s="80">
        <v>660</v>
      </c>
      <c r="S3" s="80">
        <v>670</v>
      </c>
      <c r="T3" s="80">
        <v>680</v>
      </c>
      <c r="U3" s="80">
        <v>690</v>
      </c>
      <c r="V3" s="80">
        <v>700</v>
      </c>
      <c r="W3" s="124">
        <v>710</v>
      </c>
      <c r="X3" s="80">
        <v>740</v>
      </c>
      <c r="Y3" s="80">
        <v>760</v>
      </c>
      <c r="Z3" s="80">
        <v>810</v>
      </c>
      <c r="AA3" s="80">
        <v>830</v>
      </c>
      <c r="AB3" s="80">
        <v>840</v>
      </c>
      <c r="AC3" s="80">
        <v>860</v>
      </c>
      <c r="AD3" s="80">
        <v>890</v>
      </c>
      <c r="AE3" s="80">
        <v>900</v>
      </c>
      <c r="AF3" s="124">
        <v>940</v>
      </c>
      <c r="AG3" s="80">
        <v>960</v>
      </c>
      <c r="AH3" s="80">
        <v>970</v>
      </c>
      <c r="AI3" s="80">
        <v>980</v>
      </c>
      <c r="AJ3" s="80">
        <v>990</v>
      </c>
      <c r="AK3" s="80">
        <v>1000</v>
      </c>
      <c r="AL3" s="80">
        <v>1010</v>
      </c>
      <c r="AM3" s="80">
        <v>1020</v>
      </c>
      <c r="AN3" s="80">
        <v>1060</v>
      </c>
      <c r="AO3" s="80">
        <v>1070</v>
      </c>
      <c r="AP3" s="80">
        <v>1080</v>
      </c>
    </row>
    <row r="4" spans="1:42" x14ac:dyDescent="0.2">
      <c r="A4" s="8" t="s">
        <v>682</v>
      </c>
      <c r="B4" s="128">
        <v>0</v>
      </c>
      <c r="C4" s="128">
        <v>0</v>
      </c>
      <c r="D4" s="128">
        <v>0</v>
      </c>
      <c r="E4" s="128">
        <v>0</v>
      </c>
      <c r="F4" s="128">
        <v>0</v>
      </c>
      <c r="G4" s="128">
        <v>0</v>
      </c>
      <c r="H4" s="128">
        <v>0</v>
      </c>
      <c r="I4" s="128">
        <v>0</v>
      </c>
      <c r="J4" s="128">
        <v>0</v>
      </c>
      <c r="K4" s="128">
        <v>0</v>
      </c>
      <c r="L4" s="128">
        <v>0</v>
      </c>
      <c r="M4" s="128">
        <v>0</v>
      </c>
      <c r="N4" s="128">
        <v>0</v>
      </c>
      <c r="O4" s="128">
        <v>0</v>
      </c>
      <c r="P4" s="128">
        <v>0</v>
      </c>
      <c r="Q4" s="128">
        <v>0</v>
      </c>
      <c r="R4" s="128">
        <v>0</v>
      </c>
      <c r="S4" s="128">
        <v>0</v>
      </c>
      <c r="T4" s="128">
        <v>0</v>
      </c>
      <c r="U4" s="128">
        <v>0</v>
      </c>
      <c r="V4" s="128">
        <v>0</v>
      </c>
      <c r="W4" s="128">
        <v>0</v>
      </c>
      <c r="X4" s="128">
        <v>0</v>
      </c>
      <c r="Y4" s="128">
        <v>0</v>
      </c>
      <c r="Z4" s="128">
        <v>0</v>
      </c>
      <c r="AA4" s="128">
        <v>0</v>
      </c>
      <c r="AB4" s="128">
        <v>0</v>
      </c>
      <c r="AC4" s="128">
        <v>0</v>
      </c>
      <c r="AD4" s="128">
        <v>0</v>
      </c>
      <c r="AE4" s="128">
        <v>0</v>
      </c>
      <c r="AF4" s="128">
        <v>0</v>
      </c>
      <c r="AG4" s="128">
        <v>0</v>
      </c>
      <c r="AH4" s="128">
        <v>0</v>
      </c>
      <c r="AI4" s="128">
        <v>0</v>
      </c>
      <c r="AJ4" s="128">
        <v>0</v>
      </c>
      <c r="AK4" s="128">
        <v>0</v>
      </c>
      <c r="AL4" s="128">
        <v>1</v>
      </c>
      <c r="AM4" s="128">
        <v>0</v>
      </c>
      <c r="AN4" s="128">
        <v>0</v>
      </c>
      <c r="AO4" s="128">
        <v>0</v>
      </c>
      <c r="AP4" s="128">
        <v>1</v>
      </c>
    </row>
    <row r="5" spans="1:42" x14ac:dyDescent="0.2">
      <c r="A5" s="11" t="s">
        <v>683</v>
      </c>
      <c r="B5" s="128">
        <v>0</v>
      </c>
      <c r="C5" s="128">
        <v>0</v>
      </c>
      <c r="D5" s="128">
        <v>0</v>
      </c>
      <c r="E5" s="128">
        <v>0</v>
      </c>
      <c r="F5" s="128">
        <v>0</v>
      </c>
      <c r="G5" s="128">
        <v>0</v>
      </c>
      <c r="H5" s="128">
        <v>0</v>
      </c>
      <c r="I5" s="128">
        <v>0</v>
      </c>
      <c r="J5" s="128">
        <v>0</v>
      </c>
      <c r="K5" s="128">
        <v>1</v>
      </c>
      <c r="L5" s="128">
        <v>0</v>
      </c>
      <c r="M5" s="128">
        <v>0</v>
      </c>
      <c r="N5" s="128">
        <v>0</v>
      </c>
      <c r="O5" s="128">
        <v>0</v>
      </c>
      <c r="P5" s="128">
        <v>1</v>
      </c>
      <c r="Q5" s="128">
        <v>0</v>
      </c>
      <c r="R5" s="128">
        <v>1</v>
      </c>
      <c r="S5" s="128">
        <v>0</v>
      </c>
      <c r="T5" s="128">
        <v>0</v>
      </c>
      <c r="U5" s="128">
        <v>0</v>
      </c>
      <c r="V5" s="128">
        <v>1</v>
      </c>
      <c r="W5" s="128">
        <v>2</v>
      </c>
      <c r="X5" s="128">
        <v>0</v>
      </c>
      <c r="Y5" s="128">
        <v>1</v>
      </c>
      <c r="Z5" s="128">
        <v>0</v>
      </c>
      <c r="AA5" s="128">
        <v>0</v>
      </c>
      <c r="AB5" s="128">
        <v>1</v>
      </c>
      <c r="AC5" s="128">
        <v>3</v>
      </c>
      <c r="AD5" s="128">
        <v>2</v>
      </c>
      <c r="AE5" s="128">
        <v>0</v>
      </c>
      <c r="AF5" s="128">
        <v>0</v>
      </c>
      <c r="AG5" s="128">
        <v>3</v>
      </c>
      <c r="AH5" s="128">
        <v>0</v>
      </c>
      <c r="AI5" s="128">
        <v>1</v>
      </c>
      <c r="AJ5" s="128">
        <v>1</v>
      </c>
      <c r="AK5" s="128">
        <v>1</v>
      </c>
      <c r="AL5" s="128">
        <v>11</v>
      </c>
      <c r="AM5" s="128">
        <v>3</v>
      </c>
      <c r="AN5" s="128">
        <v>0</v>
      </c>
      <c r="AO5" s="128">
        <v>1</v>
      </c>
      <c r="AP5" s="128">
        <v>0</v>
      </c>
    </row>
    <row r="6" spans="1:42" x14ac:dyDescent="0.2">
      <c r="A6" s="11" t="s">
        <v>684</v>
      </c>
      <c r="B6" s="128">
        <v>0</v>
      </c>
      <c r="C6" s="128">
        <v>0</v>
      </c>
      <c r="D6" s="128">
        <v>1</v>
      </c>
      <c r="E6" s="128">
        <v>1</v>
      </c>
      <c r="F6" s="128">
        <v>1</v>
      </c>
      <c r="G6" s="128">
        <v>0</v>
      </c>
      <c r="H6" s="128">
        <v>1</v>
      </c>
      <c r="I6" s="128">
        <v>1</v>
      </c>
      <c r="J6" s="128">
        <v>2</v>
      </c>
      <c r="K6" s="128">
        <v>0</v>
      </c>
      <c r="L6" s="128">
        <v>1</v>
      </c>
      <c r="M6" s="128">
        <v>1</v>
      </c>
      <c r="N6" s="128">
        <v>1</v>
      </c>
      <c r="O6" s="128">
        <v>1</v>
      </c>
      <c r="P6" s="128">
        <v>0</v>
      </c>
      <c r="Q6" s="128">
        <v>1</v>
      </c>
      <c r="R6" s="128">
        <v>0</v>
      </c>
      <c r="S6" s="128">
        <v>1</v>
      </c>
      <c r="T6" s="128">
        <v>0</v>
      </c>
      <c r="U6" s="128">
        <v>1</v>
      </c>
      <c r="V6" s="128">
        <v>1</v>
      </c>
      <c r="W6" s="128">
        <v>0</v>
      </c>
      <c r="X6" s="128">
        <v>0</v>
      </c>
      <c r="Y6" s="128">
        <v>0</v>
      </c>
      <c r="Z6" s="128">
        <v>0</v>
      </c>
      <c r="AA6" s="128">
        <v>1</v>
      </c>
      <c r="AB6" s="128">
        <v>0</v>
      </c>
      <c r="AC6" s="128">
        <v>1</v>
      </c>
      <c r="AD6" s="128">
        <v>0</v>
      </c>
      <c r="AE6" s="128">
        <v>1</v>
      </c>
      <c r="AF6" s="128">
        <v>0</v>
      </c>
      <c r="AG6" s="128">
        <v>2</v>
      </c>
      <c r="AH6" s="128">
        <v>1</v>
      </c>
      <c r="AI6" s="128">
        <v>0</v>
      </c>
      <c r="AJ6" s="128">
        <v>1</v>
      </c>
      <c r="AK6" s="128">
        <v>0</v>
      </c>
      <c r="AL6" s="128">
        <v>2</v>
      </c>
      <c r="AM6" s="128">
        <v>2</v>
      </c>
      <c r="AN6" s="128">
        <v>1</v>
      </c>
      <c r="AO6" s="128">
        <v>1</v>
      </c>
      <c r="AP6" s="128">
        <v>0</v>
      </c>
    </row>
    <row r="7" spans="1:42" x14ac:dyDescent="0.2">
      <c r="A7" s="127" t="s">
        <v>685</v>
      </c>
      <c r="B7" s="131">
        <v>21</v>
      </c>
      <c r="C7" s="131">
        <v>21</v>
      </c>
      <c r="D7" s="131">
        <v>21</v>
      </c>
      <c r="E7" s="131">
        <v>22</v>
      </c>
      <c r="F7" s="131">
        <v>23</v>
      </c>
      <c r="G7" s="131">
        <v>24</v>
      </c>
      <c r="H7" s="131">
        <v>24</v>
      </c>
      <c r="I7" s="131">
        <v>25</v>
      </c>
      <c r="J7" s="131">
        <v>26</v>
      </c>
      <c r="K7" s="131">
        <v>27</v>
      </c>
      <c r="L7" s="131">
        <v>27</v>
      </c>
      <c r="M7" s="131">
        <v>28</v>
      </c>
      <c r="N7" s="131">
        <v>29</v>
      </c>
      <c r="O7" s="131">
        <v>30</v>
      </c>
      <c r="P7" s="131">
        <v>30</v>
      </c>
      <c r="Q7" s="131">
        <v>30</v>
      </c>
      <c r="R7" s="131">
        <v>29</v>
      </c>
      <c r="S7" s="131">
        <v>30</v>
      </c>
      <c r="T7" s="131">
        <v>31</v>
      </c>
      <c r="U7" s="131">
        <v>31</v>
      </c>
      <c r="V7" s="131">
        <v>31</v>
      </c>
      <c r="W7" s="131">
        <v>30</v>
      </c>
      <c r="X7" s="131">
        <v>30</v>
      </c>
      <c r="Y7" s="131">
        <v>29</v>
      </c>
      <c r="Z7" s="131">
        <v>29</v>
      </c>
      <c r="AA7" s="131">
        <v>29</v>
      </c>
      <c r="AB7" s="131">
        <v>29</v>
      </c>
      <c r="AC7" s="131">
        <v>26</v>
      </c>
      <c r="AD7" s="131">
        <v>25</v>
      </c>
      <c r="AE7" s="131">
        <v>25</v>
      </c>
      <c r="AF7" s="131">
        <v>26</v>
      </c>
      <c r="AG7" s="131">
        <v>23</v>
      </c>
      <c r="AH7" s="131">
        <v>27</v>
      </c>
      <c r="AI7" s="131">
        <v>27</v>
      </c>
      <c r="AJ7" s="131">
        <v>26</v>
      </c>
      <c r="AK7" s="131">
        <v>26</v>
      </c>
      <c r="AL7" s="131">
        <v>13</v>
      </c>
      <c r="AM7" s="131">
        <v>13</v>
      </c>
      <c r="AN7" s="131">
        <v>15</v>
      </c>
      <c r="AO7" s="131">
        <v>15</v>
      </c>
      <c r="AP7" s="131">
        <v>16</v>
      </c>
    </row>
    <row r="8" spans="1:42" ht="15" x14ac:dyDescent="0.2">
      <c r="A8" s="9" t="s">
        <v>686</v>
      </c>
      <c r="B8" s="128">
        <v>21</v>
      </c>
      <c r="C8" s="128">
        <v>21</v>
      </c>
      <c r="D8" s="128">
        <v>22</v>
      </c>
      <c r="E8" s="128">
        <v>23</v>
      </c>
      <c r="F8" s="128">
        <v>24</v>
      </c>
      <c r="G8" s="128">
        <v>24</v>
      </c>
      <c r="H8" s="128">
        <v>25</v>
      </c>
      <c r="I8" s="128">
        <v>26</v>
      </c>
      <c r="J8" s="128">
        <v>28</v>
      </c>
      <c r="K8" s="128">
        <v>28</v>
      </c>
      <c r="L8" s="128">
        <v>28</v>
      </c>
      <c r="M8" s="128">
        <v>29</v>
      </c>
      <c r="N8" s="128">
        <v>30</v>
      </c>
      <c r="O8" s="128">
        <v>31</v>
      </c>
      <c r="P8" s="128">
        <v>31</v>
      </c>
      <c r="Q8" s="128">
        <v>31</v>
      </c>
      <c r="R8" s="128">
        <v>30</v>
      </c>
      <c r="S8" s="128">
        <v>31</v>
      </c>
      <c r="T8" s="128">
        <v>31</v>
      </c>
      <c r="U8" s="128">
        <v>32</v>
      </c>
      <c r="V8" s="128">
        <v>33</v>
      </c>
      <c r="W8" s="128">
        <v>32</v>
      </c>
      <c r="X8" s="128">
        <v>30</v>
      </c>
      <c r="Y8" s="128">
        <v>30</v>
      </c>
      <c r="Z8" s="128">
        <v>29</v>
      </c>
      <c r="AA8" s="128">
        <v>30</v>
      </c>
      <c r="AB8" s="128">
        <v>30</v>
      </c>
      <c r="AC8" s="128">
        <v>30</v>
      </c>
      <c r="AD8" s="128">
        <v>27</v>
      </c>
      <c r="AE8" s="128">
        <v>26</v>
      </c>
      <c r="AF8" s="128">
        <v>26</v>
      </c>
      <c r="AG8" s="128">
        <v>28</v>
      </c>
      <c r="AH8" s="128">
        <v>28</v>
      </c>
      <c r="AI8" s="128">
        <v>28</v>
      </c>
      <c r="AJ8" s="128">
        <v>28</v>
      </c>
      <c r="AK8" s="128">
        <v>27</v>
      </c>
      <c r="AL8" s="128">
        <v>27</v>
      </c>
      <c r="AM8" s="128">
        <v>18</v>
      </c>
      <c r="AN8" s="128">
        <v>16</v>
      </c>
      <c r="AO8" s="128">
        <v>17</v>
      </c>
      <c r="AP8" s="128">
        <v>17</v>
      </c>
    </row>
    <row r="9" spans="1:42" x14ac:dyDescent="0.2">
      <c r="A9" s="11" t="s">
        <v>687</v>
      </c>
      <c r="B9" s="128">
        <v>21</v>
      </c>
      <c r="C9" s="128">
        <v>21</v>
      </c>
      <c r="D9" s="128">
        <v>22</v>
      </c>
      <c r="E9" s="128">
        <v>23</v>
      </c>
      <c r="F9" s="128">
        <v>24</v>
      </c>
      <c r="G9" s="128">
        <v>24</v>
      </c>
      <c r="H9" s="128">
        <v>25</v>
      </c>
      <c r="I9" s="128">
        <v>26</v>
      </c>
      <c r="J9" s="128">
        <v>28</v>
      </c>
      <c r="K9" s="128">
        <v>28</v>
      </c>
      <c r="L9" s="128">
        <v>28</v>
      </c>
      <c r="M9" s="128">
        <v>29</v>
      </c>
      <c r="N9" s="128">
        <v>30</v>
      </c>
      <c r="O9" s="128">
        <v>31</v>
      </c>
      <c r="P9" s="128">
        <v>31</v>
      </c>
      <c r="Q9" s="128">
        <v>31</v>
      </c>
      <c r="R9" s="128">
        <v>30</v>
      </c>
      <c r="S9" s="128">
        <v>31</v>
      </c>
      <c r="T9" s="128">
        <v>31</v>
      </c>
      <c r="U9" s="128">
        <v>32</v>
      </c>
      <c r="V9" s="128">
        <v>33</v>
      </c>
      <c r="W9" s="128">
        <v>32</v>
      </c>
      <c r="X9" s="128">
        <v>30</v>
      </c>
      <c r="Y9" s="128">
        <v>30</v>
      </c>
      <c r="Z9" s="128">
        <v>29</v>
      </c>
      <c r="AA9" s="128">
        <v>30</v>
      </c>
      <c r="AB9" s="128">
        <v>30</v>
      </c>
      <c r="AC9" s="128">
        <v>30</v>
      </c>
      <c r="AD9" s="128">
        <v>27</v>
      </c>
      <c r="AE9" s="128">
        <v>26</v>
      </c>
      <c r="AF9" s="128">
        <v>26</v>
      </c>
      <c r="AG9" s="128">
        <v>28</v>
      </c>
      <c r="AH9" s="128">
        <v>28</v>
      </c>
      <c r="AI9" s="128">
        <v>28</v>
      </c>
      <c r="AJ9" s="128">
        <v>28</v>
      </c>
      <c r="AK9" s="128">
        <v>27</v>
      </c>
      <c r="AL9" s="128">
        <v>26</v>
      </c>
      <c r="AM9" s="128">
        <v>18</v>
      </c>
      <c r="AN9" s="128">
        <v>16</v>
      </c>
      <c r="AO9" s="128">
        <v>17</v>
      </c>
      <c r="AP9" s="128">
        <v>16</v>
      </c>
    </row>
    <row r="10" spans="1:42" x14ac:dyDescent="0.2">
      <c r="A10" s="11" t="s">
        <v>688</v>
      </c>
      <c r="B10" s="128">
        <v>21</v>
      </c>
      <c r="C10" s="128">
        <v>21</v>
      </c>
      <c r="D10" s="128">
        <v>21</v>
      </c>
      <c r="E10" s="128">
        <v>22</v>
      </c>
      <c r="F10" s="128">
        <v>23</v>
      </c>
      <c r="G10" s="128">
        <v>24</v>
      </c>
      <c r="H10" s="128">
        <v>24</v>
      </c>
      <c r="I10" s="128">
        <v>25</v>
      </c>
      <c r="J10" s="128">
        <v>26</v>
      </c>
      <c r="K10" s="128">
        <v>28</v>
      </c>
      <c r="L10" s="128">
        <v>27</v>
      </c>
      <c r="M10" s="128">
        <v>28</v>
      </c>
      <c r="N10" s="128">
        <v>29</v>
      </c>
      <c r="O10" s="128">
        <v>30</v>
      </c>
      <c r="P10" s="128">
        <v>31</v>
      </c>
      <c r="Q10" s="128">
        <v>30</v>
      </c>
      <c r="R10" s="128">
        <v>30</v>
      </c>
      <c r="S10" s="128">
        <v>30</v>
      </c>
      <c r="T10" s="128">
        <v>31</v>
      </c>
      <c r="U10" s="128">
        <v>31</v>
      </c>
      <c r="V10" s="128">
        <v>32</v>
      </c>
      <c r="W10" s="128">
        <v>32</v>
      </c>
      <c r="X10" s="128">
        <v>30</v>
      </c>
      <c r="Y10" s="128">
        <v>30</v>
      </c>
      <c r="Z10" s="128">
        <v>29</v>
      </c>
      <c r="AA10" s="128">
        <v>29</v>
      </c>
      <c r="AB10" s="128">
        <v>30</v>
      </c>
      <c r="AC10" s="128">
        <v>29</v>
      </c>
      <c r="AD10" s="128">
        <v>27</v>
      </c>
      <c r="AE10" s="128">
        <v>25</v>
      </c>
      <c r="AF10" s="128">
        <v>26</v>
      </c>
      <c r="AG10" s="128">
        <v>26</v>
      </c>
      <c r="AH10" s="128">
        <v>27</v>
      </c>
      <c r="AI10" s="128">
        <v>28</v>
      </c>
      <c r="AJ10" s="128">
        <v>27</v>
      </c>
      <c r="AK10" s="128">
        <v>27</v>
      </c>
      <c r="AL10" s="128">
        <v>24</v>
      </c>
      <c r="AM10" s="128">
        <v>16</v>
      </c>
      <c r="AN10" s="128">
        <v>15</v>
      </c>
      <c r="AO10" s="128">
        <v>16</v>
      </c>
      <c r="AP10" s="128">
        <v>16</v>
      </c>
    </row>
    <row r="11" spans="1:42" x14ac:dyDescent="0.2">
      <c r="A11" s="11" t="s">
        <v>689</v>
      </c>
      <c r="B11" s="128">
        <v>21</v>
      </c>
      <c r="C11" s="128">
        <v>21</v>
      </c>
      <c r="D11" s="128">
        <v>22</v>
      </c>
      <c r="E11" s="128">
        <v>23</v>
      </c>
      <c r="F11" s="128">
        <v>24</v>
      </c>
      <c r="G11" s="128">
        <v>24</v>
      </c>
      <c r="H11" s="128">
        <v>25</v>
      </c>
      <c r="I11" s="128">
        <v>26</v>
      </c>
      <c r="J11" s="128">
        <v>28</v>
      </c>
      <c r="K11" s="128">
        <v>27</v>
      </c>
      <c r="L11" s="128">
        <v>28</v>
      </c>
      <c r="M11" s="128">
        <v>29</v>
      </c>
      <c r="N11" s="128">
        <v>30</v>
      </c>
      <c r="O11" s="128">
        <v>31</v>
      </c>
      <c r="P11" s="128">
        <v>30</v>
      </c>
      <c r="Q11" s="128">
        <v>31</v>
      </c>
      <c r="R11" s="128">
        <v>29</v>
      </c>
      <c r="S11" s="128">
        <v>31</v>
      </c>
      <c r="T11" s="128">
        <v>31</v>
      </c>
      <c r="U11" s="128">
        <v>32</v>
      </c>
      <c r="V11" s="128">
        <v>32</v>
      </c>
      <c r="W11" s="128">
        <v>30</v>
      </c>
      <c r="X11" s="128">
        <v>30</v>
      </c>
      <c r="Y11" s="128">
        <v>29</v>
      </c>
      <c r="Z11" s="128">
        <v>29</v>
      </c>
      <c r="AA11" s="128">
        <v>30</v>
      </c>
      <c r="AB11" s="128">
        <v>29</v>
      </c>
      <c r="AC11" s="128">
        <v>27</v>
      </c>
      <c r="AD11" s="128">
        <v>25</v>
      </c>
      <c r="AE11" s="128">
        <v>26</v>
      </c>
      <c r="AF11" s="128">
        <v>26</v>
      </c>
      <c r="AG11" s="128">
        <v>25</v>
      </c>
      <c r="AH11" s="128">
        <v>28</v>
      </c>
      <c r="AI11" s="128">
        <v>27</v>
      </c>
      <c r="AJ11" s="128">
        <v>27</v>
      </c>
      <c r="AK11" s="128">
        <v>26</v>
      </c>
      <c r="AL11" s="128">
        <v>15</v>
      </c>
      <c r="AM11" s="128">
        <v>15</v>
      </c>
      <c r="AN11" s="128">
        <v>16</v>
      </c>
      <c r="AO11" s="128">
        <v>16</v>
      </c>
      <c r="AP11" s="128">
        <v>16</v>
      </c>
    </row>
    <row r="12" spans="1:42" x14ac:dyDescent="0.2">
      <c r="A12" s="11" t="s">
        <v>690</v>
      </c>
      <c r="B12" s="128">
        <v>0</v>
      </c>
      <c r="C12" s="128">
        <v>0</v>
      </c>
      <c r="D12" s="128">
        <v>1</v>
      </c>
      <c r="E12" s="128">
        <v>1</v>
      </c>
      <c r="F12" s="128">
        <v>1</v>
      </c>
      <c r="G12" s="128">
        <v>0</v>
      </c>
      <c r="H12" s="128">
        <v>1</v>
      </c>
      <c r="I12" s="128">
        <v>1</v>
      </c>
      <c r="J12" s="128">
        <v>2</v>
      </c>
      <c r="K12" s="128">
        <v>0</v>
      </c>
      <c r="L12" s="128">
        <v>1</v>
      </c>
      <c r="M12" s="128">
        <v>1</v>
      </c>
      <c r="N12" s="128">
        <v>1</v>
      </c>
      <c r="O12" s="128">
        <v>1</v>
      </c>
      <c r="P12" s="128">
        <v>0</v>
      </c>
      <c r="Q12" s="128">
        <v>1</v>
      </c>
      <c r="R12" s="128">
        <v>0</v>
      </c>
      <c r="S12" s="128">
        <v>1</v>
      </c>
      <c r="T12" s="128">
        <v>0</v>
      </c>
      <c r="U12" s="128">
        <v>1</v>
      </c>
      <c r="V12" s="128">
        <v>1</v>
      </c>
      <c r="W12" s="128">
        <v>0</v>
      </c>
      <c r="X12" s="128">
        <v>0</v>
      </c>
      <c r="Y12" s="128">
        <v>0</v>
      </c>
      <c r="Z12" s="128">
        <v>0</v>
      </c>
      <c r="AA12" s="128">
        <v>1</v>
      </c>
      <c r="AB12" s="128">
        <v>0</v>
      </c>
      <c r="AC12" s="128">
        <v>1</v>
      </c>
      <c r="AD12" s="128">
        <v>0</v>
      </c>
      <c r="AE12" s="128">
        <v>1</v>
      </c>
      <c r="AF12" s="128">
        <v>0</v>
      </c>
      <c r="AG12" s="128">
        <v>2</v>
      </c>
      <c r="AH12" s="128">
        <v>1</v>
      </c>
      <c r="AI12" s="128">
        <v>0</v>
      </c>
      <c r="AJ12" s="128">
        <v>1</v>
      </c>
      <c r="AK12" s="128">
        <v>0</v>
      </c>
      <c r="AL12" s="128">
        <v>3</v>
      </c>
      <c r="AM12" s="128">
        <v>2</v>
      </c>
      <c r="AN12" s="128">
        <v>1</v>
      </c>
      <c r="AO12" s="128">
        <v>1</v>
      </c>
      <c r="AP12" s="128">
        <v>1</v>
      </c>
    </row>
    <row r="13" spans="1:42" x14ac:dyDescent="0.2">
      <c r="A13" s="11" t="s">
        <v>691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1</v>
      </c>
      <c r="L13" s="128">
        <v>0</v>
      </c>
      <c r="M13" s="128">
        <v>0</v>
      </c>
      <c r="N13" s="128">
        <v>0</v>
      </c>
      <c r="O13" s="128">
        <v>0</v>
      </c>
      <c r="P13" s="128">
        <v>1</v>
      </c>
      <c r="Q13" s="128">
        <v>0</v>
      </c>
      <c r="R13" s="128">
        <v>1</v>
      </c>
      <c r="S13" s="128">
        <v>0</v>
      </c>
      <c r="T13" s="128">
        <v>0</v>
      </c>
      <c r="U13" s="128">
        <v>0</v>
      </c>
      <c r="V13" s="128">
        <v>1</v>
      </c>
      <c r="W13" s="128">
        <v>2</v>
      </c>
      <c r="X13" s="128">
        <v>0</v>
      </c>
      <c r="Y13" s="128">
        <v>1</v>
      </c>
      <c r="Z13" s="128">
        <v>0</v>
      </c>
      <c r="AA13" s="128">
        <v>0</v>
      </c>
      <c r="AB13" s="128">
        <v>1</v>
      </c>
      <c r="AC13" s="128">
        <v>3</v>
      </c>
      <c r="AD13" s="128">
        <v>2</v>
      </c>
      <c r="AE13" s="128">
        <v>0</v>
      </c>
      <c r="AF13" s="128">
        <v>0</v>
      </c>
      <c r="AG13" s="128">
        <v>3</v>
      </c>
      <c r="AH13" s="128">
        <v>0</v>
      </c>
      <c r="AI13" s="128">
        <v>1</v>
      </c>
      <c r="AJ13" s="128">
        <v>1</v>
      </c>
      <c r="AK13" s="128">
        <v>1</v>
      </c>
      <c r="AL13" s="128">
        <v>12</v>
      </c>
      <c r="AM13" s="128">
        <v>3</v>
      </c>
      <c r="AN13" s="128">
        <v>0</v>
      </c>
      <c r="AO13" s="128">
        <v>1</v>
      </c>
      <c r="AP13" s="128">
        <v>1</v>
      </c>
    </row>
    <row r="14" spans="1:42" x14ac:dyDescent="0.2">
      <c r="A14" s="66" t="s">
        <v>692</v>
      </c>
      <c r="B14" s="130">
        <v>0</v>
      </c>
      <c r="C14" s="130">
        <v>0</v>
      </c>
      <c r="D14" s="130">
        <v>4.6520015634892817E-2</v>
      </c>
      <c r="E14" s="130">
        <v>4.445176257083381E-2</v>
      </c>
      <c r="F14" s="130">
        <v>4.2559614418795889E-2</v>
      </c>
      <c r="G14" s="130">
        <v>0</v>
      </c>
      <c r="H14" s="130">
        <v>4.0821994520255166E-2</v>
      </c>
      <c r="I14" s="130">
        <v>3.9220713153281267E-2</v>
      </c>
      <c r="J14" s="130">
        <v>7.4107972153721849E-2</v>
      </c>
      <c r="K14" s="130">
        <v>0</v>
      </c>
      <c r="L14" s="130">
        <v>3.6367644170874833E-2</v>
      </c>
      <c r="M14" s="130">
        <v>3.5091319811270061E-2</v>
      </c>
      <c r="N14" s="130">
        <v>3.3901551675681339E-2</v>
      </c>
      <c r="O14" s="130">
        <v>3.2789822822990838E-2</v>
      </c>
      <c r="P14" s="130">
        <v>0</v>
      </c>
      <c r="Q14" s="130">
        <v>3.2789822822990838E-2</v>
      </c>
      <c r="R14" s="130">
        <v>0</v>
      </c>
      <c r="S14" s="130">
        <v>3.2789822822990838E-2</v>
      </c>
      <c r="T14" s="130">
        <v>0</v>
      </c>
      <c r="U14" s="130">
        <v>3.1748698314580298E-2</v>
      </c>
      <c r="V14" s="130">
        <v>3.1748698314580298E-2</v>
      </c>
      <c r="W14" s="130">
        <v>0</v>
      </c>
      <c r="X14" s="130">
        <v>0</v>
      </c>
      <c r="Y14" s="130">
        <v>0</v>
      </c>
      <c r="Z14" s="130">
        <v>0</v>
      </c>
      <c r="AA14" s="130">
        <v>3.3901551675681339E-2</v>
      </c>
      <c r="AB14" s="130">
        <v>0</v>
      </c>
      <c r="AC14" s="130">
        <v>3.7740327982847086E-2</v>
      </c>
      <c r="AD14" s="130">
        <v>0</v>
      </c>
      <c r="AE14" s="130">
        <v>3.9220713153281267E-2</v>
      </c>
      <c r="AF14" s="130">
        <v>0</v>
      </c>
      <c r="AG14" s="130">
        <v>8.3381608939051013E-2</v>
      </c>
      <c r="AH14" s="130">
        <v>3.6367644170874833E-2</v>
      </c>
      <c r="AI14" s="130">
        <v>0</v>
      </c>
      <c r="AJ14" s="130">
        <v>3.7740327982847086E-2</v>
      </c>
      <c r="AK14" s="130">
        <v>0</v>
      </c>
      <c r="AL14" s="130">
        <v>0.1431008436406733</v>
      </c>
      <c r="AM14" s="130">
        <v>0.1431008436406733</v>
      </c>
      <c r="AN14" s="130">
        <v>6.4538521137571178E-2</v>
      </c>
      <c r="AO14" s="130">
        <v>6.4538521137571178E-2</v>
      </c>
      <c r="AP14" s="130">
        <v>0</v>
      </c>
    </row>
    <row r="15" spans="1:42" x14ac:dyDescent="0.2">
      <c r="A15" s="26" t="s">
        <v>693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3.6367644170874833E-2</v>
      </c>
      <c r="L15" s="129">
        <v>0</v>
      </c>
      <c r="M15" s="129">
        <v>0</v>
      </c>
      <c r="N15" s="129">
        <v>0</v>
      </c>
      <c r="O15" s="129">
        <v>0</v>
      </c>
      <c r="P15" s="129">
        <v>3.2789822822990838E-2</v>
      </c>
      <c r="Q15" s="129">
        <v>0</v>
      </c>
      <c r="R15" s="129">
        <v>3.3901551675681339E-2</v>
      </c>
      <c r="S15" s="129">
        <v>0</v>
      </c>
      <c r="T15" s="129">
        <v>0</v>
      </c>
      <c r="U15" s="129">
        <v>0</v>
      </c>
      <c r="V15" s="129">
        <v>3.1748698314580298E-2</v>
      </c>
      <c r="W15" s="129">
        <v>6.4538521137571178E-2</v>
      </c>
      <c r="X15" s="129">
        <v>0</v>
      </c>
      <c r="Y15" s="129">
        <v>3.3901551675681339E-2</v>
      </c>
      <c r="Z15" s="129">
        <v>0</v>
      </c>
      <c r="AA15" s="129">
        <v>0</v>
      </c>
      <c r="AB15" s="129">
        <v>3.3901551675681339E-2</v>
      </c>
      <c r="AC15" s="129">
        <v>0.10919929196499197</v>
      </c>
      <c r="AD15" s="129">
        <v>7.6961041136128325E-2</v>
      </c>
      <c r="AE15" s="129">
        <v>0</v>
      </c>
      <c r="AF15" s="129">
        <v>0</v>
      </c>
      <c r="AG15" s="129">
        <v>0.12260232209233239</v>
      </c>
      <c r="AH15" s="129">
        <v>0</v>
      </c>
      <c r="AI15" s="129">
        <v>3.6367644170874833E-2</v>
      </c>
      <c r="AJ15" s="129">
        <v>3.7740327982847086E-2</v>
      </c>
      <c r="AK15" s="129">
        <v>3.7740327982847086E-2</v>
      </c>
      <c r="AL15" s="129">
        <v>0.6131044728864089</v>
      </c>
      <c r="AM15" s="129">
        <v>0.20763936477824449</v>
      </c>
      <c r="AN15" s="129">
        <v>0</v>
      </c>
      <c r="AO15" s="129">
        <v>6.4538521137571178E-2</v>
      </c>
      <c r="AP15" s="129">
        <v>0</v>
      </c>
    </row>
    <row r="16" spans="1:42" x14ac:dyDescent="0.2">
      <c r="A16" s="66" t="s">
        <v>694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</row>
    <row r="17" spans="1:42" x14ac:dyDescent="0.2">
      <c r="A17" s="11" t="s">
        <v>695</v>
      </c>
      <c r="B17" s="128">
        <v>0</v>
      </c>
      <c r="C17" s="128">
        <v>0</v>
      </c>
      <c r="D17" s="128">
        <v>0</v>
      </c>
      <c r="E17" s="128">
        <v>0</v>
      </c>
      <c r="F17" s="128">
        <v>0</v>
      </c>
      <c r="G17" s="128">
        <v>1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1</v>
      </c>
      <c r="P17" s="128">
        <v>0</v>
      </c>
      <c r="Q17" s="128">
        <v>0</v>
      </c>
      <c r="R17" s="128">
        <v>0</v>
      </c>
      <c r="S17" s="128">
        <v>0</v>
      </c>
      <c r="T17" s="128">
        <v>1</v>
      </c>
      <c r="U17" s="128">
        <v>2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1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1</v>
      </c>
      <c r="AK17" s="128">
        <v>0</v>
      </c>
      <c r="AL17" s="128">
        <v>6</v>
      </c>
      <c r="AM17" s="128">
        <v>2</v>
      </c>
      <c r="AN17" s="128">
        <v>0</v>
      </c>
      <c r="AO17" s="128">
        <v>0</v>
      </c>
      <c r="AP17" s="128">
        <v>0</v>
      </c>
    </row>
    <row r="18" spans="1:42" x14ac:dyDescent="0.2">
      <c r="A18" s="11" t="s">
        <v>696</v>
      </c>
      <c r="B18" s="128">
        <v>0</v>
      </c>
      <c r="C18" s="128">
        <v>1</v>
      </c>
      <c r="D18" s="128">
        <v>0</v>
      </c>
      <c r="E18" s="128">
        <v>0</v>
      </c>
      <c r="F18" s="128">
        <v>0</v>
      </c>
      <c r="G18" s="128">
        <v>1</v>
      </c>
      <c r="H18" s="128">
        <v>0</v>
      </c>
      <c r="I18" s="128">
        <v>0</v>
      </c>
      <c r="J18" s="128">
        <v>2</v>
      </c>
      <c r="K18" s="128">
        <v>0</v>
      </c>
      <c r="L18" s="128">
        <v>0</v>
      </c>
      <c r="M18" s="128">
        <v>0</v>
      </c>
      <c r="N18" s="128">
        <v>1</v>
      </c>
      <c r="O18" s="128">
        <v>0</v>
      </c>
      <c r="P18" s="128">
        <v>0</v>
      </c>
      <c r="Q18" s="128">
        <v>0</v>
      </c>
      <c r="R18" s="128">
        <v>1</v>
      </c>
      <c r="S18" s="128">
        <v>1</v>
      </c>
      <c r="T18" s="128">
        <v>0</v>
      </c>
      <c r="U18" s="128">
        <v>1</v>
      </c>
      <c r="V18" s="128">
        <v>0</v>
      </c>
      <c r="W18" s="128">
        <v>0</v>
      </c>
      <c r="X18" s="128">
        <v>1</v>
      </c>
      <c r="Y18" s="128">
        <v>0</v>
      </c>
      <c r="Z18" s="128">
        <v>1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1</v>
      </c>
      <c r="AG18" s="128">
        <v>0</v>
      </c>
      <c r="AH18" s="128">
        <v>0</v>
      </c>
      <c r="AI18" s="128">
        <v>0</v>
      </c>
      <c r="AJ18" s="128">
        <v>1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</row>
    <row r="19" spans="1:42" x14ac:dyDescent="0.2">
      <c r="A19" s="127" t="s">
        <v>697</v>
      </c>
      <c r="B19" s="131">
        <v>3</v>
      </c>
      <c r="C19" s="131">
        <v>3</v>
      </c>
      <c r="D19" s="131">
        <v>4</v>
      </c>
      <c r="E19" s="131">
        <v>4</v>
      </c>
      <c r="F19" s="131">
        <v>4</v>
      </c>
      <c r="G19" s="131">
        <v>3</v>
      </c>
      <c r="H19" s="131">
        <v>4</v>
      </c>
      <c r="I19" s="131">
        <v>4</v>
      </c>
      <c r="J19" s="131">
        <v>4</v>
      </c>
      <c r="K19" s="131">
        <v>6</v>
      </c>
      <c r="L19" s="131">
        <v>6</v>
      </c>
      <c r="M19" s="131">
        <v>6</v>
      </c>
      <c r="N19" s="131">
        <v>6</v>
      </c>
      <c r="O19" s="131">
        <v>6</v>
      </c>
      <c r="P19" s="131">
        <v>6</v>
      </c>
      <c r="Q19" s="131">
        <v>6</v>
      </c>
      <c r="R19" s="131">
        <v>6</v>
      </c>
      <c r="S19" s="131">
        <v>7</v>
      </c>
      <c r="T19" s="131">
        <v>7</v>
      </c>
      <c r="U19" s="131">
        <v>5</v>
      </c>
      <c r="V19" s="131">
        <v>6</v>
      </c>
      <c r="W19" s="131">
        <v>6</v>
      </c>
      <c r="X19" s="131">
        <v>6</v>
      </c>
      <c r="Y19" s="131">
        <v>7</v>
      </c>
      <c r="Z19" s="131">
        <v>7</v>
      </c>
      <c r="AA19" s="131">
        <v>8</v>
      </c>
      <c r="AB19" s="131">
        <v>7</v>
      </c>
      <c r="AC19" s="131">
        <v>7</v>
      </c>
      <c r="AD19" s="131">
        <v>7</v>
      </c>
      <c r="AE19" s="131">
        <v>7</v>
      </c>
      <c r="AF19" s="131">
        <v>7</v>
      </c>
      <c r="AG19" s="131">
        <v>8</v>
      </c>
      <c r="AH19" s="131">
        <v>8</v>
      </c>
      <c r="AI19" s="131">
        <v>8</v>
      </c>
      <c r="AJ19" s="131">
        <v>7</v>
      </c>
      <c r="AK19" s="131">
        <v>8</v>
      </c>
      <c r="AL19" s="131">
        <v>2</v>
      </c>
      <c r="AM19" s="131">
        <v>0</v>
      </c>
      <c r="AN19" s="131">
        <v>0</v>
      </c>
      <c r="AO19" s="131">
        <v>0</v>
      </c>
      <c r="AP19" s="131">
        <v>0</v>
      </c>
    </row>
    <row r="20" spans="1:42" ht="15" x14ac:dyDescent="0.2">
      <c r="A20" s="9" t="s">
        <v>698</v>
      </c>
      <c r="B20" s="128">
        <v>3</v>
      </c>
      <c r="C20" s="128">
        <v>4</v>
      </c>
      <c r="D20" s="128">
        <v>4</v>
      </c>
      <c r="E20" s="128">
        <v>4</v>
      </c>
      <c r="F20" s="128">
        <v>4</v>
      </c>
      <c r="G20" s="128">
        <v>5</v>
      </c>
      <c r="H20" s="128">
        <v>4</v>
      </c>
      <c r="I20" s="128">
        <v>4</v>
      </c>
      <c r="J20" s="128">
        <v>6</v>
      </c>
      <c r="K20" s="128">
        <v>6</v>
      </c>
      <c r="L20" s="128">
        <v>6</v>
      </c>
      <c r="M20" s="128">
        <v>6</v>
      </c>
      <c r="N20" s="128">
        <v>7</v>
      </c>
      <c r="O20" s="128">
        <v>7</v>
      </c>
      <c r="P20" s="128">
        <v>6</v>
      </c>
      <c r="Q20" s="128">
        <v>6</v>
      </c>
      <c r="R20" s="128">
        <v>7</v>
      </c>
      <c r="S20" s="128">
        <v>8</v>
      </c>
      <c r="T20" s="128">
        <v>8</v>
      </c>
      <c r="U20" s="128">
        <v>8</v>
      </c>
      <c r="V20" s="128">
        <v>6</v>
      </c>
      <c r="W20" s="128">
        <v>6</v>
      </c>
      <c r="X20" s="128">
        <v>7</v>
      </c>
      <c r="Y20" s="128">
        <v>7</v>
      </c>
      <c r="Z20" s="128">
        <v>8</v>
      </c>
      <c r="AA20" s="128">
        <v>8</v>
      </c>
      <c r="AB20" s="128">
        <v>8</v>
      </c>
      <c r="AC20" s="128">
        <v>7</v>
      </c>
      <c r="AD20" s="128">
        <v>7</v>
      </c>
      <c r="AE20" s="128">
        <v>7</v>
      </c>
      <c r="AF20" s="128">
        <v>8</v>
      </c>
      <c r="AG20" s="128">
        <v>8</v>
      </c>
      <c r="AH20" s="128">
        <v>8</v>
      </c>
      <c r="AI20" s="128">
        <v>8</v>
      </c>
      <c r="AJ20" s="128">
        <v>9</v>
      </c>
      <c r="AK20" s="128">
        <v>8</v>
      </c>
      <c r="AL20" s="128">
        <v>8</v>
      </c>
      <c r="AM20" s="128">
        <v>2</v>
      </c>
      <c r="AN20" s="128">
        <v>0</v>
      </c>
      <c r="AO20" s="128">
        <v>0</v>
      </c>
      <c r="AP20" s="128">
        <v>0</v>
      </c>
    </row>
    <row r="21" spans="1:42" x14ac:dyDescent="0.2">
      <c r="A21" s="11" t="s">
        <v>699</v>
      </c>
      <c r="B21" s="128">
        <v>3</v>
      </c>
      <c r="C21" s="128">
        <v>4</v>
      </c>
      <c r="D21" s="128">
        <v>4</v>
      </c>
      <c r="E21" s="128">
        <v>4</v>
      </c>
      <c r="F21" s="128">
        <v>4</v>
      </c>
      <c r="G21" s="128">
        <v>5</v>
      </c>
      <c r="H21" s="128">
        <v>4</v>
      </c>
      <c r="I21" s="128">
        <v>4</v>
      </c>
      <c r="J21" s="128">
        <v>6</v>
      </c>
      <c r="K21" s="128">
        <v>6</v>
      </c>
      <c r="L21" s="128">
        <v>6</v>
      </c>
      <c r="M21" s="128">
        <v>6</v>
      </c>
      <c r="N21" s="128">
        <v>7</v>
      </c>
      <c r="O21" s="128">
        <v>7</v>
      </c>
      <c r="P21" s="128">
        <v>6</v>
      </c>
      <c r="Q21" s="128">
        <v>6</v>
      </c>
      <c r="R21" s="128">
        <v>7</v>
      </c>
      <c r="S21" s="128">
        <v>8</v>
      </c>
      <c r="T21" s="128">
        <v>8</v>
      </c>
      <c r="U21" s="128">
        <v>8</v>
      </c>
      <c r="V21" s="128">
        <v>6</v>
      </c>
      <c r="W21" s="128">
        <v>6</v>
      </c>
      <c r="X21" s="128">
        <v>7</v>
      </c>
      <c r="Y21" s="128">
        <v>7</v>
      </c>
      <c r="Z21" s="128">
        <v>8</v>
      </c>
      <c r="AA21" s="128">
        <v>8</v>
      </c>
      <c r="AB21" s="128">
        <v>8</v>
      </c>
      <c r="AC21" s="128">
        <v>7</v>
      </c>
      <c r="AD21" s="128">
        <v>7</v>
      </c>
      <c r="AE21" s="128">
        <v>7</v>
      </c>
      <c r="AF21" s="128">
        <v>8</v>
      </c>
      <c r="AG21" s="128">
        <v>8</v>
      </c>
      <c r="AH21" s="128">
        <v>8</v>
      </c>
      <c r="AI21" s="128">
        <v>8</v>
      </c>
      <c r="AJ21" s="128">
        <v>9</v>
      </c>
      <c r="AK21" s="128">
        <v>8</v>
      </c>
      <c r="AL21" s="128">
        <v>8</v>
      </c>
      <c r="AM21" s="128">
        <v>2</v>
      </c>
      <c r="AN21" s="128">
        <v>0</v>
      </c>
      <c r="AO21" s="128">
        <v>0</v>
      </c>
      <c r="AP21" s="128">
        <v>0</v>
      </c>
    </row>
    <row r="22" spans="1:42" x14ac:dyDescent="0.2">
      <c r="A22" s="11" t="s">
        <v>700</v>
      </c>
      <c r="B22" s="128">
        <v>3</v>
      </c>
      <c r="C22" s="128">
        <v>3</v>
      </c>
      <c r="D22" s="128">
        <v>4</v>
      </c>
      <c r="E22" s="128">
        <v>4</v>
      </c>
      <c r="F22" s="128">
        <v>4</v>
      </c>
      <c r="G22" s="128">
        <v>4</v>
      </c>
      <c r="H22" s="128">
        <v>4</v>
      </c>
      <c r="I22" s="128">
        <v>4</v>
      </c>
      <c r="J22" s="128">
        <v>4</v>
      </c>
      <c r="K22" s="128">
        <v>6</v>
      </c>
      <c r="L22" s="128">
        <v>6</v>
      </c>
      <c r="M22" s="128">
        <v>6</v>
      </c>
      <c r="N22" s="128">
        <v>6</v>
      </c>
      <c r="O22" s="128">
        <v>7</v>
      </c>
      <c r="P22" s="128">
        <v>6</v>
      </c>
      <c r="Q22" s="128">
        <v>6</v>
      </c>
      <c r="R22" s="128">
        <v>6</v>
      </c>
      <c r="S22" s="128">
        <v>7</v>
      </c>
      <c r="T22" s="128">
        <v>8</v>
      </c>
      <c r="U22" s="128">
        <v>7</v>
      </c>
      <c r="V22" s="128">
        <v>6</v>
      </c>
      <c r="W22" s="128">
        <v>6</v>
      </c>
      <c r="X22" s="128">
        <v>6</v>
      </c>
      <c r="Y22" s="128">
        <v>7</v>
      </c>
      <c r="Z22" s="128">
        <v>7</v>
      </c>
      <c r="AA22" s="128">
        <v>8</v>
      </c>
      <c r="AB22" s="128">
        <v>8</v>
      </c>
      <c r="AC22" s="128">
        <v>7</v>
      </c>
      <c r="AD22" s="128">
        <v>7</v>
      </c>
      <c r="AE22" s="128">
        <v>7</v>
      </c>
      <c r="AF22" s="128">
        <v>7</v>
      </c>
      <c r="AG22" s="128">
        <v>8</v>
      </c>
      <c r="AH22" s="128">
        <v>8</v>
      </c>
      <c r="AI22" s="128">
        <v>8</v>
      </c>
      <c r="AJ22" s="128">
        <v>8</v>
      </c>
      <c r="AK22" s="128">
        <v>8</v>
      </c>
      <c r="AL22" s="128">
        <v>8</v>
      </c>
      <c r="AM22" s="128">
        <v>2</v>
      </c>
      <c r="AN22" s="128">
        <v>0</v>
      </c>
      <c r="AO22" s="128">
        <v>0</v>
      </c>
      <c r="AP22" s="128">
        <v>0</v>
      </c>
    </row>
    <row r="23" spans="1:42" x14ac:dyDescent="0.2">
      <c r="A23" s="11" t="s">
        <v>701</v>
      </c>
      <c r="B23" s="128">
        <v>3</v>
      </c>
      <c r="C23" s="128">
        <v>4</v>
      </c>
      <c r="D23" s="128">
        <v>4</v>
      </c>
      <c r="E23" s="128">
        <v>4</v>
      </c>
      <c r="F23" s="128">
        <v>4</v>
      </c>
      <c r="G23" s="128">
        <v>4</v>
      </c>
      <c r="H23" s="128">
        <v>4</v>
      </c>
      <c r="I23" s="128">
        <v>4</v>
      </c>
      <c r="J23" s="128">
        <v>6</v>
      </c>
      <c r="K23" s="128">
        <v>6</v>
      </c>
      <c r="L23" s="128">
        <v>6</v>
      </c>
      <c r="M23" s="128">
        <v>6</v>
      </c>
      <c r="N23" s="128">
        <v>7</v>
      </c>
      <c r="O23" s="128">
        <v>6</v>
      </c>
      <c r="P23" s="128">
        <v>6</v>
      </c>
      <c r="Q23" s="128">
        <v>6</v>
      </c>
      <c r="R23" s="128">
        <v>7</v>
      </c>
      <c r="S23" s="128">
        <v>8</v>
      </c>
      <c r="T23" s="128">
        <v>7</v>
      </c>
      <c r="U23" s="128">
        <v>6</v>
      </c>
      <c r="V23" s="128">
        <v>6</v>
      </c>
      <c r="W23" s="128">
        <v>6</v>
      </c>
      <c r="X23" s="128">
        <v>7</v>
      </c>
      <c r="Y23" s="128">
        <v>7</v>
      </c>
      <c r="Z23" s="128">
        <v>8</v>
      </c>
      <c r="AA23" s="128">
        <v>8</v>
      </c>
      <c r="AB23" s="128">
        <v>7</v>
      </c>
      <c r="AC23" s="128">
        <v>7</v>
      </c>
      <c r="AD23" s="128">
        <v>7</v>
      </c>
      <c r="AE23" s="128">
        <v>7</v>
      </c>
      <c r="AF23" s="128">
        <v>8</v>
      </c>
      <c r="AG23" s="128">
        <v>8</v>
      </c>
      <c r="AH23" s="128">
        <v>8</v>
      </c>
      <c r="AI23" s="128">
        <v>8</v>
      </c>
      <c r="AJ23" s="128">
        <v>8</v>
      </c>
      <c r="AK23" s="128">
        <v>8</v>
      </c>
      <c r="AL23" s="128">
        <v>2</v>
      </c>
      <c r="AM23" s="128">
        <v>0</v>
      </c>
      <c r="AN23" s="128">
        <v>0</v>
      </c>
      <c r="AO23" s="128">
        <v>0</v>
      </c>
      <c r="AP23" s="128">
        <v>0</v>
      </c>
    </row>
    <row r="24" spans="1:42" x14ac:dyDescent="0.2">
      <c r="A24" s="11" t="s">
        <v>702</v>
      </c>
      <c r="B24" s="128">
        <v>0</v>
      </c>
      <c r="C24" s="128">
        <v>1</v>
      </c>
      <c r="D24" s="128">
        <v>0</v>
      </c>
      <c r="E24" s="128">
        <v>0</v>
      </c>
      <c r="F24" s="128">
        <v>0</v>
      </c>
      <c r="G24" s="128">
        <v>1</v>
      </c>
      <c r="H24" s="128">
        <v>0</v>
      </c>
      <c r="I24" s="128">
        <v>0</v>
      </c>
      <c r="J24" s="128">
        <v>2</v>
      </c>
      <c r="K24" s="128">
        <v>0</v>
      </c>
      <c r="L24" s="128">
        <v>0</v>
      </c>
      <c r="M24" s="128">
        <v>0</v>
      </c>
      <c r="N24" s="128">
        <v>1</v>
      </c>
      <c r="O24" s="128">
        <v>0</v>
      </c>
      <c r="P24" s="128">
        <v>0</v>
      </c>
      <c r="Q24" s="128">
        <v>0</v>
      </c>
      <c r="R24" s="128">
        <v>1</v>
      </c>
      <c r="S24" s="128">
        <v>1</v>
      </c>
      <c r="T24" s="128">
        <v>0</v>
      </c>
      <c r="U24" s="128">
        <v>1</v>
      </c>
      <c r="V24" s="128">
        <v>0</v>
      </c>
      <c r="W24" s="128">
        <v>0</v>
      </c>
      <c r="X24" s="128">
        <v>1</v>
      </c>
      <c r="Y24" s="128">
        <v>0</v>
      </c>
      <c r="Z24" s="128">
        <v>1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1</v>
      </c>
      <c r="AG24" s="128">
        <v>0</v>
      </c>
      <c r="AH24" s="128">
        <v>0</v>
      </c>
      <c r="AI24" s="128">
        <v>0</v>
      </c>
      <c r="AJ24" s="128">
        <v>1</v>
      </c>
      <c r="AK24" s="128">
        <v>0</v>
      </c>
      <c r="AL24" s="128">
        <v>0</v>
      </c>
      <c r="AM24" s="128">
        <v>0</v>
      </c>
      <c r="AN24" s="128">
        <v>0</v>
      </c>
      <c r="AO24" s="128">
        <v>0</v>
      </c>
      <c r="AP24" s="128">
        <v>0</v>
      </c>
    </row>
    <row r="25" spans="1:42" x14ac:dyDescent="0.2">
      <c r="A25" s="11" t="s">
        <v>703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1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1</v>
      </c>
      <c r="P25" s="128">
        <v>0</v>
      </c>
      <c r="Q25" s="128">
        <v>0</v>
      </c>
      <c r="R25" s="128">
        <v>0</v>
      </c>
      <c r="S25" s="128">
        <v>0</v>
      </c>
      <c r="T25" s="128">
        <v>1</v>
      </c>
      <c r="U25" s="128">
        <v>2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1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1</v>
      </c>
      <c r="AK25" s="128">
        <v>0</v>
      </c>
      <c r="AL25" s="128">
        <v>6</v>
      </c>
      <c r="AM25" s="128">
        <v>2</v>
      </c>
      <c r="AN25" s="128">
        <v>0</v>
      </c>
      <c r="AO25" s="128">
        <v>0</v>
      </c>
      <c r="AP25" s="128">
        <v>0</v>
      </c>
    </row>
    <row r="26" spans="1:42" x14ac:dyDescent="0.2">
      <c r="A26" s="66" t="s">
        <v>704</v>
      </c>
      <c r="B26" s="130">
        <v>0</v>
      </c>
      <c r="C26" s="130">
        <v>0.2876820724517809</v>
      </c>
      <c r="D26" s="130">
        <v>0</v>
      </c>
      <c r="E26" s="130">
        <v>0</v>
      </c>
      <c r="F26" s="130">
        <v>0</v>
      </c>
      <c r="G26" s="130">
        <v>0.2876820724517809</v>
      </c>
      <c r="H26" s="130">
        <v>0</v>
      </c>
      <c r="I26" s="130">
        <v>0</v>
      </c>
      <c r="J26" s="130">
        <v>0.40546510810816444</v>
      </c>
      <c r="K26" s="130">
        <v>0</v>
      </c>
      <c r="L26" s="130">
        <v>0</v>
      </c>
      <c r="M26" s="130">
        <v>0</v>
      </c>
      <c r="N26" s="130">
        <v>0.15415067982725836</v>
      </c>
      <c r="O26" s="130">
        <v>0</v>
      </c>
      <c r="P26" s="130">
        <v>0</v>
      </c>
      <c r="Q26" s="130">
        <v>0</v>
      </c>
      <c r="R26" s="130">
        <v>0.15415067982725836</v>
      </c>
      <c r="S26" s="130">
        <v>0.13353139262452263</v>
      </c>
      <c r="T26" s="130">
        <v>0</v>
      </c>
      <c r="U26" s="130">
        <v>0.18232155679395459</v>
      </c>
      <c r="V26" s="130">
        <v>0</v>
      </c>
      <c r="W26" s="130">
        <v>0</v>
      </c>
      <c r="X26" s="130">
        <v>0.15415067982725836</v>
      </c>
      <c r="Y26" s="130">
        <v>0</v>
      </c>
      <c r="Z26" s="130">
        <v>0.13353139262452263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0.13353139262452263</v>
      </c>
      <c r="AG26" s="130">
        <v>0</v>
      </c>
      <c r="AH26" s="130">
        <v>0</v>
      </c>
      <c r="AI26" s="130">
        <v>0</v>
      </c>
      <c r="AJ26" s="130">
        <v>0.13353139262452263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</row>
    <row r="27" spans="1:42" x14ac:dyDescent="0.2">
      <c r="A27" s="26" t="s">
        <v>705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v>0.2876820724517809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0.15415067982725836</v>
      </c>
      <c r="P27" s="129">
        <v>0</v>
      </c>
      <c r="Q27" s="129">
        <v>0</v>
      </c>
      <c r="R27" s="129">
        <v>0</v>
      </c>
      <c r="S27" s="129">
        <v>0</v>
      </c>
      <c r="T27" s="129">
        <v>0.13353139262452263</v>
      </c>
      <c r="U27" s="129">
        <v>0.33647223662121289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0.13353139262452263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0.13353139262452263</v>
      </c>
      <c r="AK27" s="129">
        <v>0</v>
      </c>
      <c r="AL27" s="129">
        <v>1.3862943611198906</v>
      </c>
      <c r="AM27" s="129">
        <v>0</v>
      </c>
      <c r="AN27" s="129">
        <v>0</v>
      </c>
      <c r="AO27" s="129">
        <v>0</v>
      </c>
      <c r="AP27" s="129">
        <v>0</v>
      </c>
    </row>
    <row r="28" spans="1:42" x14ac:dyDescent="0.2">
      <c r="A28" s="66" t="s">
        <v>706</v>
      </c>
      <c r="B28" s="128">
        <v>0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1</v>
      </c>
      <c r="AM28" s="128">
        <v>0</v>
      </c>
      <c r="AN28" s="128">
        <v>0</v>
      </c>
      <c r="AO28" s="128">
        <v>0</v>
      </c>
      <c r="AP28" s="128">
        <v>1</v>
      </c>
    </row>
    <row r="29" spans="1:42" x14ac:dyDescent="0.2">
      <c r="A29" s="11" t="s">
        <v>707</v>
      </c>
      <c r="B29" s="128">
        <v>0</v>
      </c>
      <c r="C29" s="128">
        <v>0</v>
      </c>
      <c r="D29" s="128">
        <v>0</v>
      </c>
      <c r="E29" s="128">
        <v>0</v>
      </c>
      <c r="F29" s="128">
        <v>0</v>
      </c>
      <c r="G29" s="128">
        <v>1</v>
      </c>
      <c r="H29" s="128">
        <v>0</v>
      </c>
      <c r="I29" s="128">
        <v>0</v>
      </c>
      <c r="J29" s="128">
        <v>0</v>
      </c>
      <c r="K29" s="128">
        <v>1</v>
      </c>
      <c r="L29" s="128">
        <v>0</v>
      </c>
      <c r="M29" s="128">
        <v>0</v>
      </c>
      <c r="N29" s="128">
        <v>0</v>
      </c>
      <c r="O29" s="128">
        <v>1</v>
      </c>
      <c r="P29" s="128">
        <v>1</v>
      </c>
      <c r="Q29" s="128">
        <v>0</v>
      </c>
      <c r="R29" s="128">
        <v>1</v>
      </c>
      <c r="S29" s="128">
        <v>0</v>
      </c>
      <c r="T29" s="128">
        <v>1</v>
      </c>
      <c r="U29" s="128">
        <v>2</v>
      </c>
      <c r="V29" s="128">
        <v>1</v>
      </c>
      <c r="W29" s="128">
        <v>2</v>
      </c>
      <c r="X29" s="128">
        <v>0</v>
      </c>
      <c r="Y29" s="128">
        <v>1</v>
      </c>
      <c r="Z29" s="128">
        <v>0</v>
      </c>
      <c r="AA29" s="128">
        <v>0</v>
      </c>
      <c r="AB29" s="128">
        <v>2</v>
      </c>
      <c r="AC29" s="128">
        <v>3</v>
      </c>
      <c r="AD29" s="128">
        <v>2</v>
      </c>
      <c r="AE29" s="128">
        <v>0</v>
      </c>
      <c r="AF29" s="128">
        <v>0</v>
      </c>
      <c r="AG29" s="128">
        <v>3</v>
      </c>
      <c r="AH29" s="128">
        <v>0</v>
      </c>
      <c r="AI29" s="128">
        <v>1</v>
      </c>
      <c r="AJ29" s="128">
        <v>2</v>
      </c>
      <c r="AK29" s="128">
        <v>1</v>
      </c>
      <c r="AL29" s="128">
        <v>17</v>
      </c>
      <c r="AM29" s="128">
        <v>5</v>
      </c>
      <c r="AN29" s="128">
        <v>0</v>
      </c>
      <c r="AO29" s="128">
        <v>1</v>
      </c>
      <c r="AP29" s="128">
        <v>0</v>
      </c>
    </row>
    <row r="30" spans="1:42" x14ac:dyDescent="0.2">
      <c r="A30" s="11" t="s">
        <v>708</v>
      </c>
      <c r="B30" s="128">
        <v>0</v>
      </c>
      <c r="C30" s="128">
        <v>1</v>
      </c>
      <c r="D30" s="128">
        <v>1</v>
      </c>
      <c r="E30" s="128">
        <v>1</v>
      </c>
      <c r="F30" s="128">
        <v>1</v>
      </c>
      <c r="G30" s="128">
        <v>1</v>
      </c>
      <c r="H30" s="128">
        <v>1</v>
      </c>
      <c r="I30" s="128">
        <v>1</v>
      </c>
      <c r="J30" s="128">
        <v>4</v>
      </c>
      <c r="K30" s="128">
        <v>0</v>
      </c>
      <c r="L30" s="128">
        <v>1</v>
      </c>
      <c r="M30" s="128">
        <v>1</v>
      </c>
      <c r="N30" s="128">
        <v>2</v>
      </c>
      <c r="O30" s="128">
        <v>1</v>
      </c>
      <c r="P30" s="128">
        <v>0</v>
      </c>
      <c r="Q30" s="128">
        <v>1</v>
      </c>
      <c r="R30" s="128">
        <v>1</v>
      </c>
      <c r="S30" s="128">
        <v>2</v>
      </c>
      <c r="T30" s="128">
        <v>0</v>
      </c>
      <c r="U30" s="128">
        <v>2</v>
      </c>
      <c r="V30" s="128">
        <v>1</v>
      </c>
      <c r="W30" s="128">
        <v>0</v>
      </c>
      <c r="X30" s="128">
        <v>1</v>
      </c>
      <c r="Y30" s="128">
        <v>0</v>
      </c>
      <c r="Z30" s="128">
        <v>1</v>
      </c>
      <c r="AA30" s="128">
        <v>1</v>
      </c>
      <c r="AB30" s="128">
        <v>0</v>
      </c>
      <c r="AC30" s="128">
        <v>1</v>
      </c>
      <c r="AD30" s="128">
        <v>0</v>
      </c>
      <c r="AE30" s="128">
        <v>1</v>
      </c>
      <c r="AF30" s="128">
        <v>1</v>
      </c>
      <c r="AG30" s="128">
        <v>2</v>
      </c>
      <c r="AH30" s="128">
        <v>1</v>
      </c>
      <c r="AI30" s="128">
        <v>0</v>
      </c>
      <c r="AJ30" s="128">
        <v>2</v>
      </c>
      <c r="AK30" s="128">
        <v>0</v>
      </c>
      <c r="AL30" s="128">
        <v>2</v>
      </c>
      <c r="AM30" s="128">
        <v>2</v>
      </c>
      <c r="AN30" s="128">
        <v>1</v>
      </c>
      <c r="AO30" s="128">
        <v>1</v>
      </c>
      <c r="AP30" s="128">
        <v>0</v>
      </c>
    </row>
    <row r="31" spans="1:42" x14ac:dyDescent="0.2">
      <c r="A31" s="127" t="s">
        <v>709</v>
      </c>
      <c r="B31" s="131">
        <v>24</v>
      </c>
      <c r="C31" s="131">
        <v>24</v>
      </c>
      <c r="D31" s="131">
        <v>25</v>
      </c>
      <c r="E31" s="131">
        <v>26</v>
      </c>
      <c r="F31" s="131">
        <v>27</v>
      </c>
      <c r="G31" s="131">
        <v>27</v>
      </c>
      <c r="H31" s="131">
        <v>28</v>
      </c>
      <c r="I31" s="131">
        <v>29</v>
      </c>
      <c r="J31" s="131">
        <v>30</v>
      </c>
      <c r="K31" s="131">
        <v>33</v>
      </c>
      <c r="L31" s="131">
        <v>33</v>
      </c>
      <c r="M31" s="131">
        <v>34</v>
      </c>
      <c r="N31" s="131">
        <v>35</v>
      </c>
      <c r="O31" s="131">
        <v>36</v>
      </c>
      <c r="P31" s="131">
        <v>36</v>
      </c>
      <c r="Q31" s="131">
        <v>36</v>
      </c>
      <c r="R31" s="131">
        <v>35</v>
      </c>
      <c r="S31" s="131">
        <v>37</v>
      </c>
      <c r="T31" s="131">
        <v>38</v>
      </c>
      <c r="U31" s="131">
        <v>36</v>
      </c>
      <c r="V31" s="131">
        <v>37</v>
      </c>
      <c r="W31" s="131">
        <v>36</v>
      </c>
      <c r="X31" s="131">
        <v>36</v>
      </c>
      <c r="Y31" s="131">
        <v>36</v>
      </c>
      <c r="Z31" s="131">
        <v>36</v>
      </c>
      <c r="AA31" s="131">
        <v>37</v>
      </c>
      <c r="AB31" s="131">
        <v>36</v>
      </c>
      <c r="AC31" s="131">
        <v>33</v>
      </c>
      <c r="AD31" s="131">
        <v>32</v>
      </c>
      <c r="AE31" s="131">
        <v>32</v>
      </c>
      <c r="AF31" s="131">
        <v>33</v>
      </c>
      <c r="AG31" s="131">
        <v>31</v>
      </c>
      <c r="AH31" s="131">
        <v>35</v>
      </c>
      <c r="AI31" s="131">
        <v>35</v>
      </c>
      <c r="AJ31" s="131">
        <v>33</v>
      </c>
      <c r="AK31" s="131">
        <v>34</v>
      </c>
      <c r="AL31" s="131">
        <v>15</v>
      </c>
      <c r="AM31" s="131">
        <v>13</v>
      </c>
      <c r="AN31" s="131">
        <v>15</v>
      </c>
      <c r="AO31" s="131">
        <v>15</v>
      </c>
      <c r="AP31" s="131">
        <v>16</v>
      </c>
    </row>
    <row r="32" spans="1:42" ht="15" x14ac:dyDescent="0.2">
      <c r="A32" s="9" t="s">
        <v>710</v>
      </c>
      <c r="B32" s="128">
        <v>24</v>
      </c>
      <c r="C32" s="128">
        <v>25</v>
      </c>
      <c r="D32" s="128">
        <v>26</v>
      </c>
      <c r="E32" s="128">
        <v>27</v>
      </c>
      <c r="F32" s="128">
        <v>28</v>
      </c>
      <c r="G32" s="128">
        <v>29</v>
      </c>
      <c r="H32" s="128">
        <v>29</v>
      </c>
      <c r="I32" s="128">
        <v>30</v>
      </c>
      <c r="J32" s="128">
        <v>34</v>
      </c>
      <c r="K32" s="128">
        <v>34</v>
      </c>
      <c r="L32" s="128">
        <v>34</v>
      </c>
      <c r="M32" s="128">
        <v>35</v>
      </c>
      <c r="N32" s="128">
        <v>37</v>
      </c>
      <c r="O32" s="128">
        <v>38</v>
      </c>
      <c r="P32" s="128">
        <v>37</v>
      </c>
      <c r="Q32" s="128">
        <v>37</v>
      </c>
      <c r="R32" s="128">
        <v>37</v>
      </c>
      <c r="S32" s="128">
        <v>39</v>
      </c>
      <c r="T32" s="128">
        <v>39</v>
      </c>
      <c r="U32" s="128">
        <v>40</v>
      </c>
      <c r="V32" s="128">
        <v>39</v>
      </c>
      <c r="W32" s="128">
        <v>38</v>
      </c>
      <c r="X32" s="128">
        <v>37</v>
      </c>
      <c r="Y32" s="128">
        <v>37</v>
      </c>
      <c r="Z32" s="128">
        <v>37</v>
      </c>
      <c r="AA32" s="128">
        <v>38</v>
      </c>
      <c r="AB32" s="128">
        <v>38</v>
      </c>
      <c r="AC32" s="128">
        <v>37</v>
      </c>
      <c r="AD32" s="128">
        <v>34</v>
      </c>
      <c r="AE32" s="128">
        <v>33</v>
      </c>
      <c r="AF32" s="128">
        <v>34</v>
      </c>
      <c r="AG32" s="128">
        <v>36</v>
      </c>
      <c r="AH32" s="128">
        <v>36</v>
      </c>
      <c r="AI32" s="128">
        <v>36</v>
      </c>
      <c r="AJ32" s="128">
        <v>37</v>
      </c>
      <c r="AK32" s="128">
        <v>35</v>
      </c>
      <c r="AL32" s="128">
        <v>35</v>
      </c>
      <c r="AM32" s="128">
        <v>20</v>
      </c>
      <c r="AN32" s="128">
        <v>16</v>
      </c>
      <c r="AO32" s="128">
        <v>17</v>
      </c>
      <c r="AP32" s="128">
        <v>17</v>
      </c>
    </row>
    <row r="33" spans="1:42" x14ac:dyDescent="0.2">
      <c r="A33" s="11" t="s">
        <v>711</v>
      </c>
      <c r="B33" s="128">
        <v>24</v>
      </c>
      <c r="C33" s="128">
        <v>25</v>
      </c>
      <c r="D33" s="128">
        <v>26</v>
      </c>
      <c r="E33" s="128">
        <v>27</v>
      </c>
      <c r="F33" s="128">
        <v>28</v>
      </c>
      <c r="G33" s="128">
        <v>29</v>
      </c>
      <c r="H33" s="128">
        <v>29</v>
      </c>
      <c r="I33" s="128">
        <v>30</v>
      </c>
      <c r="J33" s="128">
        <v>34</v>
      </c>
      <c r="K33" s="128">
        <v>34</v>
      </c>
      <c r="L33" s="128">
        <v>34</v>
      </c>
      <c r="M33" s="128">
        <v>35</v>
      </c>
      <c r="N33" s="128">
        <v>37</v>
      </c>
      <c r="O33" s="128">
        <v>38</v>
      </c>
      <c r="P33" s="128">
        <v>37</v>
      </c>
      <c r="Q33" s="128">
        <v>37</v>
      </c>
      <c r="R33" s="128">
        <v>37</v>
      </c>
      <c r="S33" s="128">
        <v>39</v>
      </c>
      <c r="T33" s="128">
        <v>39</v>
      </c>
      <c r="U33" s="128">
        <v>40</v>
      </c>
      <c r="V33" s="128">
        <v>39</v>
      </c>
      <c r="W33" s="128">
        <v>38</v>
      </c>
      <c r="X33" s="128">
        <v>37</v>
      </c>
      <c r="Y33" s="128">
        <v>37</v>
      </c>
      <c r="Z33" s="128">
        <v>37</v>
      </c>
      <c r="AA33" s="128">
        <v>38</v>
      </c>
      <c r="AB33" s="128">
        <v>38</v>
      </c>
      <c r="AC33" s="128">
        <v>37</v>
      </c>
      <c r="AD33" s="128">
        <v>34</v>
      </c>
      <c r="AE33" s="128">
        <v>33</v>
      </c>
      <c r="AF33" s="128">
        <v>34</v>
      </c>
      <c r="AG33" s="128">
        <v>36</v>
      </c>
      <c r="AH33" s="128">
        <v>36</v>
      </c>
      <c r="AI33" s="128">
        <v>36</v>
      </c>
      <c r="AJ33" s="128">
        <v>37</v>
      </c>
      <c r="AK33" s="128">
        <v>35</v>
      </c>
      <c r="AL33" s="128">
        <v>34</v>
      </c>
      <c r="AM33" s="128">
        <v>20</v>
      </c>
      <c r="AN33" s="128">
        <v>16</v>
      </c>
      <c r="AO33" s="128">
        <v>17</v>
      </c>
      <c r="AP33" s="128">
        <v>16</v>
      </c>
    </row>
    <row r="34" spans="1:42" x14ac:dyDescent="0.2">
      <c r="A34" s="11" t="s">
        <v>712</v>
      </c>
      <c r="B34" s="128">
        <v>24</v>
      </c>
      <c r="C34" s="128">
        <v>24</v>
      </c>
      <c r="D34" s="128">
        <v>25</v>
      </c>
      <c r="E34" s="128">
        <v>26</v>
      </c>
      <c r="F34" s="128">
        <v>27</v>
      </c>
      <c r="G34" s="128">
        <v>28</v>
      </c>
      <c r="H34" s="128">
        <v>28</v>
      </c>
      <c r="I34" s="128">
        <v>29</v>
      </c>
      <c r="J34" s="128">
        <v>30</v>
      </c>
      <c r="K34" s="128">
        <v>34</v>
      </c>
      <c r="L34" s="128">
        <v>33</v>
      </c>
      <c r="M34" s="128">
        <v>34</v>
      </c>
      <c r="N34" s="128">
        <v>35</v>
      </c>
      <c r="O34" s="128">
        <v>37</v>
      </c>
      <c r="P34" s="128">
        <v>37</v>
      </c>
      <c r="Q34" s="128">
        <v>36</v>
      </c>
      <c r="R34" s="128">
        <v>36</v>
      </c>
      <c r="S34" s="128">
        <v>37</v>
      </c>
      <c r="T34" s="128">
        <v>39</v>
      </c>
      <c r="U34" s="128">
        <v>38</v>
      </c>
      <c r="V34" s="128">
        <v>38</v>
      </c>
      <c r="W34" s="128">
        <v>38</v>
      </c>
      <c r="X34" s="128">
        <v>36</v>
      </c>
      <c r="Y34" s="128">
        <v>37</v>
      </c>
      <c r="Z34" s="128">
        <v>36</v>
      </c>
      <c r="AA34" s="128">
        <v>37</v>
      </c>
      <c r="AB34" s="128">
        <v>38</v>
      </c>
      <c r="AC34" s="128">
        <v>36</v>
      </c>
      <c r="AD34" s="128">
        <v>34</v>
      </c>
      <c r="AE34" s="128">
        <v>32</v>
      </c>
      <c r="AF34" s="128">
        <v>33</v>
      </c>
      <c r="AG34" s="128">
        <v>34</v>
      </c>
      <c r="AH34" s="128">
        <v>35</v>
      </c>
      <c r="AI34" s="128">
        <v>36</v>
      </c>
      <c r="AJ34" s="128">
        <v>35</v>
      </c>
      <c r="AK34" s="128">
        <v>35</v>
      </c>
      <c r="AL34" s="128">
        <v>32</v>
      </c>
      <c r="AM34" s="128">
        <v>18</v>
      </c>
      <c r="AN34" s="128">
        <v>15</v>
      </c>
      <c r="AO34" s="128">
        <v>16</v>
      </c>
      <c r="AP34" s="128">
        <v>16</v>
      </c>
    </row>
    <row r="35" spans="1:42" x14ac:dyDescent="0.2">
      <c r="A35" s="11" t="s">
        <v>713</v>
      </c>
      <c r="B35" s="128">
        <v>24</v>
      </c>
      <c r="C35" s="128">
        <v>25</v>
      </c>
      <c r="D35" s="128">
        <v>26</v>
      </c>
      <c r="E35" s="128">
        <v>27</v>
      </c>
      <c r="F35" s="128">
        <v>28</v>
      </c>
      <c r="G35" s="128">
        <v>28</v>
      </c>
      <c r="H35" s="128">
        <v>29</v>
      </c>
      <c r="I35" s="128">
        <v>30</v>
      </c>
      <c r="J35" s="128">
        <v>34</v>
      </c>
      <c r="K35" s="128">
        <v>33</v>
      </c>
      <c r="L35" s="128">
        <v>34</v>
      </c>
      <c r="M35" s="128">
        <v>35</v>
      </c>
      <c r="N35" s="128">
        <v>37</v>
      </c>
      <c r="O35" s="128">
        <v>37</v>
      </c>
      <c r="P35" s="128">
        <v>36</v>
      </c>
      <c r="Q35" s="128">
        <v>37</v>
      </c>
      <c r="R35" s="128">
        <v>36</v>
      </c>
      <c r="S35" s="128">
        <v>39</v>
      </c>
      <c r="T35" s="128">
        <v>38</v>
      </c>
      <c r="U35" s="128">
        <v>38</v>
      </c>
      <c r="V35" s="128">
        <v>38</v>
      </c>
      <c r="W35" s="128">
        <v>36</v>
      </c>
      <c r="X35" s="128">
        <v>37</v>
      </c>
      <c r="Y35" s="128">
        <v>36</v>
      </c>
      <c r="Z35" s="128">
        <v>37</v>
      </c>
      <c r="AA35" s="128">
        <v>38</v>
      </c>
      <c r="AB35" s="128">
        <v>36</v>
      </c>
      <c r="AC35" s="128">
        <v>34</v>
      </c>
      <c r="AD35" s="128">
        <v>32</v>
      </c>
      <c r="AE35" s="128">
        <v>33</v>
      </c>
      <c r="AF35" s="128">
        <v>34</v>
      </c>
      <c r="AG35" s="128">
        <v>33</v>
      </c>
      <c r="AH35" s="128">
        <v>36</v>
      </c>
      <c r="AI35" s="128">
        <v>35</v>
      </c>
      <c r="AJ35" s="128">
        <v>35</v>
      </c>
      <c r="AK35" s="128">
        <v>34</v>
      </c>
      <c r="AL35" s="128">
        <v>17</v>
      </c>
      <c r="AM35" s="128">
        <v>15</v>
      </c>
      <c r="AN35" s="128">
        <v>16</v>
      </c>
      <c r="AO35" s="128">
        <v>16</v>
      </c>
      <c r="AP35" s="128">
        <v>16</v>
      </c>
    </row>
    <row r="36" spans="1:42" x14ac:dyDescent="0.2">
      <c r="A36" s="11" t="s">
        <v>714</v>
      </c>
      <c r="B36" s="128">
        <v>0</v>
      </c>
      <c r="C36" s="128">
        <v>1</v>
      </c>
      <c r="D36" s="128">
        <v>1</v>
      </c>
      <c r="E36" s="128">
        <v>1</v>
      </c>
      <c r="F36" s="128">
        <v>1</v>
      </c>
      <c r="G36" s="128">
        <v>1</v>
      </c>
      <c r="H36" s="128">
        <v>1</v>
      </c>
      <c r="I36" s="128">
        <v>1</v>
      </c>
      <c r="J36" s="128">
        <v>4</v>
      </c>
      <c r="K36" s="128">
        <v>0</v>
      </c>
      <c r="L36" s="128">
        <v>1</v>
      </c>
      <c r="M36" s="128">
        <v>1</v>
      </c>
      <c r="N36" s="128">
        <v>2</v>
      </c>
      <c r="O36" s="128">
        <v>1</v>
      </c>
      <c r="P36" s="128">
        <v>0</v>
      </c>
      <c r="Q36" s="128">
        <v>1</v>
      </c>
      <c r="R36" s="128">
        <v>1</v>
      </c>
      <c r="S36" s="128">
        <v>2</v>
      </c>
      <c r="T36" s="128">
        <v>0</v>
      </c>
      <c r="U36" s="128">
        <v>2</v>
      </c>
      <c r="V36" s="128">
        <v>1</v>
      </c>
      <c r="W36" s="128">
        <v>0</v>
      </c>
      <c r="X36" s="128">
        <v>1</v>
      </c>
      <c r="Y36" s="128">
        <v>0</v>
      </c>
      <c r="Z36" s="128">
        <v>1</v>
      </c>
      <c r="AA36" s="128">
        <v>1</v>
      </c>
      <c r="AB36" s="128">
        <v>0</v>
      </c>
      <c r="AC36" s="128">
        <v>1</v>
      </c>
      <c r="AD36" s="128">
        <v>0</v>
      </c>
      <c r="AE36" s="128">
        <v>1</v>
      </c>
      <c r="AF36" s="128">
        <v>1</v>
      </c>
      <c r="AG36" s="128">
        <v>2</v>
      </c>
      <c r="AH36" s="128">
        <v>1</v>
      </c>
      <c r="AI36" s="128">
        <v>0</v>
      </c>
      <c r="AJ36" s="128">
        <v>2</v>
      </c>
      <c r="AK36" s="128">
        <v>0</v>
      </c>
      <c r="AL36" s="128">
        <v>3</v>
      </c>
      <c r="AM36" s="128">
        <v>2</v>
      </c>
      <c r="AN36" s="128">
        <v>1</v>
      </c>
      <c r="AO36" s="128">
        <v>1</v>
      </c>
      <c r="AP36" s="128">
        <v>1</v>
      </c>
    </row>
    <row r="37" spans="1:42" x14ac:dyDescent="0.2">
      <c r="A37" s="11" t="s">
        <v>715</v>
      </c>
      <c r="B37" s="128">
        <v>0</v>
      </c>
      <c r="C37" s="128">
        <v>0</v>
      </c>
      <c r="D37" s="128">
        <v>0</v>
      </c>
      <c r="E37" s="128">
        <v>0</v>
      </c>
      <c r="F37" s="128">
        <v>0</v>
      </c>
      <c r="G37" s="128">
        <v>1</v>
      </c>
      <c r="H37" s="128">
        <v>0</v>
      </c>
      <c r="I37" s="128">
        <v>0</v>
      </c>
      <c r="J37" s="128">
        <v>0</v>
      </c>
      <c r="K37" s="128">
        <v>1</v>
      </c>
      <c r="L37" s="128">
        <v>0</v>
      </c>
      <c r="M37" s="128">
        <v>0</v>
      </c>
      <c r="N37" s="128">
        <v>0</v>
      </c>
      <c r="O37" s="128">
        <v>1</v>
      </c>
      <c r="P37" s="128">
        <v>1</v>
      </c>
      <c r="Q37" s="128">
        <v>0</v>
      </c>
      <c r="R37" s="128">
        <v>1</v>
      </c>
      <c r="S37" s="128">
        <v>0</v>
      </c>
      <c r="T37" s="128">
        <v>1</v>
      </c>
      <c r="U37" s="128">
        <v>2</v>
      </c>
      <c r="V37" s="128">
        <v>1</v>
      </c>
      <c r="W37" s="128">
        <v>2</v>
      </c>
      <c r="X37" s="128">
        <v>0</v>
      </c>
      <c r="Y37" s="128">
        <v>1</v>
      </c>
      <c r="Z37" s="128">
        <v>0</v>
      </c>
      <c r="AA37" s="128">
        <v>0</v>
      </c>
      <c r="AB37" s="128">
        <v>2</v>
      </c>
      <c r="AC37" s="128">
        <v>3</v>
      </c>
      <c r="AD37" s="128">
        <v>2</v>
      </c>
      <c r="AE37" s="128">
        <v>0</v>
      </c>
      <c r="AF37" s="128">
        <v>0</v>
      </c>
      <c r="AG37" s="128">
        <v>3</v>
      </c>
      <c r="AH37" s="128">
        <v>0</v>
      </c>
      <c r="AI37" s="128">
        <v>1</v>
      </c>
      <c r="AJ37" s="128">
        <v>2</v>
      </c>
      <c r="AK37" s="128">
        <v>1</v>
      </c>
      <c r="AL37" s="128">
        <v>18</v>
      </c>
      <c r="AM37" s="128">
        <v>5</v>
      </c>
      <c r="AN37" s="128">
        <v>0</v>
      </c>
      <c r="AO37" s="128">
        <v>1</v>
      </c>
      <c r="AP37" s="128">
        <v>1</v>
      </c>
    </row>
    <row r="38" spans="1:42" x14ac:dyDescent="0.2">
      <c r="A38" s="66" t="s">
        <v>716</v>
      </c>
      <c r="B38" s="130">
        <v>0</v>
      </c>
      <c r="C38" s="130">
        <v>4.0821994520255166E-2</v>
      </c>
      <c r="D38" s="130">
        <v>3.9220713153281267E-2</v>
      </c>
      <c r="E38" s="130">
        <v>3.7740327982847086E-2</v>
      </c>
      <c r="F38" s="130">
        <v>3.6367644170874833E-2</v>
      </c>
      <c r="G38" s="130">
        <v>3.6367644170874833E-2</v>
      </c>
      <c r="H38" s="130">
        <v>3.5091319811270061E-2</v>
      </c>
      <c r="I38" s="130">
        <v>3.3901551675681339E-2</v>
      </c>
      <c r="J38" s="130">
        <v>0.12516314295400605</v>
      </c>
      <c r="K38" s="130">
        <v>0</v>
      </c>
      <c r="L38" s="130">
        <v>2.985296314968116E-2</v>
      </c>
      <c r="M38" s="130">
        <v>2.8987536873252298E-2</v>
      </c>
      <c r="N38" s="130">
        <v>5.5569851154810765E-2</v>
      </c>
      <c r="O38" s="130">
        <v>2.7398974188114388E-2</v>
      </c>
      <c r="P38" s="130">
        <v>0</v>
      </c>
      <c r="Q38" s="130">
        <v>2.7398974188114388E-2</v>
      </c>
      <c r="R38" s="130">
        <v>2.8170876966696335E-2</v>
      </c>
      <c r="S38" s="130">
        <v>5.2643733485422027E-2</v>
      </c>
      <c r="T38" s="130">
        <v>0</v>
      </c>
      <c r="U38" s="130">
        <v>5.4067221270275821E-2</v>
      </c>
      <c r="V38" s="130">
        <v>2.6668247082161294E-2</v>
      </c>
      <c r="W38" s="130">
        <v>0</v>
      </c>
      <c r="X38" s="130">
        <v>2.7398974188114388E-2</v>
      </c>
      <c r="Y38" s="130">
        <v>0</v>
      </c>
      <c r="Z38" s="130">
        <v>2.7398974188114388E-2</v>
      </c>
      <c r="AA38" s="130">
        <v>2.6668247082161294E-2</v>
      </c>
      <c r="AB38" s="130">
        <v>0</v>
      </c>
      <c r="AC38" s="130">
        <v>2.985296314968116E-2</v>
      </c>
      <c r="AD38" s="130">
        <v>0</v>
      </c>
      <c r="AE38" s="130">
        <v>3.077165866675366E-2</v>
      </c>
      <c r="AF38" s="130">
        <v>2.985296314968116E-2</v>
      </c>
      <c r="AG38" s="130">
        <v>6.252035698133393E-2</v>
      </c>
      <c r="AH38" s="130">
        <v>2.8170876966696335E-2</v>
      </c>
      <c r="AI38" s="130">
        <v>0</v>
      </c>
      <c r="AJ38" s="130">
        <v>5.8840500022933465E-2</v>
      </c>
      <c r="AK38" s="130">
        <v>0</v>
      </c>
      <c r="AL38" s="130">
        <v>0.12516314295400605</v>
      </c>
      <c r="AM38" s="130">
        <v>0.1431008436406733</v>
      </c>
      <c r="AN38" s="130">
        <v>6.4538521137571178E-2</v>
      </c>
      <c r="AO38" s="130">
        <v>6.4538521137571178E-2</v>
      </c>
      <c r="AP38" s="130">
        <v>0</v>
      </c>
    </row>
    <row r="39" spans="1:42" x14ac:dyDescent="0.2">
      <c r="A39" s="26" t="s">
        <v>717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v>3.6367644170874833E-2</v>
      </c>
      <c r="H39" s="129">
        <v>0</v>
      </c>
      <c r="I39" s="129">
        <v>0</v>
      </c>
      <c r="J39" s="129">
        <v>0</v>
      </c>
      <c r="K39" s="129">
        <v>2.985296314968116E-2</v>
      </c>
      <c r="L39" s="129">
        <v>0</v>
      </c>
      <c r="M39" s="129">
        <v>0</v>
      </c>
      <c r="N39" s="129">
        <v>0</v>
      </c>
      <c r="O39" s="129">
        <v>2.7398974188114388E-2</v>
      </c>
      <c r="P39" s="129">
        <v>2.7398974188114388E-2</v>
      </c>
      <c r="Q39" s="129">
        <v>0</v>
      </c>
      <c r="R39" s="129">
        <v>2.8170876966696335E-2</v>
      </c>
      <c r="S39" s="129">
        <v>0</v>
      </c>
      <c r="T39" s="129">
        <v>2.5975486403260677E-2</v>
      </c>
      <c r="U39" s="129">
        <v>5.4067221270275821E-2</v>
      </c>
      <c r="V39" s="129">
        <v>2.6668247082161294E-2</v>
      </c>
      <c r="W39" s="129">
        <v>5.4067221270275821E-2</v>
      </c>
      <c r="X39" s="129">
        <v>0</v>
      </c>
      <c r="Y39" s="129">
        <v>2.7398974188114388E-2</v>
      </c>
      <c r="Z39" s="129">
        <v>0</v>
      </c>
      <c r="AA39" s="129">
        <v>0</v>
      </c>
      <c r="AB39" s="129">
        <v>5.4067221270275821E-2</v>
      </c>
      <c r="AC39" s="129">
        <v>8.701137698962981E-2</v>
      </c>
      <c r="AD39" s="129">
        <v>6.0624621816434854E-2</v>
      </c>
      <c r="AE39" s="129">
        <v>0</v>
      </c>
      <c r="AF39" s="129">
        <v>0</v>
      </c>
      <c r="AG39" s="129">
        <v>9.2373320131015166E-2</v>
      </c>
      <c r="AH39" s="129">
        <v>0</v>
      </c>
      <c r="AI39" s="129">
        <v>2.8170876966696335E-2</v>
      </c>
      <c r="AJ39" s="129">
        <v>5.8840500022933465E-2</v>
      </c>
      <c r="AK39" s="129">
        <v>2.8987536873252298E-2</v>
      </c>
      <c r="AL39" s="129">
        <v>0.75768570169751648</v>
      </c>
      <c r="AM39" s="129">
        <v>0.325422400434628</v>
      </c>
      <c r="AN39" s="129">
        <v>0</v>
      </c>
      <c r="AO39" s="129">
        <v>6.4538521137571178E-2</v>
      </c>
      <c r="AP39" s="129">
        <v>0</v>
      </c>
    </row>
    <row r="41" spans="1:42" ht="15" x14ac:dyDescent="0.2">
      <c r="A41" s="134" t="s">
        <v>744</v>
      </c>
    </row>
    <row r="42" spans="1:42" x14ac:dyDescent="0.2">
      <c r="A42" s="8" t="s">
        <v>718</v>
      </c>
      <c r="B42" s="132" t="s">
        <v>745</v>
      </c>
    </row>
    <row r="43" spans="1:42" x14ac:dyDescent="0.2">
      <c r="A43" s="11" t="s">
        <v>719</v>
      </c>
      <c r="B43" s="132" t="s">
        <v>746</v>
      </c>
    </row>
    <row r="44" spans="1:42" x14ac:dyDescent="0.2">
      <c r="A44" s="11" t="s">
        <v>720</v>
      </c>
      <c r="B44" s="132" t="s">
        <v>747</v>
      </c>
    </row>
    <row r="45" spans="1:42" x14ac:dyDescent="0.2">
      <c r="A45" s="127" t="s">
        <v>721</v>
      </c>
      <c r="B45" s="132" t="s">
        <v>734</v>
      </c>
    </row>
    <row r="46" spans="1:42" x14ac:dyDescent="0.2">
      <c r="A46" s="11" t="s">
        <v>722</v>
      </c>
      <c r="B46" s="132" t="s">
        <v>735</v>
      </c>
    </row>
    <row r="47" spans="1:42" x14ac:dyDescent="0.2">
      <c r="A47" s="11" t="s">
        <v>723</v>
      </c>
      <c r="B47" s="132" t="s">
        <v>736</v>
      </c>
    </row>
    <row r="48" spans="1:42" x14ac:dyDescent="0.2">
      <c r="A48" s="11" t="s">
        <v>724</v>
      </c>
      <c r="B48" s="132" t="s">
        <v>737</v>
      </c>
    </row>
    <row r="49" spans="1:2" x14ac:dyDescent="0.2">
      <c r="A49" s="11" t="s">
        <v>725</v>
      </c>
      <c r="B49" s="132" t="s">
        <v>738</v>
      </c>
    </row>
    <row r="50" spans="1:2" x14ac:dyDescent="0.2">
      <c r="A50" s="66" t="s">
        <v>726</v>
      </c>
      <c r="B50" s="132" t="s">
        <v>740</v>
      </c>
    </row>
    <row r="51" spans="1:2" x14ac:dyDescent="0.2">
      <c r="A51" s="26" t="s">
        <v>727</v>
      </c>
      <c r="B51" s="132" t="s">
        <v>739</v>
      </c>
    </row>
    <row r="52" spans="1:2" x14ac:dyDescent="0.2">
      <c r="A52" s="128" t="s">
        <v>728</v>
      </c>
      <c r="B52" s="132" t="s">
        <v>731</v>
      </c>
    </row>
    <row r="53" spans="1:2" x14ac:dyDescent="0.2">
      <c r="A53" s="128" t="s">
        <v>729</v>
      </c>
      <c r="B53" s="132" t="s">
        <v>732</v>
      </c>
    </row>
    <row r="54" spans="1:2" x14ac:dyDescent="0.2">
      <c r="A54" s="128" t="s">
        <v>730</v>
      </c>
      <c r="B54" s="132" t="s">
        <v>733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Outline</vt:lpstr>
      <vt:lpstr>A - 1999</vt:lpstr>
      <vt:lpstr>B - 2006</vt:lpstr>
      <vt:lpstr>C - 2010</vt:lpstr>
      <vt:lpstr>D - Zinsmeister 1998</vt:lpstr>
      <vt:lpstr>E - Composite Data</vt:lpstr>
      <vt:lpstr>F - Composite section</vt:lpstr>
      <vt:lpstr>G - Turnover metrics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Witts</dc:creator>
  <cp:lastModifiedBy>James Witts</cp:lastModifiedBy>
  <dcterms:created xsi:type="dcterms:W3CDTF">2016-02-08T16:58:34Z</dcterms:created>
  <dcterms:modified xsi:type="dcterms:W3CDTF">2016-06-24T02:00:38Z</dcterms:modified>
</cp:coreProperties>
</file>