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cf42d7798b837846/PhD NINETEENTH CENTURY ART/POST VIVA PHD/Appendices Adelman Victorian Brighton Collectors PhD/"/>
    </mc:Choice>
  </mc:AlternateContent>
  <xr:revisionPtr revIDLastSave="48" documentId="8_{E469104F-E752-496B-8373-F2D74E36B260}" xr6:coauthVersionLast="47" xr6:coauthVersionMax="47" xr10:uidLastSave="{70BC271E-4CC2-48D6-954D-70A192A4EDDE}"/>
  <bookViews>
    <workbookView xWindow="-120" yWindow="-120" windowWidth="29040" windowHeight="15840" activeTab="1" xr2:uid="{62EA19BC-B0B6-45B7-84A9-D06F65E6CBD3}"/>
  </bookViews>
  <sheets>
    <sheet name="i. Alphabetical" sheetId="9" r:id="rId1"/>
    <sheet name="ii. Probate" sheetId="6" r:id="rId2"/>
    <sheet name="iii. Summary tables" sheetId="1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1" i="13" l="1"/>
  <c r="A5" i="6"/>
  <c r="A6" i="6" s="1"/>
  <c r="A7" i="6" s="1"/>
  <c r="A8" i="6" s="1"/>
  <c r="A9" i="6" s="1"/>
  <c r="A10" i="6" s="1"/>
  <c r="A11" i="6" s="1"/>
  <c r="A12" i="6" s="1"/>
  <c r="A13" i="6" s="1"/>
  <c r="A14" i="6" s="1"/>
  <c r="A15" i="6" s="1"/>
  <c r="A16" i="6" s="1"/>
  <c r="A17" i="6" s="1"/>
  <c r="A18" i="6" s="1"/>
  <c r="A19" i="6" s="1"/>
  <c r="A20" i="6" s="1"/>
  <c r="A21" i="6" s="1"/>
  <c r="A22" i="6" l="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alcChain>
</file>

<file path=xl/sharedStrings.xml><?xml version="1.0" encoding="utf-8"?>
<sst xmlns="http://schemas.openxmlformats.org/spreadsheetml/2006/main" count="2630" uniqueCount="618">
  <si>
    <r>
      <t>APPENDIX 2. MACLEOD MAJOR VICTORIAN COLLECTORS:</t>
    </r>
    <r>
      <rPr>
        <b/>
        <i/>
        <u/>
        <sz val="14"/>
        <color rgb="FFC00000"/>
        <rFont val="Calibri"/>
        <family val="2"/>
        <scheme val="minor"/>
      </rPr>
      <t xml:space="preserve"> i. Alphabetical</t>
    </r>
  </si>
  <si>
    <t>Mac</t>
  </si>
  <si>
    <t>Name</t>
  </si>
  <si>
    <t>Born</t>
  </si>
  <si>
    <t>Died</t>
  </si>
  <si>
    <t xml:space="preserve">Occupation </t>
  </si>
  <si>
    <t>Broad occupation</t>
  </si>
  <si>
    <t>Place of Probate</t>
  </si>
  <si>
    <t xml:space="preserve">Region </t>
  </si>
  <si>
    <t>Probate</t>
  </si>
  <si>
    <t>Taste 1</t>
  </si>
  <si>
    <t>Taste 2</t>
  </si>
  <si>
    <t>Taste 3</t>
  </si>
  <si>
    <t>Notes</t>
  </si>
  <si>
    <t>Aird</t>
  </si>
  <si>
    <t>John, Sir</t>
  </si>
  <si>
    <t>contractor</t>
  </si>
  <si>
    <t>Contractor/builder</t>
  </si>
  <si>
    <t>London</t>
  </si>
  <si>
    <t>l</t>
  </si>
  <si>
    <t>late vic</t>
  </si>
  <si>
    <t>aes</t>
  </si>
  <si>
    <t>Alma-Tadema, went to Egypt with him</t>
  </si>
  <si>
    <t xml:space="preserve">Alexander </t>
  </si>
  <si>
    <t>William Cleverly</t>
  </si>
  <si>
    <t>banker</t>
  </si>
  <si>
    <t>Finance/banking/insurance</t>
  </si>
  <si>
    <t>ear vic</t>
  </si>
  <si>
    <t>om</t>
  </si>
  <si>
    <t>also Jap and Chinese art</t>
  </si>
  <si>
    <t>Allcroft</t>
  </si>
  <si>
    <t>John Derby</t>
  </si>
  <si>
    <t>glove and leather manufacturer</t>
  </si>
  <si>
    <t>Industrialist/manufacturer</t>
  </si>
  <si>
    <t>Shropshire</t>
  </si>
  <si>
    <t>m</t>
  </si>
  <si>
    <t>gen</t>
  </si>
  <si>
    <t>1833 picture gallery added to house, open to public</t>
  </si>
  <si>
    <t>Allnutt</t>
  </si>
  <si>
    <t xml:space="preserve">John </t>
  </si>
  <si>
    <t>wine merchant</t>
  </si>
  <si>
    <t>Wine and brewing</t>
  </si>
  <si>
    <t>U</t>
  </si>
  <si>
    <t>mainstream: Vicat Cole, Creswick, BW Leader, Goodall, Leslie</t>
  </si>
  <si>
    <t>Arden</t>
  </si>
  <si>
    <t>Joseph</t>
  </si>
  <si>
    <t>barrister</t>
  </si>
  <si>
    <t>Professional</t>
  </si>
  <si>
    <t xml:space="preserve">London </t>
  </si>
  <si>
    <t>pr</t>
  </si>
  <si>
    <r>
      <t xml:space="preserve">Millais </t>
    </r>
    <r>
      <rPr>
        <i/>
        <sz val="9"/>
        <color theme="1"/>
        <rFont val="Calibri"/>
        <family val="2"/>
        <scheme val="minor"/>
      </rPr>
      <t>Order of Release</t>
    </r>
  </si>
  <si>
    <t>Armstrong</t>
  </si>
  <si>
    <t>William , Sir</t>
  </si>
  <si>
    <t>engineer, armaments</t>
  </si>
  <si>
    <t>Newcastle</t>
  </si>
  <si>
    <t>ne</t>
  </si>
  <si>
    <t>mtol vic</t>
  </si>
  <si>
    <t>Ashbee</t>
  </si>
  <si>
    <t>Henry Spencer</t>
  </si>
  <si>
    <t>silk merchant</t>
  </si>
  <si>
    <t>Merchant</t>
  </si>
  <si>
    <t xml:space="preserve">Ashton </t>
  </si>
  <si>
    <t xml:space="preserve">Samuel </t>
  </si>
  <si>
    <t>cotton master</t>
  </si>
  <si>
    <t>Manchester</t>
  </si>
  <si>
    <t>nw</t>
  </si>
  <si>
    <t>french</t>
  </si>
  <si>
    <t>wcs</t>
  </si>
  <si>
    <t>hand-picked collection by Agnew's..</t>
  </si>
  <si>
    <t>Barlow</t>
  </si>
  <si>
    <t>bleacher</t>
  </si>
  <si>
    <t xml:space="preserve">Manchester </t>
  </si>
  <si>
    <t>Barbizon, French impressionists, Manchester School lss</t>
  </si>
  <si>
    <t>Barnes</t>
  </si>
  <si>
    <t>John Wheedon</t>
  </si>
  <si>
    <t>bank manager</t>
  </si>
  <si>
    <t>Durham</t>
  </si>
  <si>
    <t>mid vic</t>
  </si>
  <si>
    <t>Barratt</t>
  </si>
  <si>
    <t>Thomas James</t>
  </si>
  <si>
    <t>soap manufacturer, Pears Chairman</t>
  </si>
  <si>
    <t>17th Dutch, early Brit art</t>
  </si>
  <si>
    <t>Bashall</t>
  </si>
  <si>
    <t>William</t>
  </si>
  <si>
    <t>cotton spinner</t>
  </si>
  <si>
    <t>Lancs</t>
  </si>
  <si>
    <t>Beausire</t>
  </si>
  <si>
    <t>merchant</t>
  </si>
  <si>
    <t>Liverpool</t>
  </si>
  <si>
    <t>Liverpool School</t>
  </si>
  <si>
    <t xml:space="preserve">Bell </t>
  </si>
  <si>
    <t>Sir Issac Lowthian</t>
  </si>
  <si>
    <t>chemist and ironmaster</t>
  </si>
  <si>
    <t>Yorkshire</t>
  </si>
  <si>
    <t>n</t>
  </si>
  <si>
    <t>comm portrait of his three daughters by Watts. Owned, AW Hunt, Boyce, Cox, Millais, Goodwin, Prinsep</t>
  </si>
  <si>
    <t>Jacob</t>
  </si>
  <si>
    <t>chemist</t>
  </si>
  <si>
    <t>Landseer</t>
  </si>
  <si>
    <t xml:space="preserve">Bibby </t>
  </si>
  <si>
    <t>shipowner, copper manuf</t>
  </si>
  <si>
    <t>Shipowner</t>
  </si>
  <si>
    <r>
      <t xml:space="preserve">Hughes </t>
    </r>
    <r>
      <rPr>
        <i/>
        <sz val="9"/>
        <color theme="1"/>
        <rFont val="Calibri"/>
        <family val="2"/>
        <scheme val="minor"/>
      </rPr>
      <t>Ophelia</t>
    </r>
    <r>
      <rPr>
        <sz val="9"/>
        <color theme="1"/>
        <rFont val="Calibri"/>
        <family val="2"/>
        <scheme val="minor"/>
      </rPr>
      <t>, 9 Rossetti</t>
    </r>
  </si>
  <si>
    <t>Bicknell</t>
  </si>
  <si>
    <t>Elhanan</t>
  </si>
  <si>
    <t>merchant in sperm whale oil</t>
  </si>
  <si>
    <t>London (Herne Hill)</t>
  </si>
  <si>
    <t>Athenaeum ranked him with Vernon, Wells, Sheepshanks as one of four major collectors of GB art</t>
  </si>
  <si>
    <t xml:space="preserve">Bicknell </t>
  </si>
  <si>
    <t xml:space="preserve">Henry </t>
  </si>
  <si>
    <t>Birch</t>
  </si>
  <si>
    <t>Charles</t>
  </si>
  <si>
    <t>coal mine owner</t>
  </si>
  <si>
    <t>Mining</t>
  </si>
  <si>
    <t>Birmingham</t>
  </si>
  <si>
    <t>Spent £30k, private gallery</t>
  </si>
  <si>
    <t>Bolckow</t>
  </si>
  <si>
    <t>Henry</t>
  </si>
  <si>
    <t>ironmaster</t>
  </si>
  <si>
    <t>Middlesborough</t>
  </si>
  <si>
    <r>
      <t xml:space="preserve">Millais </t>
    </r>
    <r>
      <rPr>
        <i/>
        <sz val="9"/>
        <color theme="1"/>
        <rFont val="Calibri"/>
        <family val="2"/>
        <scheme val="minor"/>
      </rPr>
      <t>The North West Passage</t>
    </r>
    <r>
      <rPr>
        <sz val="9"/>
        <color theme="1"/>
        <rFont val="Calibri"/>
        <family val="2"/>
        <scheme val="minor"/>
      </rPr>
      <t xml:space="preserve"> paying a record £4,930; Goodall, Linnell, Maclise, Faed</t>
    </r>
  </si>
  <si>
    <t>Broderip</t>
  </si>
  <si>
    <t xml:space="preserve">William John </t>
  </si>
  <si>
    <t>lawyer, naturalist</t>
  </si>
  <si>
    <r>
      <t xml:space="preserve">Hunt's </t>
    </r>
    <r>
      <rPr>
        <i/>
        <sz val="9"/>
        <color theme="1"/>
        <rFont val="Calibri"/>
        <family val="2"/>
        <scheme val="minor"/>
      </rPr>
      <t>Hireling Shepherd</t>
    </r>
    <r>
      <rPr>
        <sz val="9"/>
        <color theme="1"/>
        <rFont val="Calibri"/>
        <family val="2"/>
        <scheme val="minor"/>
      </rPr>
      <t xml:space="preserve"> in installments</t>
    </r>
  </si>
  <si>
    <t>Brunel</t>
  </si>
  <si>
    <t>Isambard Kingdom</t>
  </si>
  <si>
    <t>civil engineer</t>
  </si>
  <si>
    <t>Landseer, Egg, Callcott, Leslie, Lee, Cope, Stanfield</t>
  </si>
  <si>
    <t>Bullock</t>
  </si>
  <si>
    <t>Edwin</t>
  </si>
  <si>
    <t xml:space="preserve">Burnand </t>
  </si>
  <si>
    <t>Arthur C</t>
  </si>
  <si>
    <t>insurance underwriter, Lloyd's</t>
  </si>
  <si>
    <t>Frith, Pettie, GB O'Neill, Redgrave, Cope, Goodall, Cooper, Stanfield</t>
  </si>
  <si>
    <t>Theophilis</t>
  </si>
  <si>
    <t>insurance underwriter</t>
  </si>
  <si>
    <t>aficianado of the opera</t>
  </si>
  <si>
    <t>Burnett</t>
  </si>
  <si>
    <t>Northumberland</t>
  </si>
  <si>
    <r>
      <t xml:space="preserve">Millais </t>
    </r>
    <r>
      <rPr>
        <i/>
        <sz val="9"/>
        <color theme="1"/>
        <rFont val="Calibri"/>
        <family val="2"/>
        <scheme val="minor"/>
      </rPr>
      <t>Apple Blossoms</t>
    </r>
  </si>
  <si>
    <t>Cartwright</t>
  </si>
  <si>
    <t>dentist</t>
  </si>
  <si>
    <t>Kent</t>
  </si>
  <si>
    <t>s</t>
  </si>
  <si>
    <t>genre</t>
  </si>
  <si>
    <t xml:space="preserve">Chapman </t>
  </si>
  <si>
    <t>railway company chairman</t>
  </si>
  <si>
    <t>Transport</t>
  </si>
  <si>
    <t>Cheshire</t>
  </si>
  <si>
    <t>Landseers and Dutch 17thc</t>
  </si>
  <si>
    <t>Coltart</t>
  </si>
  <si>
    <t>iron merchant</t>
  </si>
  <si>
    <t>Combe</t>
  </si>
  <si>
    <t>Thomas</t>
  </si>
  <si>
    <t>publisher, Clarendon Press</t>
  </si>
  <si>
    <t>Retailer</t>
  </si>
  <si>
    <t>Oxford</t>
  </si>
  <si>
    <r>
      <t xml:space="preserve">Hunt </t>
    </r>
    <r>
      <rPr>
        <i/>
        <sz val="9"/>
        <color theme="1"/>
        <rFont val="Calibri"/>
        <family val="2"/>
        <scheme val="minor"/>
      </rPr>
      <t>Light of the World</t>
    </r>
  </si>
  <si>
    <t>Coningham</t>
  </si>
  <si>
    <t>rentier</t>
  </si>
  <si>
    <t>Rentier</t>
  </si>
  <si>
    <t>London/Brighton</t>
  </si>
  <si>
    <t>Connal</t>
  </si>
  <si>
    <t>commodity broker, warehousing</t>
  </si>
  <si>
    <t>Glasgow</t>
  </si>
  <si>
    <t>scot</t>
  </si>
  <si>
    <r>
      <t xml:space="preserve">no sum given in probate records; BJ </t>
    </r>
    <r>
      <rPr>
        <i/>
        <sz val="9"/>
        <color theme="1"/>
        <rFont val="Calibri"/>
        <family val="2"/>
        <scheme val="minor"/>
      </rPr>
      <t>Sea Nymph</t>
    </r>
  </si>
  <si>
    <t xml:space="preserve">Cooke </t>
  </si>
  <si>
    <t>stockbroker</t>
  </si>
  <si>
    <t>Coronio</t>
  </si>
  <si>
    <t>Aglaia</t>
  </si>
  <si>
    <t>amateur embroiderer, bookbinder</t>
  </si>
  <si>
    <r>
      <t xml:space="preserve">d of Alexander Ionides, Whistler </t>
    </r>
    <r>
      <rPr>
        <i/>
        <sz val="9"/>
        <color theme="1"/>
        <rFont val="Calibri"/>
        <family val="2"/>
        <scheme val="minor"/>
      </rPr>
      <t>Grey and Silver: Battersea Reach</t>
    </r>
  </si>
  <si>
    <t>Cosens</t>
  </si>
  <si>
    <t>Frederick Wm</t>
  </si>
  <si>
    <t>London/Lewes</t>
  </si>
  <si>
    <t>euro</t>
  </si>
  <si>
    <t>Spanish works and copies</t>
  </si>
  <si>
    <t>Cottrill</t>
  </si>
  <si>
    <t>Lancs/London</t>
  </si>
  <si>
    <t>well-lit gallery, 200 works</t>
  </si>
  <si>
    <t>Craven</t>
  </si>
  <si>
    <t>Frederick</t>
  </si>
  <si>
    <t>calico printer</t>
  </si>
  <si>
    <t>Derbyshire</t>
  </si>
  <si>
    <t>wcs by Rossetti, Solomon, BJ and Cox, Cattermole, De Wint, W Henry Hunt</t>
  </si>
  <si>
    <t>Crawhall</t>
  </si>
  <si>
    <t>Thomas Emerson</t>
  </si>
  <si>
    <t>rope manufacturer</t>
  </si>
  <si>
    <t>Turner, Cox, Hunt</t>
  </si>
  <si>
    <t xml:space="preserve">Day </t>
  </si>
  <si>
    <t>Sir John Charles</t>
  </si>
  <si>
    <t>judge</t>
  </si>
  <si>
    <t>esp Barbizon; said to have spent £43,850 on his collection</t>
  </si>
  <si>
    <t xml:space="preserve">Dixon </t>
  </si>
  <si>
    <t>Joshua</t>
  </si>
  <si>
    <t>cotton merchant</t>
  </si>
  <si>
    <t>Exeter</t>
  </si>
  <si>
    <t>Barret, Creswick, De Wint, Frith, Japanese vases</t>
  </si>
  <si>
    <t>Dobree</t>
  </si>
  <si>
    <t>city merchant</t>
  </si>
  <si>
    <t>Walthamstow</t>
  </si>
  <si>
    <t>genre, ls</t>
  </si>
  <si>
    <t>Dunlop</t>
  </si>
  <si>
    <t>Walter</t>
  </si>
  <si>
    <t>Bradford</t>
  </si>
  <si>
    <r>
      <t xml:space="preserve">Rossetti </t>
    </r>
    <r>
      <rPr>
        <i/>
        <sz val="9"/>
        <color theme="1"/>
        <rFont val="Calibri"/>
        <family val="2"/>
        <scheme val="minor"/>
      </rPr>
      <t xml:space="preserve">Ophelia, Morning Music, Love's Greeting; </t>
    </r>
    <r>
      <rPr>
        <sz val="9"/>
        <color theme="1"/>
        <rFont val="Calibri"/>
        <family val="2"/>
        <scheme val="minor"/>
      </rPr>
      <t>wcs Prout,Bonington, Roberts, Millais, Turner ,Hunt</t>
    </r>
  </si>
  <si>
    <t xml:space="preserve">Dyce </t>
  </si>
  <si>
    <t>Alexander</t>
  </si>
  <si>
    <t>clergyman</t>
  </si>
  <si>
    <t>etom vic</t>
  </si>
  <si>
    <t xml:space="preserve">Eden </t>
  </si>
  <si>
    <t>James</t>
  </si>
  <si>
    <t xml:space="preserve">bleacher </t>
  </si>
  <si>
    <t>Cranbrooke Colony artists</t>
  </si>
  <si>
    <t xml:space="preserve">Ellis </t>
  </si>
  <si>
    <t>Frederick Startidge</t>
  </si>
  <si>
    <t>bookseller and publisher</t>
  </si>
  <si>
    <t>Devon</t>
  </si>
  <si>
    <t>300 wcs by Cox</t>
  </si>
  <si>
    <t>Ellis</t>
  </si>
  <si>
    <t>William Stone</t>
  </si>
  <si>
    <t>Wynn</t>
  </si>
  <si>
    <t>Fairbairn</t>
  </si>
  <si>
    <t>Sir Thomas</t>
  </si>
  <si>
    <t>engineer, factory owner etc</t>
  </si>
  <si>
    <t>Lancs, London</t>
  </si>
  <si>
    <r>
      <t xml:space="preserve">The Awakening Conscience, the Scapegoat </t>
    </r>
    <r>
      <rPr>
        <sz val="9"/>
        <color theme="1"/>
        <rFont val="Calibri"/>
        <family val="2"/>
        <scheme val="minor"/>
      </rPr>
      <t>and Uwins, Brett, Lear, Egg</t>
    </r>
  </si>
  <si>
    <t>Flower</t>
  </si>
  <si>
    <t>Cyril, Lord</t>
  </si>
  <si>
    <t>Forbes</t>
  </si>
  <si>
    <t>James Staats</t>
  </si>
  <si>
    <t>Chairm of rly co, financier</t>
  </si>
  <si>
    <t>dutch</t>
  </si>
  <si>
    <t>Forster</t>
  </si>
  <si>
    <t>John</t>
  </si>
  <si>
    <t>esp portraits and works by his friend Daniel Maclise</t>
  </si>
  <si>
    <t>Fox</t>
  </si>
  <si>
    <t>George</t>
  </si>
  <si>
    <t>Lancs, Staffs</t>
  </si>
  <si>
    <t>Fry</t>
  </si>
  <si>
    <t>Clarence Edmund</t>
  </si>
  <si>
    <t>photographer</t>
  </si>
  <si>
    <r>
      <t xml:space="preserve">Rossetti </t>
    </r>
    <r>
      <rPr>
        <i/>
        <sz val="9"/>
        <color theme="1"/>
        <rFont val="Calibri"/>
        <family val="2"/>
        <scheme val="minor"/>
      </rPr>
      <t>Astarte Syriaca</t>
    </r>
  </si>
  <si>
    <t>Galloway</t>
  </si>
  <si>
    <t>Charles John</t>
  </si>
  <si>
    <t>boiler and engine manufacturer</t>
  </si>
  <si>
    <t>BJ, Watts, Fantin Latour, Clausen, La Thangue</t>
  </si>
  <si>
    <t xml:space="preserve">Gaskell </t>
  </si>
  <si>
    <t>Holbrook</t>
  </si>
  <si>
    <t>chemical trade, colliery owner</t>
  </si>
  <si>
    <r>
      <t xml:space="preserve">Millais </t>
    </r>
    <r>
      <rPr>
        <i/>
        <sz val="9"/>
        <color theme="1"/>
        <rFont val="Calibri"/>
        <family val="2"/>
        <scheme val="minor"/>
      </rPr>
      <t>The Rescue</t>
    </r>
  </si>
  <si>
    <t>Gibbons</t>
  </si>
  <si>
    <t>Birm/London</t>
  </si>
  <si>
    <t xml:space="preserve">Gillott </t>
  </si>
  <si>
    <t>steel pen manu</t>
  </si>
  <si>
    <t>Birm</t>
  </si>
  <si>
    <t>frequent commissions, bought and sold frequently, part of big network of dealers and collectors</t>
  </si>
  <si>
    <t>Gillum</t>
  </si>
  <si>
    <t>Colonel Wm James</t>
  </si>
  <si>
    <t>army officer, artist, philanthropist</t>
  </si>
  <si>
    <t>aandc</t>
  </si>
  <si>
    <t>introduced to Rossetti in 1860 and put him on retainer for drawings</t>
  </si>
  <si>
    <t>Graham</t>
  </si>
  <si>
    <t>Glasgow/Liverpool</t>
  </si>
  <si>
    <t>owned 500 works; BJ, Rossetti, Millais, Walker, Legros</t>
  </si>
  <si>
    <t>Grant</t>
  </si>
  <si>
    <t>Baron Albert</t>
  </si>
  <si>
    <t>financier</t>
  </si>
  <si>
    <t>RA favourites; said to have spent £150k on collection..</t>
  </si>
  <si>
    <t>Haldiman</t>
  </si>
  <si>
    <t>Mrs George</t>
  </si>
  <si>
    <t>m to London financier</t>
  </si>
  <si>
    <t>wc collection formed for her by George Fennel Robson</t>
  </si>
  <si>
    <t xml:space="preserve">Hall </t>
  </si>
  <si>
    <t>shipowner</t>
  </si>
  <si>
    <t>Tynemouth</t>
  </si>
  <si>
    <r>
      <t>bt Hunt's</t>
    </r>
    <r>
      <rPr>
        <i/>
        <sz val="9"/>
        <color theme="1"/>
        <rFont val="Calibri"/>
        <family val="2"/>
        <scheme val="minor"/>
      </rPr>
      <t xml:space="preserve"> Isabella and the Pot of Basil </t>
    </r>
    <r>
      <rPr>
        <sz val="9"/>
        <color theme="1"/>
        <rFont val="Calibri"/>
        <family val="2"/>
        <scheme val="minor"/>
      </rPr>
      <t>in April 1870 for £1550</t>
    </r>
  </si>
  <si>
    <t xml:space="preserve">Heaton </t>
  </si>
  <si>
    <t>Ellen</t>
  </si>
  <si>
    <t>Leeds</t>
  </si>
  <si>
    <t>bought Turners</t>
  </si>
  <si>
    <t>Henderson</t>
  </si>
  <si>
    <t>archaeologist</t>
  </si>
  <si>
    <t>Cox, Prout, Birkett Foster, James Holland, WH Hunt</t>
  </si>
  <si>
    <t xml:space="preserve">Hermon </t>
  </si>
  <si>
    <t>Edward</t>
  </si>
  <si>
    <t>cotton textile manuf</t>
  </si>
  <si>
    <r>
      <t>Long</t>
    </r>
    <r>
      <rPr>
        <i/>
        <sz val="9"/>
        <color theme="1"/>
        <rFont val="Calibri"/>
        <family val="2"/>
        <scheme val="minor"/>
      </rPr>
      <t xml:space="preserve"> The Babylonian Marriage Market, </t>
    </r>
    <r>
      <rPr>
        <sz val="9"/>
        <color theme="1"/>
        <rFont val="Calibri"/>
        <family val="2"/>
        <scheme val="minor"/>
      </rPr>
      <t>commissioned for 3000gs</t>
    </r>
  </si>
  <si>
    <t>Heugh</t>
  </si>
  <si>
    <t>Hill</t>
  </si>
  <si>
    <t>tailor</t>
  </si>
  <si>
    <t>Brighton</t>
  </si>
  <si>
    <t>Sir John Gray</t>
  </si>
  <si>
    <t>solicitor</t>
  </si>
  <si>
    <t>Birkenhead</t>
  </si>
  <si>
    <t>apparently Leyland introduced Hill to Rossetti and Hughes</t>
  </si>
  <si>
    <t>Holloway</t>
  </si>
  <si>
    <t>medicine manuf</t>
  </si>
  <si>
    <t>Berks</t>
  </si>
  <si>
    <r>
      <t xml:space="preserve">Landseer </t>
    </r>
    <r>
      <rPr>
        <i/>
        <sz val="9"/>
        <color theme="1"/>
        <rFont val="Calibri"/>
        <family val="2"/>
        <scheme val="minor"/>
      </rPr>
      <t>Man Proposes and God Disposes</t>
    </r>
    <r>
      <rPr>
        <sz val="9"/>
        <color theme="1"/>
        <rFont val="Calibri"/>
        <family val="2"/>
        <scheme val="minor"/>
      </rPr>
      <t xml:space="preserve"> for £6000 - first purchases</t>
    </r>
  </si>
  <si>
    <t xml:space="preserve">Holt </t>
  </si>
  <si>
    <t>academic painters preferred; bt via dealers Agnew's, Herbert, Hardman, Polak in Liverpool</t>
  </si>
  <si>
    <t>Huth</t>
  </si>
  <si>
    <t>Charles Frederick</t>
  </si>
  <si>
    <t>merchant, banker</t>
  </si>
  <si>
    <t>London/Tunbridge Wells</t>
  </si>
  <si>
    <t>owned Constable's Stratford Mill</t>
  </si>
  <si>
    <t>Ionides</t>
  </si>
  <si>
    <t>Constantine</t>
  </si>
  <si>
    <t>London Hove</t>
  </si>
  <si>
    <t>Barbizon</t>
  </si>
  <si>
    <t>merchant, stockbroker</t>
  </si>
  <si>
    <t>friend of Legros, Watts; largest holding of Barbizon in London aside from Wallace collection</t>
  </si>
  <si>
    <t>Ismay</t>
  </si>
  <si>
    <t>Jardine</t>
  </si>
  <si>
    <t>David</t>
  </si>
  <si>
    <t>timber broker</t>
  </si>
  <si>
    <t>Brit 18thc</t>
  </si>
  <si>
    <t>Jones</t>
  </si>
  <si>
    <t>tailor and military clothier</t>
  </si>
  <si>
    <t xml:space="preserve">1882 bequeathed 100 oil paintings, 20 wcs to Sken Museum </t>
  </si>
  <si>
    <t xml:space="preserve">Joyce </t>
  </si>
  <si>
    <t>William Alfred</t>
  </si>
  <si>
    <t>master lighterman</t>
  </si>
  <si>
    <t>small-sized canvases</t>
  </si>
  <si>
    <t>Kay</t>
  </si>
  <si>
    <t>Arthur</t>
  </si>
  <si>
    <t>warehouseman</t>
  </si>
  <si>
    <t>Glasgow, Sussex</t>
  </si>
  <si>
    <r>
      <t>bought</t>
    </r>
    <r>
      <rPr>
        <i/>
        <sz val="9"/>
        <color theme="1"/>
        <rFont val="Calibri"/>
        <family val="2"/>
        <scheme val="minor"/>
      </rPr>
      <t xml:space="preserve"> L'Absinthe</t>
    </r>
    <r>
      <rPr>
        <sz val="9"/>
        <color theme="1"/>
        <rFont val="Calibri"/>
        <family val="2"/>
        <scheme val="minor"/>
      </rPr>
      <t xml:space="preserve"> from Alex Reid, diverse interests</t>
    </r>
  </si>
  <si>
    <t>Knott</t>
  </si>
  <si>
    <t>wholesale grocer</t>
  </si>
  <si>
    <t>E. Barnet London</t>
  </si>
  <si>
    <t>Kurtz</t>
  </si>
  <si>
    <t xml:space="preserve">Andrew </t>
  </si>
  <si>
    <t>chemical manufacturer</t>
  </si>
  <si>
    <t>Millais, Leighton, Turner, Prout, Cox etc</t>
  </si>
  <si>
    <t>Langton</t>
  </si>
  <si>
    <t>insurance merchant</t>
  </si>
  <si>
    <t>Turner, Cox, AW Hunt, Prout</t>
  </si>
  <si>
    <t>Leathart</t>
  </si>
  <si>
    <t>lead manufacturer</t>
  </si>
  <si>
    <r>
      <t>owned Madox Browns</t>
    </r>
    <r>
      <rPr>
        <i/>
        <sz val="9"/>
        <color theme="1"/>
        <rFont val="Calibri"/>
        <family val="2"/>
        <scheme val="minor"/>
      </rPr>
      <t xml:space="preserve"> Romeo and Juliet, Work</t>
    </r>
  </si>
  <si>
    <t>Lever</t>
  </si>
  <si>
    <t>William Hesketh</t>
  </si>
  <si>
    <t>soap manufacturer</t>
  </si>
  <si>
    <t>Bolton/London</t>
  </si>
  <si>
    <t>18thc</t>
  </si>
  <si>
    <t>Leyland</t>
  </si>
  <si>
    <t>Frederick Richards</t>
  </si>
  <si>
    <t>Liverpool/London</t>
  </si>
  <si>
    <t xml:space="preserve">Mann </t>
  </si>
  <si>
    <t>JH</t>
  </si>
  <si>
    <t>color manufacturer</t>
  </si>
  <si>
    <t>JHS Mann, Roberts, Elmore, Stothard, Wilkie, Millais, Frith</t>
  </si>
  <si>
    <t>Marshall</t>
  </si>
  <si>
    <t>London/Cumberland</t>
  </si>
  <si>
    <t>FR Lee, Callcott, Turner, Collins, Wilkie, Eastlake etc</t>
  </si>
  <si>
    <t>Matthews</t>
  </si>
  <si>
    <t>Charles Peter</t>
  </si>
  <si>
    <t>brewer</t>
  </si>
  <si>
    <t>London/Essex</t>
  </si>
  <si>
    <r>
      <t xml:space="preserve">Hunt's </t>
    </r>
    <r>
      <rPr>
        <i/>
        <sz val="9"/>
        <color theme="1"/>
        <rFont val="Calibri"/>
        <family val="2"/>
        <scheme val="minor"/>
      </rPr>
      <t xml:space="preserve">Finding of the Saviour in the Temple; </t>
    </r>
    <r>
      <rPr>
        <sz val="9"/>
        <color theme="1"/>
        <rFont val="Calibri"/>
        <family val="2"/>
        <scheme val="minor"/>
      </rPr>
      <t>6 Leightons</t>
    </r>
  </si>
  <si>
    <t xml:space="preserve">Maw </t>
  </si>
  <si>
    <t>John Hornby</t>
  </si>
  <si>
    <t>surgical instrument manuf</t>
  </si>
  <si>
    <t>probably...will proved in Salop; 50 wcs by Cotman and Bonington, Cox, De Wint, JF Lewis, Prout, WH Hunt</t>
  </si>
  <si>
    <t>McConnel</t>
  </si>
  <si>
    <t>Manch/Derby</t>
  </si>
  <si>
    <t>sold part of his first collection to Naylor and 2nd coll under Agnew's guidance</t>
  </si>
  <si>
    <t>insurance agent</t>
  </si>
  <si>
    <t>made direct purchases form Rossetti, Madox Brown</t>
  </si>
  <si>
    <t>McCracken</t>
  </si>
  <si>
    <t>Francis</t>
  </si>
  <si>
    <t>Belfast</t>
  </si>
  <si>
    <t>other</t>
  </si>
  <si>
    <r>
      <t xml:space="preserve">collected Turner; bought/sold Millais's </t>
    </r>
    <r>
      <rPr>
        <i/>
        <sz val="9"/>
        <color theme="1"/>
        <rFont val="Calibri"/>
        <family val="2"/>
        <scheme val="minor"/>
      </rPr>
      <t>Othello</t>
    </r>
    <r>
      <rPr>
        <sz val="9"/>
        <color theme="1"/>
        <rFont val="Calibri"/>
        <family val="2"/>
        <scheme val="minor"/>
      </rPr>
      <t xml:space="preserve">, Hughes's </t>
    </r>
    <r>
      <rPr>
        <i/>
        <sz val="9"/>
        <color theme="1"/>
        <rFont val="Calibri"/>
        <family val="2"/>
        <scheme val="minor"/>
      </rPr>
      <t>Ophelia</t>
    </r>
    <r>
      <rPr>
        <sz val="9"/>
        <color theme="1"/>
        <rFont val="Calibri"/>
        <family val="2"/>
        <scheme val="minor"/>
      </rPr>
      <t xml:space="preserve">, Hunt's </t>
    </r>
    <r>
      <rPr>
        <i/>
        <sz val="9"/>
        <color theme="1"/>
        <rFont val="Calibri"/>
        <family val="2"/>
        <scheme val="minor"/>
      </rPr>
      <t>Valentine Rescuing Sylvia from Proteus</t>
    </r>
  </si>
  <si>
    <t>McCulloch</t>
  </si>
  <si>
    <t>owner of silver and gold mines</t>
  </si>
  <si>
    <t>London/Aus</t>
  </si>
  <si>
    <t>spent over £200k on paintings</t>
  </si>
  <si>
    <t>Meigh</t>
  </si>
  <si>
    <t>pottery manufacturer</t>
  </si>
  <si>
    <t>Staffs</t>
  </si>
  <si>
    <t>date of death may be confused with Job Meigh</t>
  </si>
  <si>
    <t xml:space="preserve">Mendel </t>
  </si>
  <si>
    <t>cotton and shipping merchant</t>
  </si>
  <si>
    <t>Manch/London</t>
  </si>
  <si>
    <r>
      <t xml:space="preserve">20 Millais, Wallis </t>
    </r>
    <r>
      <rPr>
        <i/>
        <sz val="9"/>
        <color theme="1"/>
        <rFont val="Calibri"/>
        <family val="2"/>
        <scheme val="minor"/>
      </rPr>
      <t>Chatterton</t>
    </r>
  </si>
  <si>
    <t>Miller</t>
  </si>
  <si>
    <t>cotton manuf</t>
  </si>
  <si>
    <t>Preston/Lancs</t>
  </si>
  <si>
    <t>Liverpool school collector</t>
  </si>
  <si>
    <t>tobacco, cotton, timber merchant</t>
  </si>
  <si>
    <r>
      <t xml:space="preserve">owned Millais's </t>
    </r>
    <r>
      <rPr>
        <i/>
        <sz val="9"/>
        <color theme="1"/>
        <rFont val="Calibri"/>
        <family val="2"/>
        <scheme val="minor"/>
      </rPr>
      <t>The Blind Girl</t>
    </r>
    <r>
      <rPr>
        <sz val="9"/>
        <color theme="1"/>
        <rFont val="Calibri"/>
        <family val="2"/>
        <scheme val="minor"/>
      </rPr>
      <t xml:space="preserve"> and </t>
    </r>
    <r>
      <rPr>
        <i/>
        <sz val="9"/>
        <color theme="1"/>
        <rFont val="Calibri"/>
        <family val="2"/>
        <scheme val="minor"/>
      </rPr>
      <t>Autumn Leaves</t>
    </r>
  </si>
  <si>
    <t>Mitchell</t>
  </si>
  <si>
    <t>Abraham</t>
  </si>
  <si>
    <t>worsted spinner</t>
  </si>
  <si>
    <t>special gallery; Turner, Landseer, Linnell, Dyce, Etty, Frith, Webster, Poole etc</t>
  </si>
  <si>
    <t xml:space="preserve">Mitchell </t>
  </si>
  <si>
    <t>Bradford/Manch</t>
  </si>
  <si>
    <t>T Faed, La Thangue, Goodall</t>
  </si>
  <si>
    <t>shipbuilder</t>
  </si>
  <si>
    <t>private picture gallery; Etty, Westall, Morland, Danby, Girtin; also Newcastle painters</t>
  </si>
  <si>
    <t>Morris</t>
  </si>
  <si>
    <t>John Grant</t>
  </si>
  <si>
    <t>coal mine proprietor</t>
  </si>
  <si>
    <t>Palmer, Turner, Fielding, Millais, Linnell, Frere, Gerome, Frith, Redgrave</t>
  </si>
  <si>
    <t>Morrison</t>
  </si>
  <si>
    <t>info on estate from McCleod</t>
  </si>
  <si>
    <t>Naylor</t>
  </si>
  <si>
    <t>banker (partner incl Leyland)</t>
  </si>
  <si>
    <t>spent £57000 on contemporary paintings and sculpture 1848 to 1860, via other collectors and dealers</t>
  </si>
  <si>
    <t>Newall</t>
  </si>
  <si>
    <t>Robert Stirling</t>
  </si>
  <si>
    <t>engineer, astronomer</t>
  </si>
  <si>
    <t>AW Hunt, Turner, Cox, Holliday, Leighton etc</t>
  </si>
  <si>
    <t>Newsham</t>
  </si>
  <si>
    <t>Richard</t>
  </si>
  <si>
    <t>Danby, Linnell, Egg, Roberts, Philip, O'Neill, Cope, Leslie, Hook - Christie's esp Vernon sale 1849</t>
  </si>
  <si>
    <t>Pattinson</t>
  </si>
  <si>
    <t>William Watson</t>
  </si>
  <si>
    <t>chemical manf</t>
  </si>
  <si>
    <t>Newcastle/Lon</t>
  </si>
  <si>
    <r>
      <t>owned Arthur Hughes family portrait,</t>
    </r>
    <r>
      <rPr>
        <i/>
        <sz val="9"/>
        <color theme="1"/>
        <rFont val="Calibri"/>
        <family val="2"/>
        <scheme val="minor"/>
      </rPr>
      <t xml:space="preserve"> A Birthday Picnic</t>
    </r>
  </si>
  <si>
    <t>Pender</t>
  </si>
  <si>
    <t>Sir John</t>
  </si>
  <si>
    <t>London etc</t>
  </si>
  <si>
    <t xml:space="preserve">AJ reviewed his collection twice because it was so extensive </t>
  </si>
  <si>
    <t>Plint</t>
  </si>
  <si>
    <t xml:space="preserve">Thomas Edward </t>
  </si>
  <si>
    <t>stock and share holder</t>
  </si>
  <si>
    <r>
      <t xml:space="preserve">Ford Madox Brown </t>
    </r>
    <r>
      <rPr>
        <i/>
        <sz val="9"/>
        <color theme="1"/>
        <rFont val="Calibri"/>
        <family val="2"/>
        <scheme val="minor"/>
      </rPr>
      <t>Work</t>
    </r>
    <r>
      <rPr>
        <sz val="9"/>
        <color theme="1"/>
        <rFont val="Calibri"/>
        <family val="2"/>
        <scheme val="minor"/>
      </rPr>
      <t xml:space="preserve">, Millais </t>
    </r>
    <r>
      <rPr>
        <i/>
        <sz val="9"/>
        <color theme="1"/>
        <rFont val="Calibri"/>
        <family val="2"/>
        <scheme val="minor"/>
      </rPr>
      <t xml:space="preserve">Christ in the House of His Parents; </t>
    </r>
    <r>
      <rPr>
        <sz val="9"/>
        <color theme="1"/>
        <rFont val="Calibri"/>
        <family val="2"/>
        <scheme val="minor"/>
      </rPr>
      <t>spent £25000 on pictures</t>
    </r>
  </si>
  <si>
    <t>Pocock</t>
  </si>
  <si>
    <t>Lewis</t>
  </si>
  <si>
    <t>Argus life assurance</t>
  </si>
  <si>
    <t>founder member and hon sec of the AU of London</t>
  </si>
  <si>
    <t>Price</t>
  </si>
  <si>
    <t>wool merchant</t>
  </si>
  <si>
    <t>by 1891 at time of AJ's second review 300 pictures; had a 2nd gallery installed</t>
  </si>
  <si>
    <t>Quaile</t>
  </si>
  <si>
    <t>sale in 1907</t>
  </si>
  <si>
    <t>Quilter</t>
  </si>
  <si>
    <t>accountant</t>
  </si>
  <si>
    <t>Cox, Turner, Fielding, WH Hunt, De Wint, Roberts, Stanfield, Muller, Poole</t>
  </si>
  <si>
    <t>Rae</t>
  </si>
  <si>
    <t>banker, chairman</t>
  </si>
  <si>
    <t>Cheshire/Liverpool</t>
  </si>
  <si>
    <t>over 200 pics by Aes</t>
  </si>
  <si>
    <t>Rankin</t>
  </si>
  <si>
    <t>Robert</t>
  </si>
  <si>
    <t>merchant and shipowner</t>
  </si>
  <si>
    <t>18th and 19th British</t>
  </si>
  <si>
    <t>Rathbone</t>
  </si>
  <si>
    <t>Philip</t>
  </si>
  <si>
    <t xml:space="preserve">pr </t>
  </si>
  <si>
    <t>owned Hughes and Millais</t>
  </si>
  <si>
    <t>Rickards</t>
  </si>
  <si>
    <t>Charles Hilditch</t>
  </si>
  <si>
    <t>wholesale papermaker</t>
  </si>
  <si>
    <t>Watts main collector - 26 in 1871 when AJ visited</t>
  </si>
  <si>
    <t>Roberts</t>
  </si>
  <si>
    <t xml:space="preserve">Daniel </t>
  </si>
  <si>
    <t>master tanner</t>
  </si>
  <si>
    <t>Collins, Leslie, Goodall, Frith, Cooper, Millais; sales 80 oils, 56 wcs in 1881</t>
  </si>
  <si>
    <t>Humphrey</t>
  </si>
  <si>
    <t>timber merchant</t>
  </si>
  <si>
    <t>Mechant</t>
  </si>
  <si>
    <t>Barbizon, 18thc Brit, plus Millais, Albert Moore</t>
  </si>
  <si>
    <t>Rogers</t>
  </si>
  <si>
    <t>and Gainsborough, Reynolds, Fuseli and Leslie, Haydon, Turner, Wilkie, Bonington</t>
  </si>
  <si>
    <t xml:space="preserve">Sarah </t>
  </si>
  <si>
    <t>praised by Jameson</t>
  </si>
  <si>
    <t>Rose</t>
  </si>
  <si>
    <t>James Anderson</t>
  </si>
  <si>
    <t>18thc GB; represented Whistler in his trial in 1878; Maddox Brown, BJ, Rossetti ie his clients</t>
  </si>
  <si>
    <t>Ruskin</t>
  </si>
  <si>
    <t>art critic etc</t>
  </si>
  <si>
    <t>Turner</t>
  </si>
  <si>
    <t xml:space="preserve">Ruskin </t>
  </si>
  <si>
    <t>John James</t>
  </si>
  <si>
    <t xml:space="preserve">Ruston </t>
  </si>
  <si>
    <t>agric machinery manuf</t>
  </si>
  <si>
    <t>Lincoln/Lond</t>
  </si>
  <si>
    <t>e</t>
  </si>
  <si>
    <r>
      <t xml:space="preserve">18th Brit portraitists incl Gains, Reynolds, Romney, Hoppner and Turner, Linnell; Rossetti </t>
    </r>
    <r>
      <rPr>
        <i/>
        <sz val="9"/>
        <color theme="1"/>
        <rFont val="Calibri"/>
        <family val="2"/>
        <scheme val="minor"/>
      </rPr>
      <t>Dante's Dream</t>
    </r>
  </si>
  <si>
    <t>Schlotel</t>
  </si>
  <si>
    <t>wcs - Turner, Prout, JG Lewis, Frith, Maclise, WH Hunt, Millais and Bonheur, Gerome, Gallait, Duckman etc</t>
  </si>
  <si>
    <t xml:space="preserve">Sharp </t>
  </si>
  <si>
    <t>lead and glass merchant</t>
  </si>
  <si>
    <t>early patron of Cox, Muller</t>
  </si>
  <si>
    <t>Sheepshanks</t>
  </si>
  <si>
    <t>Leeds/London</t>
  </si>
  <si>
    <t>cabinet pictures</t>
  </si>
  <si>
    <t>Smith</t>
  </si>
  <si>
    <t>Thomas Eustace</t>
  </si>
  <si>
    <t>shipowner and shipbuilder</t>
  </si>
  <si>
    <t>Newcastle/London</t>
  </si>
  <si>
    <t>52, Prince's Gate, key role of wife Eustacia in purchasing from Crane, Leighton etc</t>
  </si>
  <si>
    <t>Soane</t>
  </si>
  <si>
    <t xml:space="preserve">Sir John </t>
  </si>
  <si>
    <t>architect</t>
  </si>
  <si>
    <t>Hogarth, Turner, Piranesi, Thornhill, Fuesli, Flaxman, Canaletto</t>
  </si>
  <si>
    <t xml:space="preserve">Stevenson </t>
  </si>
  <si>
    <t>Alexander Shannan</t>
  </si>
  <si>
    <t>chemical broker, shipbroker etc</t>
  </si>
  <si>
    <t>Newcastle/Surrey</t>
  </si>
  <si>
    <r>
      <t xml:space="preserve">Rossetti </t>
    </r>
    <r>
      <rPr>
        <i/>
        <sz val="9"/>
        <color theme="1"/>
        <rFont val="Calibri"/>
        <family val="2"/>
        <scheme val="minor"/>
      </rPr>
      <t>Lady Lilith, King Rene's Honeymoon;</t>
    </r>
    <r>
      <rPr>
        <sz val="9"/>
        <color theme="1"/>
        <rFont val="Calibri"/>
        <family val="2"/>
        <scheme val="minor"/>
      </rPr>
      <t xml:space="preserve"> carefully designed ambient surroundings for works of art</t>
    </r>
  </si>
  <si>
    <t>Stuart</t>
  </si>
  <si>
    <t>Peter</t>
  </si>
  <si>
    <t>sealed ?; Scheffer, Dore, Muller, Maclis, Philip, Wilkie, Holl, Creswick, Etty, JF Lewis, W Davis</t>
  </si>
  <si>
    <t>Tate</t>
  </si>
  <si>
    <t>Sir Henry</t>
  </si>
  <si>
    <t>sugar refiner</t>
  </si>
  <si>
    <t>Liverp/London</t>
  </si>
  <si>
    <r>
      <t>Fildes</t>
    </r>
    <r>
      <rPr>
        <i/>
        <sz val="9"/>
        <color theme="1"/>
        <rFont val="Calibri"/>
        <family val="2"/>
        <scheme val="minor"/>
      </rPr>
      <t xml:space="preserve"> the Doctor</t>
    </r>
  </si>
  <si>
    <t>Taylor</t>
  </si>
  <si>
    <t>cotton spinner and manuf</t>
  </si>
  <si>
    <t>Lancs/Oxfordshire</t>
  </si>
  <si>
    <t>vast collection in private gall 70x26ft; Fildes, Long Hodgson, Waller, Riviere, Dillon, Marcus Stone</t>
  </si>
  <si>
    <t>Tebbs</t>
  </si>
  <si>
    <t>Henry Virtue</t>
  </si>
  <si>
    <t>proctor and notary</t>
  </si>
  <si>
    <t>friends of Rossetti, Boyce, Whistler, Millais, Seddon etc whose works he collected</t>
  </si>
  <si>
    <t>Tennant</t>
  </si>
  <si>
    <t>Sir Charles</t>
  </si>
  <si>
    <t>industrialist</t>
  </si>
  <si>
    <t>Glasgow/London</t>
  </si>
  <si>
    <t>bought Millais</t>
  </si>
  <si>
    <t>Trevelyan</t>
  </si>
  <si>
    <t>Lady Pauline</t>
  </si>
  <si>
    <t xml:space="preserve">wife </t>
  </si>
  <si>
    <t>William Bell Scott mural;  Turner, Rossetti, Cox, Leighton</t>
  </si>
  <si>
    <t xml:space="preserve">Trist </t>
  </si>
  <si>
    <t>John Hamilton</t>
  </si>
  <si>
    <t>Henry James</t>
  </si>
  <si>
    <t>19thc Eng, Linnell, Prout, Bonheur, Solomon</t>
  </si>
  <si>
    <t>cotton sinner</t>
  </si>
  <si>
    <t>Manchester/Blackburn</t>
  </si>
  <si>
    <t>inherited oms and supplement with Rossetti, Madox Brown, Stanhope, Prinsep</t>
  </si>
  <si>
    <t>Valpy</t>
  </si>
  <si>
    <t>Leonard</t>
  </si>
  <si>
    <t>began to patronize Rossetti in 1867</t>
  </si>
  <si>
    <t>Vaughan</t>
  </si>
  <si>
    <t>antiquarian</t>
  </si>
  <si>
    <t>Stothard, Flaxman, Constable, Turner</t>
  </si>
  <si>
    <t>Vernon</t>
  </si>
  <si>
    <t>hackneyman and stableowner</t>
  </si>
  <si>
    <t>conservative and diverse</t>
  </si>
  <si>
    <t>Wells</t>
  </si>
  <si>
    <t>Dutch and Flemish oms blending with modern works - Callcott, Landseer, Cooke, Collins, Etty Muller, Webster etc</t>
  </si>
  <si>
    <t>Willett</t>
  </si>
  <si>
    <t>Williams</t>
  </si>
  <si>
    <t>conveyancer</t>
  </si>
  <si>
    <t>80 works of art in 1869 incl EM Ward, Frith, Goodall, Maclise, Lewis, Roberts, Morland</t>
  </si>
  <si>
    <t>Windus</t>
  </si>
  <si>
    <t>Benjamin</t>
  </si>
  <si>
    <t>coachbuilder, Windus Pills</t>
  </si>
  <si>
    <r>
      <t>Millais,</t>
    </r>
    <r>
      <rPr>
        <i/>
        <sz val="9"/>
        <color theme="1"/>
        <rFont val="Calibri"/>
        <family val="2"/>
        <scheme val="minor"/>
      </rPr>
      <t xml:space="preserve"> Isabella</t>
    </r>
  </si>
  <si>
    <t>Wood</t>
  </si>
  <si>
    <t>Albert Salisbury</t>
  </si>
  <si>
    <t>chain and anchor manuf</t>
  </si>
  <si>
    <r>
      <t xml:space="preserve">Millais </t>
    </r>
    <r>
      <rPr>
        <i/>
        <sz val="9"/>
        <color theme="1"/>
        <rFont val="Calibri"/>
        <family val="2"/>
        <scheme val="minor"/>
      </rPr>
      <t>The Blind Girl</t>
    </r>
    <r>
      <rPr>
        <sz val="9"/>
        <color theme="1"/>
        <rFont val="Calibri"/>
        <family val="2"/>
        <scheme val="minor"/>
      </rPr>
      <t xml:space="preserve">, Burton </t>
    </r>
    <r>
      <rPr>
        <i/>
        <sz val="9"/>
        <color theme="1"/>
        <rFont val="Calibri"/>
        <family val="2"/>
        <scheme val="minor"/>
      </rPr>
      <t>Wounded Cavalier</t>
    </r>
  </si>
  <si>
    <t xml:space="preserve">Young </t>
  </si>
  <si>
    <t>London Isle of Wight</t>
  </si>
  <si>
    <t>ls, 17thc Dutch</t>
  </si>
  <si>
    <r>
      <t>APPENDIX 2. MACLEOD MAJOR VICTORIAN COLLECTORS:</t>
    </r>
    <r>
      <rPr>
        <b/>
        <i/>
        <u/>
        <sz val="14"/>
        <color rgb="FFC00000"/>
        <rFont val="Calibri"/>
        <family val="2"/>
        <scheme val="minor"/>
      </rPr>
      <t xml:space="preserve"> ii. Probate</t>
    </r>
  </si>
  <si>
    <t>Region</t>
  </si>
  <si>
    <t>early b</t>
  </si>
  <si>
    <r>
      <t>APPENDIX 2. MACLEOD MAJOR VICTORIAN COLLECTORS: iii.</t>
    </r>
    <r>
      <rPr>
        <b/>
        <i/>
        <u/>
        <sz val="14"/>
        <color rgb="FFC00000"/>
        <rFont val="Calibri"/>
        <family val="2"/>
        <scheme val="minor"/>
      </rPr>
      <t xml:space="preserve"> Summary tables </t>
    </r>
  </si>
  <si>
    <t>Table A. Occuption of 'Major Victorian Collectors'</t>
  </si>
  <si>
    <t>Table B. Regional Base of 'Major Victorian Collectors'</t>
  </si>
  <si>
    <t>Table C. Relative Wealth at Death of 'Major Victorian Collectors'</t>
  </si>
  <si>
    <t>Main region of residence</t>
  </si>
  <si>
    <t xml:space="preserve">Rubinstein </t>
  </si>
  <si>
    <t>Macleod collectors</t>
  </si>
  <si>
    <t>£</t>
  </si>
  <si>
    <t>Probate 1900-1</t>
  </si>
  <si>
    <t xml:space="preserve">Probate, various </t>
  </si>
  <si>
    <t>North West</t>
  </si>
  <si>
    <t>0 to 500</t>
  </si>
  <si>
    <t xml:space="preserve">Professional </t>
  </si>
  <si>
    <t>North East</t>
  </si>
  <si>
    <t>500 to 1000</t>
  </si>
  <si>
    <t>Midlands</t>
  </si>
  <si>
    <t>1000 to 10000</t>
  </si>
  <si>
    <t>South</t>
  </si>
  <si>
    <t>10000 to 25000</t>
  </si>
  <si>
    <t>Shipowner/Transport</t>
  </si>
  <si>
    <t>North</t>
  </si>
  <si>
    <t>25000 to 50000</t>
  </si>
  <si>
    <t>Scotland</t>
  </si>
  <si>
    <t>50000 to 75000</t>
  </si>
  <si>
    <t>East</t>
  </si>
  <si>
    <t>75000 to 100000</t>
  </si>
  <si>
    <t>Other</t>
  </si>
  <si>
    <t>100000 to 150000</t>
  </si>
  <si>
    <t>150000 to 250000</t>
  </si>
  <si>
    <t>250000 to 500000</t>
  </si>
  <si>
    <t>500000 to 1m</t>
  </si>
  <si>
    <t>£1m plus</t>
  </si>
  <si>
    <t>Table D. Collecting Interests of 'Major Victorian Collectors'</t>
  </si>
  <si>
    <t xml:space="preserve">i Artistic interests in general </t>
  </si>
  <si>
    <t>ii Main artistic interests</t>
  </si>
  <si>
    <t>Early to mid Victorian</t>
  </si>
  <si>
    <t>Old Masters</t>
  </si>
  <si>
    <t>Mid Victorian</t>
  </si>
  <si>
    <t>Pre-Raphaelite</t>
  </si>
  <si>
    <t>French 19th century</t>
  </si>
  <si>
    <t>General British 19th century</t>
  </si>
  <si>
    <t>Water colours</t>
  </si>
  <si>
    <t>Mid to late Victorian</t>
  </si>
  <si>
    <t>Late Victorian</t>
  </si>
  <si>
    <t>European - countries other than France</t>
  </si>
  <si>
    <t>Arts and Crafts</t>
  </si>
  <si>
    <t>Aestheticist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</si>
</sst>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_-;\-&quot;£&quot;* #,##0.0_-;_-&quot;£&quot;* &quot;-&quot;??_-;_-@_-"/>
    <numFmt numFmtId="165" formatCode="_-&quot;£&quot;* #,##0_-;\-&quot;£&quot;* #,##0_-;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i/>
      <sz val="9"/>
      <color theme="1"/>
      <name val="Calibri"/>
      <family val="2"/>
      <scheme val="minor"/>
    </font>
    <font>
      <b/>
      <sz val="11"/>
      <name val="Calibri"/>
      <family val="2"/>
      <scheme val="minor"/>
    </font>
    <font>
      <b/>
      <sz val="9"/>
      <color theme="1"/>
      <name val="Calibri"/>
      <family val="2"/>
      <scheme val="minor"/>
    </font>
    <font>
      <sz val="11"/>
      <color rgb="FFFF0000"/>
      <name val="Calibri"/>
      <family val="2"/>
      <scheme val="minor"/>
    </font>
    <font>
      <b/>
      <u/>
      <sz val="14"/>
      <color rgb="FFC00000"/>
      <name val="Calibri"/>
      <family val="2"/>
      <scheme val="minor"/>
    </font>
    <font>
      <b/>
      <i/>
      <u/>
      <sz val="14"/>
      <color rgb="FFC00000"/>
      <name val="Calibri"/>
      <family val="2"/>
      <scheme val="minor"/>
    </font>
    <font>
      <b/>
      <sz val="14"/>
      <color theme="1"/>
      <name val="Calibri"/>
      <family val="2"/>
      <scheme val="minor"/>
    </font>
    <font>
      <b/>
      <sz val="8"/>
      <color theme="1"/>
      <name val="Calibri"/>
      <family val="2"/>
      <scheme val="minor"/>
    </font>
    <font>
      <b/>
      <sz val="10"/>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165" fontId="0" fillId="0" borderId="0" xfId="1" applyNumberFormat="1" applyFont="1"/>
    <xf numFmtId="0" fontId="3" fillId="0" borderId="0" xfId="0" applyFont="1"/>
    <xf numFmtId="0" fontId="0" fillId="0" borderId="1" xfId="0" applyBorder="1"/>
    <xf numFmtId="0" fontId="0" fillId="3" borderId="1" xfId="0" applyFill="1" applyBorder="1"/>
    <xf numFmtId="0" fontId="3" fillId="2" borderId="1" xfId="0" applyFont="1" applyFill="1" applyBorder="1"/>
    <xf numFmtId="0" fontId="3" fillId="0" borderId="1" xfId="0" applyFont="1" applyBorder="1"/>
    <xf numFmtId="165" fontId="2" fillId="0" borderId="1" xfId="1" applyNumberFormat="1" applyFont="1" applyBorder="1"/>
    <xf numFmtId="0" fontId="3" fillId="4" borderId="1" xfId="0" applyFont="1" applyFill="1" applyBorder="1"/>
    <xf numFmtId="164" fontId="2" fillId="0" borderId="1" xfId="1" applyNumberFormat="1" applyFont="1" applyBorder="1"/>
    <xf numFmtId="0" fontId="0" fillId="4" borderId="1" xfId="0" applyFill="1" applyBorder="1"/>
    <xf numFmtId="0" fontId="4" fillId="4" borderId="1" xfId="0" applyFont="1" applyFill="1" applyBorder="1"/>
    <xf numFmtId="0" fontId="0" fillId="5" borderId="1" xfId="0" applyFill="1" applyBorder="1"/>
    <xf numFmtId="0" fontId="3" fillId="5" borderId="1" xfId="0" applyFont="1" applyFill="1" applyBorder="1"/>
    <xf numFmtId="165" fontId="2" fillId="5" borderId="1" xfId="1" applyNumberFormat="1" applyFont="1" applyFill="1" applyBorder="1"/>
    <xf numFmtId="0" fontId="0" fillId="6" borderId="1" xfId="0" applyFill="1" applyBorder="1"/>
    <xf numFmtId="0" fontId="2" fillId="0" borderId="2" xfId="0" applyFont="1" applyBorder="1"/>
    <xf numFmtId="0" fontId="0" fillId="0" borderId="3" xfId="0" applyBorder="1"/>
    <xf numFmtId="0" fontId="0" fillId="0" borderId="4" xfId="0" applyBorder="1"/>
    <xf numFmtId="0" fontId="5" fillId="0" borderId="2" xfId="0" applyFont="1" applyBorder="1"/>
    <xf numFmtId="0" fontId="6" fillId="7" borderId="2" xfId="0" applyFont="1" applyFill="1" applyBorder="1"/>
    <xf numFmtId="0" fontId="3" fillId="7" borderId="1" xfId="0" applyFont="1" applyFill="1" applyBorder="1"/>
    <xf numFmtId="0" fontId="6" fillId="0" borderId="2" xfId="0" applyFont="1" applyBorder="1"/>
    <xf numFmtId="0" fontId="0" fillId="8" borderId="1" xfId="0" applyFill="1" applyBorder="1"/>
    <xf numFmtId="0" fontId="7" fillId="0" borderId="0" xfId="0" applyFont="1"/>
    <xf numFmtId="0" fontId="8" fillId="0" borderId="0" xfId="0" applyFont="1"/>
    <xf numFmtId="9" fontId="0" fillId="8" borderId="1" xfId="2" applyFont="1" applyFill="1" applyBorder="1"/>
    <xf numFmtId="0" fontId="0" fillId="2" borderId="1" xfId="0" applyFill="1" applyBorder="1"/>
    <xf numFmtId="9" fontId="0" fillId="2" borderId="1" xfId="2" applyFont="1" applyFill="1" applyBorder="1"/>
    <xf numFmtId="165" fontId="2" fillId="9" borderId="1" xfId="1" applyNumberFormat="1" applyFont="1" applyFill="1" applyBorder="1"/>
    <xf numFmtId="0" fontId="0" fillId="9" borderId="1" xfId="0" applyFill="1" applyBorder="1"/>
    <xf numFmtId="10" fontId="0" fillId="9" borderId="1" xfId="2" applyNumberFormat="1" applyFont="1" applyFill="1" applyBorder="1"/>
    <xf numFmtId="0" fontId="2" fillId="9" borderId="1" xfId="0" applyFont="1" applyFill="1" applyBorder="1"/>
    <xf numFmtId="0" fontId="2" fillId="3" borderId="1" xfId="0" applyFont="1" applyFill="1" applyBorder="1"/>
    <xf numFmtId="10" fontId="0" fillId="0" borderId="0" xfId="0" applyNumberFormat="1"/>
    <xf numFmtId="9" fontId="0" fillId="9" borderId="1" xfId="2" applyFont="1" applyFill="1" applyBorder="1"/>
    <xf numFmtId="0" fontId="2" fillId="8" borderId="1" xfId="0" applyFont="1" applyFill="1" applyBorder="1"/>
    <xf numFmtId="0" fontId="2" fillId="2" borderId="1" xfId="0" applyFont="1" applyFill="1" applyBorder="1"/>
    <xf numFmtId="0" fontId="10" fillId="0" borderId="0" xfId="0" applyFont="1"/>
    <xf numFmtId="0" fontId="11" fillId="0" borderId="2" xfId="0" applyFont="1" applyBorder="1"/>
    <xf numFmtId="0" fontId="12" fillId="0" borderId="2" xfId="0" applyFont="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0</xdr:colOff>
      <xdr:row>2</xdr:row>
      <xdr:rowOff>0</xdr:rowOff>
    </xdr:from>
    <xdr:ext cx="6783917" cy="3869531"/>
    <xdr:sp macro="" textlink="">
      <xdr:nvSpPr>
        <xdr:cNvPr id="2" name="TextBox 1">
          <a:extLst>
            <a:ext uri="{FF2B5EF4-FFF2-40B4-BE49-F238E27FC236}">
              <a16:creationId xmlns:a16="http://schemas.microsoft.com/office/drawing/2014/main" id="{100B022D-33A8-4EC0-9C9A-C75CEEB38376}"/>
            </a:ext>
          </a:extLst>
        </xdr:cNvPr>
        <xdr:cNvSpPr txBox="1"/>
      </xdr:nvSpPr>
      <xdr:spPr>
        <a:xfrm>
          <a:off x="10191750" y="428625"/>
          <a:ext cx="6783917" cy="3869531"/>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The</a:t>
          </a:r>
          <a:r>
            <a:rPr lang="en-GB" sz="1100" baseline="0">
              <a:solidFill>
                <a:schemeClr val="tx1"/>
              </a:solidFill>
              <a:effectLst/>
              <a:latin typeface="+mn-lt"/>
              <a:ea typeface="+mn-ea"/>
              <a:cs typeface="+mn-cs"/>
            </a:rPr>
            <a:t> information in this spreadsheet aside from the probate amounts is a systematic summary of the data in the brief biographies of the 146 middle class art collectors who feature in </a:t>
          </a:r>
          <a:r>
            <a:rPr lang="en-GB" sz="1100">
              <a:solidFill>
                <a:schemeClr val="tx1"/>
              </a:solidFill>
              <a:effectLst/>
              <a:latin typeface="+mn-lt"/>
              <a:ea typeface="+mn-ea"/>
              <a:cs typeface="+mn-cs"/>
            </a:rPr>
            <a:t>Dianne Sachko Macleod, </a:t>
          </a:r>
          <a:r>
            <a:rPr lang="en-GB" sz="1100" i="1">
              <a:solidFill>
                <a:schemeClr val="tx1"/>
              </a:solidFill>
              <a:effectLst/>
              <a:latin typeface="+mn-lt"/>
              <a:ea typeface="+mn-ea"/>
              <a:cs typeface="+mn-cs"/>
            </a:rPr>
            <a:t>Art and the Victorian Middle Class, Money and the Making of Cultural Identity </a:t>
          </a:r>
          <a:r>
            <a:rPr lang="en-GB" sz="1100">
              <a:solidFill>
                <a:schemeClr val="tx1"/>
              </a:solidFill>
              <a:effectLst/>
              <a:latin typeface="+mn-lt"/>
              <a:ea typeface="+mn-ea"/>
              <a:cs typeface="+mn-cs"/>
            </a:rPr>
            <a:t>(Cambridge: Cambridge University Press, 1996)</a:t>
          </a:r>
          <a:r>
            <a:rPr lang="en-GB" sz="1100" baseline="0">
              <a:solidFill>
                <a:schemeClr val="tx1"/>
              </a:solidFill>
              <a:effectLst/>
              <a:latin typeface="+mn-lt"/>
              <a:ea typeface="+mn-ea"/>
              <a:cs typeface="+mn-cs"/>
            </a:rPr>
            <a:t> in </a:t>
          </a: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‘Appendix: Major Victorian Collectors’, pp. 381-489. William</a:t>
          </a:r>
          <a:r>
            <a:rPr lang="en-GB" sz="1100" baseline="0">
              <a:solidFill>
                <a:schemeClr val="tx1"/>
              </a:solidFill>
              <a:effectLst/>
              <a:latin typeface="+mn-lt"/>
              <a:ea typeface="+mn-ea"/>
              <a:cs typeface="+mn-cs"/>
            </a:rPr>
            <a:t> Coningham and Henry Willett have been added to the list but are not numbered in this table. John Trist and Henry Hill were included in Macleod's 146 collectors.</a:t>
          </a: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2. In</a:t>
          </a:r>
          <a:r>
            <a:rPr lang="en-GB" sz="1100" baseline="0">
              <a:solidFill>
                <a:schemeClr val="tx1"/>
              </a:solidFill>
              <a:effectLst/>
              <a:latin typeface="+mn-lt"/>
              <a:ea typeface="+mn-ea"/>
              <a:cs typeface="+mn-cs"/>
            </a:rPr>
            <a:t> addition, I have researched the value of the estates of 110 of the 146 collectors at death in order to analyse their wealth, plus the estates for Coningham and Willettt. Estate values can be found in </a:t>
          </a:r>
          <a:r>
            <a:rPr lang="en-GB" sz="1100">
              <a:solidFill>
                <a:schemeClr val="tx1"/>
              </a:solidFill>
              <a:effectLst/>
              <a:latin typeface="+mn-lt"/>
              <a:ea typeface="+mn-ea"/>
              <a:cs typeface="+mn-cs"/>
            </a:rPr>
            <a:t>Find a Will in Gov.Uk website, &lt; </a:t>
          </a:r>
          <a:r>
            <a:rPr lang="en-GB" sz="1100" u="sng">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https://probatesearch.service.gov.uk/Calendar#calendar</a:t>
          </a:r>
          <a:r>
            <a:rPr lang="en-GB" sz="1100" u="none">
              <a:solidFill>
                <a:sysClr val="windowText" lastClr="000000"/>
              </a:solidFill>
              <a:effectLst/>
              <a:latin typeface="+mn-lt"/>
              <a:ea typeface="+mn-ea"/>
              <a:cs typeface="+mn-cs"/>
            </a:rPr>
            <a:t>&gt; [</a:t>
          </a:r>
          <a:r>
            <a:rPr lang="en-GB" sz="1100">
              <a:solidFill>
                <a:schemeClr val="tx1"/>
              </a:solidFill>
              <a:effectLst/>
              <a:latin typeface="+mn-lt"/>
              <a:ea typeface="+mn-ea"/>
              <a:cs typeface="+mn-cs"/>
            </a:rPr>
            <a:t>accessed August 2019].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3. 36 of the art collectors do not have entries in the Principal Probate Registry for various reasons. Nevertheless, it appears a fair assumption that the levels of wealth of these 36 were commensurate with the distribution of wealth amongst</a:t>
          </a:r>
          <a:r>
            <a:rPr lang="en-GB" sz="1100" baseline="0">
              <a:solidFill>
                <a:schemeClr val="tx1"/>
              </a:solidFill>
              <a:effectLst/>
              <a:latin typeface="+mn-lt"/>
              <a:ea typeface="+mn-ea"/>
              <a:cs typeface="+mn-cs"/>
            </a:rPr>
            <a:t> the </a:t>
          </a:r>
          <a:r>
            <a:rPr lang="en-GB" sz="1100">
              <a:solidFill>
                <a:schemeClr val="tx1"/>
              </a:solidFill>
              <a:effectLst/>
              <a:latin typeface="+mn-lt"/>
              <a:ea typeface="+mn-ea"/>
              <a:cs typeface="+mn-cs"/>
            </a:rPr>
            <a:t>110 (+2) men for whom estate values are</a:t>
          </a:r>
          <a:r>
            <a:rPr lang="en-GB" sz="1100" baseline="0">
              <a:solidFill>
                <a:schemeClr val="tx1"/>
              </a:solidFill>
              <a:effectLst/>
              <a:latin typeface="+mn-lt"/>
              <a:ea typeface="+mn-ea"/>
              <a:cs typeface="+mn-cs"/>
            </a:rPr>
            <a:t> recorded. The 112 collectors are therefore assumed to be representative in terms of wealth distribution of all 146 major Victorian collectors.</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4. Column I states the main region in which the collector acquired his collection. The abbreviations are as follows: l = London, m = Midlands, ne = North East, new = North West, scot = Scotland, s = South, n = North, e = East.</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5. Columns M, N and O record the 'taste' of the collectors in relation to the main three types of pictures they accumulated in order of preference of what appears to be their interests. The abbreviations for these are: ear vic = early Victorian, mid vic = mid Victorian, late Victorian, mtol vic = mid to late Victorian, gen = general British 19th century, pr = Pre-Raphaelite, aes = aestheticist, wcs = watercolours, french = 19th century French, euro = 19th century European, om = old masters embracing British and Continental works from centuries up to and including the 18th century, aandc = Arts and Crafts.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i="1"/>
        </a:p>
        <a:p>
          <a:pPr marL="0" marR="0" lvl="0" indent="0" defTabSz="914400" eaLnBrk="1" fontAlgn="auto" latinLnBrk="0" hangingPunct="1">
            <a:lnSpc>
              <a:spcPct val="100000"/>
            </a:lnSpc>
            <a:spcBef>
              <a:spcPts val="0"/>
            </a:spcBef>
            <a:spcAft>
              <a:spcPts val="0"/>
            </a:spcAft>
            <a:buClrTx/>
            <a:buSzTx/>
            <a:buFontTx/>
            <a:buNone/>
            <a:tabLst/>
            <a:defRPr/>
          </a:pPr>
          <a:endParaRPr lang="en-GB" sz="1100" i="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0</xdr:colOff>
      <xdr:row>2</xdr:row>
      <xdr:rowOff>1</xdr:rowOff>
    </xdr:from>
    <xdr:ext cx="6783917" cy="1916906"/>
    <xdr:sp macro="" textlink="">
      <xdr:nvSpPr>
        <xdr:cNvPr id="2" name="TextBox 1">
          <a:extLst>
            <a:ext uri="{FF2B5EF4-FFF2-40B4-BE49-F238E27FC236}">
              <a16:creationId xmlns:a16="http://schemas.microsoft.com/office/drawing/2014/main" id="{A4067195-E09D-4288-B562-CB6E745FF1F4}"/>
            </a:ext>
          </a:extLst>
        </xdr:cNvPr>
        <xdr:cNvSpPr txBox="1"/>
      </xdr:nvSpPr>
      <xdr:spPr>
        <a:xfrm>
          <a:off x="10668000" y="428626"/>
          <a:ext cx="6783917" cy="1916906"/>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This spreadsheet shows Macleod's</a:t>
          </a:r>
          <a:r>
            <a:rPr lang="en-GB" sz="1100" baseline="0">
              <a:solidFill>
                <a:schemeClr val="tx1"/>
              </a:solidFill>
              <a:effectLst/>
              <a:latin typeface="+mn-lt"/>
              <a:ea typeface="+mn-ea"/>
              <a:cs typeface="+mn-cs"/>
            </a:rPr>
            <a:t> 146 collectors ranked by their disposable wealth from largest to smallest  at death based on probate records. It represents a reoranisation of the information in </a:t>
          </a:r>
          <a:r>
            <a:rPr lang="en-GB" sz="1100" i="1" baseline="0">
              <a:solidFill>
                <a:schemeClr val="tx1"/>
              </a:solidFill>
              <a:effectLst/>
              <a:latin typeface="+mn-lt"/>
              <a:ea typeface="+mn-ea"/>
              <a:cs typeface="+mn-cs"/>
            </a:rPr>
            <a:t>i Alphabetical, </a:t>
          </a:r>
          <a:r>
            <a:rPr lang="en-GB" sz="1100" i="0" baseline="0">
              <a:solidFill>
                <a:schemeClr val="tx1"/>
              </a:solidFill>
              <a:effectLst/>
              <a:latin typeface="+mn-lt"/>
              <a:ea typeface="+mn-ea"/>
              <a:cs typeface="+mn-cs"/>
            </a:rPr>
            <a:t>excluding the 'Notes' column.</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2. In the second half of the nineteenth century £10,000 was worth c.£1 million, and £1m was worth c.£100m. See present values in MeasuringWorth.com website calculated on basis of retail price index changes, &lt;https://www.measuringworth.com/calculators/ukcompare/relativevalue.php&gt;[accessed 20th April 2021].</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3. On this basis 90% of the collectors in the Macleod 146 'major Victorian collectors' were the equivalent of modern day millionaires. The average value of estate at death of the 110 collectors was £286,875 worth c.£31m today.</a:t>
          </a:r>
          <a:endParaRPr lang="en-GB" sz="1100" i="1"/>
        </a:p>
        <a:p>
          <a:pPr marL="0" marR="0" lvl="0" indent="0" defTabSz="914400" eaLnBrk="1" fontAlgn="auto" latinLnBrk="0" hangingPunct="1">
            <a:lnSpc>
              <a:spcPct val="100000"/>
            </a:lnSpc>
            <a:spcBef>
              <a:spcPts val="0"/>
            </a:spcBef>
            <a:spcAft>
              <a:spcPts val="0"/>
            </a:spcAft>
            <a:buClrTx/>
            <a:buSzTx/>
            <a:buFontTx/>
            <a:buNone/>
            <a:tabLst/>
            <a:defRPr/>
          </a:pPr>
          <a:endParaRPr lang="en-GB" sz="1100" i="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17</xdr:row>
      <xdr:rowOff>0</xdr:rowOff>
    </xdr:from>
    <xdr:ext cx="3833812" cy="1309687"/>
    <xdr:sp macro="" textlink="">
      <xdr:nvSpPr>
        <xdr:cNvPr id="2" name="TextBox 1">
          <a:extLst>
            <a:ext uri="{FF2B5EF4-FFF2-40B4-BE49-F238E27FC236}">
              <a16:creationId xmlns:a16="http://schemas.microsoft.com/office/drawing/2014/main" id="{86D772A1-7FDA-467D-BFAA-CB8F3C800D88}"/>
            </a:ext>
          </a:extLst>
        </xdr:cNvPr>
        <xdr:cNvSpPr txBox="1"/>
      </xdr:nvSpPr>
      <xdr:spPr>
        <a:xfrm>
          <a:off x="607219" y="3333750"/>
          <a:ext cx="3833812" cy="1309687"/>
        </a:xfrm>
        <a:prstGeom prst="rect">
          <a:avLst/>
        </a:prstGeom>
        <a:solidFill>
          <a:schemeClr val="bg2"/>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 This table has been compied on the basis of the occupational information in </a:t>
          </a:r>
          <a:r>
            <a:rPr lang="en-GB" sz="1100" i="1">
              <a:solidFill>
                <a:schemeClr val="tx1"/>
              </a:solidFill>
              <a:effectLst/>
              <a:latin typeface="+mn-lt"/>
              <a:ea typeface="+mn-ea"/>
              <a:cs typeface="+mn-cs"/>
            </a:rPr>
            <a:t>i Alphabetical.</a:t>
          </a:r>
        </a:p>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tx1"/>
              </a:solidFill>
              <a:effectLst/>
              <a:latin typeface="+mn-lt"/>
              <a:ea typeface="+mn-ea"/>
              <a:cs typeface="+mn-cs"/>
            </a:rPr>
            <a:t>2. Coningham and Willett have been included in the analysis to make 148 collectors</a:t>
          </a:r>
          <a:r>
            <a:rPr lang="en-GB" sz="1100" i="0" baseline="0">
              <a:solidFill>
                <a:schemeClr val="tx1"/>
              </a:solidFill>
              <a:effectLst/>
              <a:latin typeface="+mn-lt"/>
              <a:ea typeface="+mn-ea"/>
              <a:cs typeface="+mn-cs"/>
            </a:rPr>
            <a:t> in all.</a:t>
          </a:r>
          <a:endParaRPr lang="en-GB" sz="1100" i="0">
            <a:solidFill>
              <a:schemeClr val="tx1"/>
            </a:solidFill>
            <a:effectLst/>
            <a:latin typeface="+mn-lt"/>
            <a:ea typeface="+mn-ea"/>
            <a:cs typeface="+mn-cs"/>
          </a:endParaRPr>
        </a:p>
        <a:p>
          <a:endParaRPr lang="en-GB" sz="1100"/>
        </a:p>
      </xdr:txBody>
    </xdr:sp>
    <xdr:clientData/>
  </xdr:oneCellAnchor>
  <xdr:oneCellAnchor>
    <xdr:from>
      <xdr:col>5</xdr:col>
      <xdr:colOff>35719</xdr:colOff>
      <xdr:row>17</xdr:row>
      <xdr:rowOff>11906</xdr:rowOff>
    </xdr:from>
    <xdr:ext cx="3833812" cy="1309687"/>
    <xdr:sp macro="" textlink="">
      <xdr:nvSpPr>
        <xdr:cNvPr id="3" name="TextBox 2">
          <a:extLst>
            <a:ext uri="{FF2B5EF4-FFF2-40B4-BE49-F238E27FC236}">
              <a16:creationId xmlns:a16="http://schemas.microsoft.com/office/drawing/2014/main" id="{A638F6A5-1627-486A-9F9F-99DCC9062E3D}"/>
            </a:ext>
          </a:extLst>
        </xdr:cNvPr>
        <xdr:cNvSpPr txBox="1"/>
      </xdr:nvSpPr>
      <xdr:spPr>
        <a:xfrm>
          <a:off x="5143500" y="3345656"/>
          <a:ext cx="3833812" cy="1309687"/>
        </a:xfrm>
        <a:prstGeom prst="rect">
          <a:avLst/>
        </a:prstGeom>
        <a:solidFill>
          <a:schemeClr val="bg2"/>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This table has been compied on the basis of the regional  information in </a:t>
          </a:r>
          <a:r>
            <a:rPr lang="en-GB" sz="1100" i="1">
              <a:solidFill>
                <a:schemeClr val="tx1"/>
              </a:solidFill>
              <a:effectLst/>
              <a:latin typeface="+mn-lt"/>
              <a:ea typeface="+mn-ea"/>
              <a:cs typeface="+mn-cs"/>
            </a:rPr>
            <a:t>i Alphabetical.</a:t>
          </a:r>
        </a:p>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tx1"/>
              </a:solidFill>
              <a:effectLst/>
              <a:latin typeface="+mn-lt"/>
              <a:ea typeface="+mn-ea"/>
              <a:cs typeface="+mn-cs"/>
            </a:rPr>
            <a:t>2. Given that these rich businessmen often</a:t>
          </a:r>
          <a:r>
            <a:rPr lang="en-GB" sz="1100" i="0" baseline="0">
              <a:solidFill>
                <a:schemeClr val="tx1"/>
              </a:solidFill>
              <a:effectLst/>
              <a:latin typeface="+mn-lt"/>
              <a:ea typeface="+mn-ea"/>
              <a:cs typeface="+mn-cs"/>
            </a:rPr>
            <a:t> owned several residences I have tried to identify the most significant places of residence for each.</a:t>
          </a:r>
          <a:r>
            <a:rPr lang="en-GB" sz="1100" i="0">
              <a:solidFill>
                <a:schemeClr val="tx1"/>
              </a:solidFill>
              <a:effectLst/>
              <a:latin typeface="+mn-lt"/>
              <a:ea typeface="+mn-ea"/>
              <a:cs typeface="+mn-cs"/>
            </a:rPr>
            <a:t> </a:t>
          </a:r>
        </a:p>
        <a:p>
          <a:endParaRPr lang="en-GB" sz="1100"/>
        </a:p>
      </xdr:txBody>
    </xdr:sp>
    <xdr:clientData/>
  </xdr:oneCellAnchor>
  <xdr:oneCellAnchor>
    <xdr:from>
      <xdr:col>9</xdr:col>
      <xdr:colOff>11906</xdr:colOff>
      <xdr:row>19</xdr:row>
      <xdr:rowOff>190498</xdr:rowOff>
    </xdr:from>
    <xdr:ext cx="6703219" cy="3750469"/>
    <xdr:sp macro="" textlink="">
      <xdr:nvSpPr>
        <xdr:cNvPr id="4" name="TextBox 3">
          <a:extLst>
            <a:ext uri="{FF2B5EF4-FFF2-40B4-BE49-F238E27FC236}">
              <a16:creationId xmlns:a16="http://schemas.microsoft.com/office/drawing/2014/main" id="{A7168EF7-66DA-485A-ABA8-495CCFD49D58}"/>
            </a:ext>
          </a:extLst>
        </xdr:cNvPr>
        <xdr:cNvSpPr txBox="1"/>
      </xdr:nvSpPr>
      <xdr:spPr>
        <a:xfrm>
          <a:off x="8965406" y="3905248"/>
          <a:ext cx="6703219" cy="3750469"/>
        </a:xfrm>
        <a:prstGeom prst="rect">
          <a:avLst/>
        </a:prstGeom>
        <a:solidFill>
          <a:schemeClr val="bg2"/>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 This table</a:t>
          </a:r>
          <a:r>
            <a:rPr lang="en-GB" sz="1100" baseline="0">
              <a:solidFill>
                <a:schemeClr val="tx1"/>
              </a:solidFill>
              <a:effectLst/>
              <a:latin typeface="+mn-lt"/>
              <a:ea typeface="+mn-ea"/>
              <a:cs typeface="+mn-cs"/>
            </a:rPr>
            <a:t> is based on calculations in </a:t>
          </a:r>
          <a:r>
            <a:rPr lang="en-GB" sz="1100">
              <a:solidFill>
                <a:schemeClr val="tx1"/>
              </a:solidFill>
              <a:effectLst/>
              <a:latin typeface="+mn-lt"/>
              <a:ea typeface="+mn-ea"/>
              <a:cs typeface="+mn-cs"/>
            </a:rPr>
            <a:t>‘Table 2.2: Number of United Kingdom Estates, 1900-1, by Size and Aggregate Amounts’ in William D. Rubinstein, </a:t>
          </a:r>
          <a:r>
            <a:rPr lang="en-GB" sz="1100" i="1">
              <a:solidFill>
                <a:schemeClr val="tx1"/>
              </a:solidFill>
              <a:effectLst/>
              <a:latin typeface="+mn-lt"/>
              <a:ea typeface="+mn-ea"/>
              <a:cs typeface="+mn-cs"/>
            </a:rPr>
            <a:t>Men of Property: The Very Wealthy in Britain Since the Industrial Revolution </a:t>
          </a:r>
          <a:r>
            <a:rPr lang="en-GB" sz="1100">
              <a:solidFill>
                <a:schemeClr val="tx1"/>
              </a:solidFill>
              <a:effectLst/>
              <a:latin typeface="+mn-lt"/>
              <a:ea typeface="+mn-ea"/>
              <a:cs typeface="+mn-cs"/>
            </a:rPr>
            <a:t>(London: Croom Helm, 1981), p. 31</a:t>
          </a:r>
          <a:r>
            <a:rPr lang="en-GB" sz="1100" baseline="0">
              <a:solidFill>
                <a:schemeClr val="tx1"/>
              </a:solidFill>
              <a:effectLst/>
              <a:latin typeface="+mn-lt"/>
              <a:ea typeface="+mn-ea"/>
              <a:cs typeface="+mn-cs"/>
            </a:rPr>
            <a:t> combined with the probate values for the 110 collectors in the Macleod 146 for whom there are probate records plus Coningham and Willett as listed</a:t>
          </a:r>
          <a:r>
            <a:rPr lang="en-GB" sz="1100" i="0" baseline="0">
              <a:solidFill>
                <a:schemeClr val="tx1"/>
              </a:solidFill>
              <a:effectLst/>
              <a:latin typeface="+mn-lt"/>
              <a:ea typeface="+mn-ea"/>
              <a:cs typeface="+mn-cs"/>
            </a:rPr>
            <a:t> in </a:t>
          </a:r>
          <a:r>
            <a:rPr lang="en-GB" sz="1100" i="1" baseline="0">
              <a:solidFill>
                <a:schemeClr val="tx1"/>
              </a:solidFill>
              <a:effectLst/>
              <a:latin typeface="+mn-lt"/>
              <a:ea typeface="+mn-ea"/>
              <a:cs typeface="+mn-cs"/>
            </a:rPr>
            <a:t>i Alphabetical and  ii Probate.</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2. The distribution of wealth among the 65,523 or 17% of people who left wills in 1900-1 and who Rubinstein views as constituting the bulk of the middle class in Britain in 1900-1 has been converted into percentages linked to monetary ranges. This enables a comparison to be made between the middle class as a whole in terms of the distribution of disposable wealth on death and that of the Macleod collectors. </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3. </a:t>
          </a:r>
          <a:r>
            <a:rPr lang="en-GB" sz="1100">
              <a:solidFill>
                <a:schemeClr val="tx1"/>
              </a:solidFill>
              <a:effectLst/>
              <a:latin typeface="+mn-lt"/>
              <a:ea typeface="+mn-ea"/>
              <a:cs typeface="+mn-cs"/>
            </a:rPr>
            <a:t>The middle class wealth structure table in ‘Table 2.2: Number of United Kingdom Estates, 1900-1’ in Rubinstein, </a:t>
          </a:r>
          <a:r>
            <a:rPr lang="en-GB" sz="1100" i="1">
              <a:solidFill>
                <a:schemeClr val="tx1"/>
              </a:solidFill>
              <a:effectLst/>
              <a:latin typeface="+mn-lt"/>
              <a:ea typeface="+mn-ea"/>
              <a:cs typeface="+mn-cs"/>
            </a:rPr>
            <a:t>Men of Property</a:t>
          </a:r>
          <a:r>
            <a:rPr lang="en-GB" sz="1100">
              <a:solidFill>
                <a:schemeClr val="tx1"/>
              </a:solidFill>
              <a:effectLst/>
              <a:latin typeface="+mn-lt"/>
              <a:ea typeface="+mn-ea"/>
              <a:cs typeface="+mn-cs"/>
            </a:rPr>
            <a:t>, p. 31 provides, in my view, a reasonable set of benchmarks defining the distribution of personal wealth among the middle class for Macleod’s ‘Major Victorian Collectors’ given that: a) that just over half of the 146 died in a 32 year range centred on 1901, b) that nearly half died in a 32 year period centred on 1858 which is the date of ‘Table 2.1: Number of Wills and Administrations Probated in 1858 in England and Wales, by Size and Aggregate Amounts of Estates’ in Rubinstein p. 29 which shows a very similar pattern of distribution to that summarised in ‘Table 2.2’ for 1901.</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4. The</a:t>
          </a:r>
          <a:r>
            <a:rPr lang="en-GB" sz="1100" baseline="0">
              <a:solidFill>
                <a:schemeClr val="tx1"/>
              </a:solidFill>
              <a:effectLst/>
              <a:latin typeface="+mn-lt"/>
              <a:ea typeface="+mn-ea"/>
              <a:cs typeface="+mn-cs"/>
            </a:rPr>
            <a:t> comparison demonstrates that major Victorian art collectors were completely untypical in terms of levels of wealth of the middle class as a whole in the period. It appears that only businessmen in the richest 5% of the middle class as measured by probate values collected art in a significant way leading to national recognition in journals, surveys and commentaries of the time. </a:t>
          </a:r>
          <a:endParaRPr lang="en-GB" sz="1100"/>
        </a:p>
      </xdr:txBody>
    </xdr:sp>
    <xdr:clientData/>
  </xdr:oneCellAnchor>
  <xdr:oneCellAnchor>
    <xdr:from>
      <xdr:col>0</xdr:col>
      <xdr:colOff>95249</xdr:colOff>
      <xdr:row>41</xdr:row>
      <xdr:rowOff>166687</xdr:rowOff>
    </xdr:from>
    <xdr:ext cx="8358188" cy="1357314"/>
    <xdr:sp macro="" textlink="">
      <xdr:nvSpPr>
        <xdr:cNvPr id="5" name="TextBox 4">
          <a:extLst>
            <a:ext uri="{FF2B5EF4-FFF2-40B4-BE49-F238E27FC236}">
              <a16:creationId xmlns:a16="http://schemas.microsoft.com/office/drawing/2014/main" id="{631BAB1C-E454-46E4-9F5A-B86C02175AA0}"/>
            </a:ext>
          </a:extLst>
        </xdr:cNvPr>
        <xdr:cNvSpPr txBox="1"/>
      </xdr:nvSpPr>
      <xdr:spPr>
        <a:xfrm>
          <a:off x="95249" y="8120062"/>
          <a:ext cx="8358188" cy="1357314"/>
        </a:xfrm>
        <a:prstGeom prst="rect">
          <a:avLst/>
        </a:prstGeom>
        <a:solidFill>
          <a:schemeClr val="bg2"/>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 This table has been compied on the basis of the information on</a:t>
          </a:r>
          <a:r>
            <a:rPr lang="en-GB" sz="1100" baseline="0">
              <a:solidFill>
                <a:schemeClr val="tx1"/>
              </a:solidFill>
              <a:effectLst/>
              <a:latin typeface="+mn-lt"/>
              <a:ea typeface="+mn-ea"/>
              <a:cs typeface="+mn-cs"/>
            </a:rPr>
            <a:t> taste in</a:t>
          </a:r>
          <a:r>
            <a:rPr lang="en-GB" sz="1100">
              <a:solidFill>
                <a:schemeClr val="tx1"/>
              </a:solidFill>
              <a:effectLst/>
              <a:latin typeface="+mn-lt"/>
              <a:ea typeface="+mn-ea"/>
              <a:cs typeface="+mn-cs"/>
            </a:rPr>
            <a:t> </a:t>
          </a:r>
          <a:r>
            <a:rPr lang="en-GB" sz="1100" i="1">
              <a:solidFill>
                <a:schemeClr val="tx1"/>
              </a:solidFill>
              <a:effectLst/>
              <a:latin typeface="+mn-lt"/>
              <a:ea typeface="+mn-ea"/>
              <a:cs typeface="+mn-cs"/>
            </a:rPr>
            <a:t>i Alphabetical. </a:t>
          </a:r>
          <a:r>
            <a:rPr lang="en-GB" sz="1100" i="0">
              <a:solidFill>
                <a:schemeClr val="tx1"/>
              </a:solidFill>
              <a:effectLst/>
              <a:latin typeface="+mn-lt"/>
              <a:ea typeface="+mn-ea"/>
              <a:cs typeface="+mn-cs"/>
            </a:rPr>
            <a:t>It is designed to give a 'rough and ready' sense of the artistic interests of the Macleod 146.</a:t>
          </a:r>
        </a:p>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tx1"/>
              </a:solidFill>
              <a:effectLst/>
              <a:latin typeface="+mn-lt"/>
              <a:ea typeface="+mn-ea"/>
              <a:cs typeface="+mn-cs"/>
            </a:rPr>
            <a:t>2. The majority of the collectors in the Macleod 146 (+Coningham and Willett)</a:t>
          </a:r>
          <a:r>
            <a:rPr lang="en-GB" sz="1100" i="0" baseline="0">
              <a:solidFill>
                <a:schemeClr val="tx1"/>
              </a:solidFill>
              <a:effectLst/>
              <a:latin typeface="+mn-lt"/>
              <a:ea typeface="+mn-ea"/>
              <a:cs typeface="+mn-cs"/>
            </a:rPr>
            <a:t> collected a variety of different styles, schools and periods of paintings albeit with a strong focus on contemporary British painting.</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3. The first table lists the numbers of collectors whose collections included works from the periods, styles or countries as named and the second assigns a main collecting interest to each collector setting aside subsidiary interests. </a:t>
          </a:r>
          <a:endParaRPr lang="en-GB" sz="1100">
            <a:solidFill>
              <a:schemeClr val="tx1"/>
            </a:solidFill>
            <a:effectLst/>
            <a:latin typeface="+mn-lt"/>
            <a:ea typeface="+mn-ea"/>
            <a:cs typeface="+mn-cs"/>
          </a:endParaRP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1218-2EB2-4E08-8E8D-0D18F12DF35E}">
  <dimension ref="A1:R181"/>
  <sheetViews>
    <sheetView zoomScale="80" zoomScaleNormal="80" workbookViewId="0">
      <selection activeCell="U30" sqref="U30"/>
    </sheetView>
  </sheetViews>
  <sheetFormatPr defaultRowHeight="15" x14ac:dyDescent="0.25"/>
  <cols>
    <col min="1" max="1" width="6.140625" customWidth="1"/>
    <col min="2" max="2" width="15.85546875" customWidth="1"/>
    <col min="3" max="3" width="18.42578125" customWidth="1"/>
    <col min="4" max="4" width="6.140625" customWidth="1"/>
    <col min="5" max="5" width="6.28515625" customWidth="1"/>
    <col min="6" max="6" width="29.42578125" customWidth="1"/>
    <col min="7" max="7" width="29.42578125" hidden="1" customWidth="1"/>
    <col min="8" max="8" width="18" customWidth="1"/>
    <col min="9" max="9" width="7.7109375" customWidth="1"/>
    <col min="10" max="10" width="4.7109375" hidden="1" customWidth="1"/>
    <col min="11" max="11" width="15.28515625" bestFit="1" customWidth="1"/>
    <col min="12" max="12" width="3.140625" hidden="1" customWidth="1"/>
    <col min="13" max="13" width="8.5703125" bestFit="1" customWidth="1"/>
    <col min="14" max="15" width="8.85546875" bestFit="1" customWidth="1"/>
    <col min="16" max="16" width="84.42578125" hidden="1" customWidth="1"/>
    <col min="17" max="17" width="3.28515625" customWidth="1"/>
    <col min="18" max="18" width="25.5703125" bestFit="1" customWidth="1"/>
  </cols>
  <sheetData>
    <row r="1" spans="1:18" ht="18.75" x14ac:dyDescent="0.3">
      <c r="A1" s="25" t="s">
        <v>0</v>
      </c>
    </row>
    <row r="3" spans="1:18" ht="15.75" thickBot="1" x14ac:dyDescent="0.3">
      <c r="A3" s="19" t="s">
        <v>1</v>
      </c>
      <c r="B3" s="16" t="s">
        <v>2</v>
      </c>
      <c r="C3" s="16"/>
      <c r="D3" s="16" t="s">
        <v>3</v>
      </c>
      <c r="E3" s="16" t="s">
        <v>4</v>
      </c>
      <c r="F3" s="16" t="s">
        <v>5</v>
      </c>
      <c r="G3" s="16" t="s">
        <v>6</v>
      </c>
      <c r="H3" s="39" t="s">
        <v>7</v>
      </c>
      <c r="I3" s="39" t="s">
        <v>8</v>
      </c>
      <c r="J3" s="16"/>
      <c r="K3" s="40" t="s">
        <v>9</v>
      </c>
      <c r="L3" s="16"/>
      <c r="M3" s="22" t="s">
        <v>10</v>
      </c>
      <c r="N3" s="22" t="s">
        <v>11</v>
      </c>
      <c r="O3" s="22" t="s">
        <v>12</v>
      </c>
      <c r="P3" s="16" t="s">
        <v>13</v>
      </c>
    </row>
    <row r="4" spans="1:18" ht="15.75" thickBot="1" x14ac:dyDescent="0.3">
      <c r="A4" s="18">
        <v>1</v>
      </c>
      <c r="B4" s="4" t="s">
        <v>14</v>
      </c>
      <c r="C4" s="4" t="s">
        <v>15</v>
      </c>
      <c r="D4" s="3">
        <v>1833</v>
      </c>
      <c r="E4" s="3">
        <v>1911</v>
      </c>
      <c r="F4" s="5" t="s">
        <v>16</v>
      </c>
      <c r="G4" s="5" t="s">
        <v>17</v>
      </c>
      <c r="H4" s="6" t="s">
        <v>18</v>
      </c>
      <c r="I4" s="6" t="s">
        <v>19</v>
      </c>
      <c r="J4" s="6"/>
      <c r="K4" s="7">
        <v>1101489</v>
      </c>
      <c r="L4" s="3"/>
      <c r="M4" s="21" t="s">
        <v>20</v>
      </c>
      <c r="N4" s="21" t="s">
        <v>21</v>
      </c>
      <c r="O4" s="21"/>
      <c r="P4" s="8" t="s">
        <v>22</v>
      </c>
    </row>
    <row r="5" spans="1:18" x14ac:dyDescent="0.25">
      <c r="A5" s="17">
        <v>2</v>
      </c>
      <c r="B5" s="4" t="s">
        <v>23</v>
      </c>
      <c r="C5" s="4" t="s">
        <v>24</v>
      </c>
      <c r="D5" s="3">
        <v>1840</v>
      </c>
      <c r="E5" s="3">
        <v>1916</v>
      </c>
      <c r="F5" s="5" t="s">
        <v>25</v>
      </c>
      <c r="G5" s="5" t="s">
        <v>26</v>
      </c>
      <c r="H5" s="6" t="s">
        <v>18</v>
      </c>
      <c r="I5" s="6" t="s">
        <v>19</v>
      </c>
      <c r="J5" s="6"/>
      <c r="K5" s="7">
        <v>398639</v>
      </c>
      <c r="L5" s="3"/>
      <c r="M5" s="21" t="s">
        <v>21</v>
      </c>
      <c r="N5" s="21" t="s">
        <v>27</v>
      </c>
      <c r="O5" s="21" t="s">
        <v>28</v>
      </c>
      <c r="P5" s="8" t="s">
        <v>29</v>
      </c>
    </row>
    <row r="6" spans="1:18" x14ac:dyDescent="0.25">
      <c r="A6" s="17">
        <v>3</v>
      </c>
      <c r="B6" s="4" t="s">
        <v>30</v>
      </c>
      <c r="C6" s="4" t="s">
        <v>31</v>
      </c>
      <c r="D6" s="3">
        <v>1822</v>
      </c>
      <c r="E6" s="3">
        <v>1892</v>
      </c>
      <c r="F6" s="5" t="s">
        <v>32</v>
      </c>
      <c r="G6" s="5" t="s">
        <v>33</v>
      </c>
      <c r="H6" s="6" t="s">
        <v>34</v>
      </c>
      <c r="I6" s="6" t="s">
        <v>35</v>
      </c>
      <c r="J6" s="6"/>
      <c r="K6" s="7">
        <v>492063</v>
      </c>
      <c r="L6" s="3"/>
      <c r="M6" s="21" t="s">
        <v>36</v>
      </c>
      <c r="N6" s="21"/>
      <c r="O6" s="21"/>
      <c r="P6" s="8" t="s">
        <v>37</v>
      </c>
    </row>
    <row r="7" spans="1:18" x14ac:dyDescent="0.25">
      <c r="A7" s="17">
        <v>4</v>
      </c>
      <c r="B7" s="4" t="s">
        <v>38</v>
      </c>
      <c r="C7" s="4" t="s">
        <v>39</v>
      </c>
      <c r="D7" s="3">
        <v>1773</v>
      </c>
      <c r="E7" s="3">
        <v>1863</v>
      </c>
      <c r="F7" s="5" t="s">
        <v>40</v>
      </c>
      <c r="G7" s="5" t="s">
        <v>41</v>
      </c>
      <c r="H7" s="6" t="s">
        <v>18</v>
      </c>
      <c r="I7" s="6" t="s">
        <v>19</v>
      </c>
      <c r="J7" s="6"/>
      <c r="K7" s="7">
        <v>50000</v>
      </c>
      <c r="L7" s="3" t="s">
        <v>42</v>
      </c>
      <c r="M7" s="21" t="s">
        <v>27</v>
      </c>
      <c r="N7" s="21" t="s">
        <v>28</v>
      </c>
      <c r="O7" s="21"/>
      <c r="P7" s="8" t="s">
        <v>43</v>
      </c>
    </row>
    <row r="8" spans="1:18" x14ac:dyDescent="0.25">
      <c r="A8" s="17">
        <v>5</v>
      </c>
      <c r="B8" s="4" t="s">
        <v>44</v>
      </c>
      <c r="C8" s="4" t="s">
        <v>45</v>
      </c>
      <c r="D8" s="3">
        <v>1799</v>
      </c>
      <c r="E8" s="3">
        <v>1879</v>
      </c>
      <c r="F8" s="5" t="s">
        <v>46</v>
      </c>
      <c r="G8" s="5" t="s">
        <v>47</v>
      </c>
      <c r="H8" s="6" t="s">
        <v>48</v>
      </c>
      <c r="I8" s="6" t="s">
        <v>19</v>
      </c>
      <c r="J8" s="6"/>
      <c r="K8" s="7">
        <v>40000</v>
      </c>
      <c r="L8" s="3" t="s">
        <v>42</v>
      </c>
      <c r="M8" s="21" t="s">
        <v>27</v>
      </c>
      <c r="N8" s="21" t="s">
        <v>49</v>
      </c>
      <c r="O8" s="21"/>
      <c r="P8" s="8" t="s">
        <v>50</v>
      </c>
    </row>
    <row r="9" spans="1:18" x14ac:dyDescent="0.25">
      <c r="A9" s="17">
        <v>6</v>
      </c>
      <c r="B9" s="4" t="s">
        <v>51</v>
      </c>
      <c r="C9" s="4" t="s">
        <v>52</v>
      </c>
      <c r="D9" s="3">
        <v>1810</v>
      </c>
      <c r="E9" s="3">
        <v>1900</v>
      </c>
      <c r="F9" s="5" t="s">
        <v>53</v>
      </c>
      <c r="G9" s="5" t="s">
        <v>33</v>
      </c>
      <c r="H9" s="6" t="s">
        <v>54</v>
      </c>
      <c r="I9" s="6" t="s">
        <v>55</v>
      </c>
      <c r="J9" s="6"/>
      <c r="K9" s="7">
        <v>1399947</v>
      </c>
      <c r="L9" s="3"/>
      <c r="M9" s="21" t="s">
        <v>56</v>
      </c>
      <c r="N9" s="21"/>
      <c r="O9" s="21"/>
      <c r="P9" s="8"/>
    </row>
    <row r="10" spans="1:18" x14ac:dyDescent="0.25">
      <c r="A10" s="17">
        <v>7</v>
      </c>
      <c r="B10" s="4" t="s">
        <v>57</v>
      </c>
      <c r="C10" s="4" t="s">
        <v>58</v>
      </c>
      <c r="D10" s="3">
        <v>1834</v>
      </c>
      <c r="E10" s="3">
        <v>1900</v>
      </c>
      <c r="F10" s="5" t="s">
        <v>59</v>
      </c>
      <c r="G10" s="5" t="s">
        <v>60</v>
      </c>
      <c r="H10" s="6" t="s">
        <v>18</v>
      </c>
      <c r="I10" s="6" t="s">
        <v>19</v>
      </c>
      <c r="J10" s="6"/>
      <c r="K10" s="7">
        <v>64921</v>
      </c>
      <c r="L10" s="3"/>
      <c r="M10" s="21" t="s">
        <v>56</v>
      </c>
      <c r="N10" s="21"/>
      <c r="O10" s="21"/>
      <c r="P10" s="8"/>
    </row>
    <row r="11" spans="1:18" x14ac:dyDescent="0.25">
      <c r="A11" s="17">
        <v>8</v>
      </c>
      <c r="B11" s="4" t="s">
        <v>61</v>
      </c>
      <c r="C11" s="4" t="s">
        <v>62</v>
      </c>
      <c r="D11" s="3">
        <v>1804</v>
      </c>
      <c r="E11" s="3">
        <v>1861</v>
      </c>
      <c r="F11" s="5" t="s">
        <v>63</v>
      </c>
      <c r="G11" s="5" t="s">
        <v>33</v>
      </c>
      <c r="H11" s="6" t="s">
        <v>64</v>
      </c>
      <c r="I11" s="6" t="s">
        <v>65</v>
      </c>
      <c r="J11" s="6"/>
      <c r="K11" s="9"/>
      <c r="L11" s="3"/>
      <c r="M11" s="21" t="s">
        <v>27</v>
      </c>
      <c r="N11" s="21" t="s">
        <v>66</v>
      </c>
      <c r="O11" s="21" t="s">
        <v>67</v>
      </c>
      <c r="P11" s="8" t="s">
        <v>68</v>
      </c>
    </row>
    <row r="12" spans="1:18" x14ac:dyDescent="0.25">
      <c r="A12" s="17">
        <v>9</v>
      </c>
      <c r="B12" s="4" t="s">
        <v>69</v>
      </c>
      <c r="C12" s="4" t="s">
        <v>62</v>
      </c>
      <c r="D12" s="3">
        <v>1825</v>
      </c>
      <c r="E12" s="3">
        <v>1893</v>
      </c>
      <c r="F12" s="5" t="s">
        <v>70</v>
      </c>
      <c r="G12" s="5" t="s">
        <v>33</v>
      </c>
      <c r="H12" s="6" t="s">
        <v>71</v>
      </c>
      <c r="I12" s="6" t="s">
        <v>65</v>
      </c>
      <c r="J12" s="6"/>
      <c r="K12" s="7">
        <v>33019</v>
      </c>
      <c r="L12" s="3"/>
      <c r="M12" s="21" t="s">
        <v>66</v>
      </c>
      <c r="N12" s="21"/>
      <c r="O12" s="21"/>
      <c r="P12" s="8" t="s">
        <v>72</v>
      </c>
    </row>
    <row r="13" spans="1:18" x14ac:dyDescent="0.25">
      <c r="A13" s="17">
        <v>10</v>
      </c>
      <c r="B13" s="4" t="s">
        <v>73</v>
      </c>
      <c r="C13" s="4" t="s">
        <v>74</v>
      </c>
      <c r="D13" s="3">
        <v>1825</v>
      </c>
      <c r="E13" s="3">
        <v>1893</v>
      </c>
      <c r="F13" s="5" t="s">
        <v>75</v>
      </c>
      <c r="G13" s="5" t="s">
        <v>26</v>
      </c>
      <c r="H13" s="6" t="s">
        <v>76</v>
      </c>
      <c r="I13" s="6" t="s">
        <v>55</v>
      </c>
      <c r="J13" s="6"/>
      <c r="K13" s="7">
        <v>21016</v>
      </c>
      <c r="L13" s="3"/>
      <c r="M13" s="21" t="s">
        <v>77</v>
      </c>
      <c r="N13" s="21" t="s">
        <v>67</v>
      </c>
      <c r="O13" s="21"/>
      <c r="P13" s="8"/>
    </row>
    <row r="14" spans="1:18" x14ac:dyDescent="0.25">
      <c r="A14" s="17">
        <v>11</v>
      </c>
      <c r="B14" s="4" t="s">
        <v>78</v>
      </c>
      <c r="C14" s="4" t="s">
        <v>79</v>
      </c>
      <c r="D14" s="3">
        <v>1841</v>
      </c>
      <c r="E14" s="3">
        <v>1914</v>
      </c>
      <c r="F14" s="5" t="s">
        <v>80</v>
      </c>
      <c r="G14" s="5" t="s">
        <v>33</v>
      </c>
      <c r="H14" s="6" t="s">
        <v>18</v>
      </c>
      <c r="I14" s="6" t="s">
        <v>19</v>
      </c>
      <c r="J14" s="6"/>
      <c r="K14" s="7">
        <v>405565</v>
      </c>
      <c r="L14" s="3"/>
      <c r="M14" s="21" t="s">
        <v>28</v>
      </c>
      <c r="N14" s="21"/>
      <c r="O14" s="21"/>
      <c r="P14" s="8" t="s">
        <v>81</v>
      </c>
    </row>
    <row r="15" spans="1:18" ht="18.75" x14ac:dyDescent="0.3">
      <c r="A15" s="17">
        <v>12</v>
      </c>
      <c r="B15" s="4" t="s">
        <v>82</v>
      </c>
      <c r="C15" s="4" t="s">
        <v>83</v>
      </c>
      <c r="D15" s="3">
        <v>1840</v>
      </c>
      <c r="E15" s="3">
        <v>1871</v>
      </c>
      <c r="F15" s="5" t="s">
        <v>84</v>
      </c>
      <c r="G15" s="5" t="s">
        <v>33</v>
      </c>
      <c r="H15" s="6" t="s">
        <v>85</v>
      </c>
      <c r="I15" s="6" t="s">
        <v>65</v>
      </c>
      <c r="J15" s="6"/>
      <c r="K15" s="7">
        <v>100000</v>
      </c>
      <c r="L15" s="3" t="s">
        <v>42</v>
      </c>
      <c r="M15" s="21" t="s">
        <v>27</v>
      </c>
      <c r="N15" s="21" t="s">
        <v>36</v>
      </c>
      <c r="O15" s="21"/>
      <c r="P15" s="8"/>
      <c r="R15" s="25"/>
    </row>
    <row r="16" spans="1:18" x14ac:dyDescent="0.25">
      <c r="A16" s="17">
        <v>13</v>
      </c>
      <c r="B16" s="4" t="s">
        <v>86</v>
      </c>
      <c r="C16" s="4" t="s">
        <v>45</v>
      </c>
      <c r="D16" s="3">
        <v>1833</v>
      </c>
      <c r="E16" s="3">
        <v>1907</v>
      </c>
      <c r="F16" s="5" t="s">
        <v>87</v>
      </c>
      <c r="G16" s="5" t="s">
        <v>60</v>
      </c>
      <c r="H16" s="6" t="s">
        <v>88</v>
      </c>
      <c r="I16" s="6" t="s">
        <v>65</v>
      </c>
      <c r="J16" s="6"/>
      <c r="K16" s="7">
        <v>425177</v>
      </c>
      <c r="L16" s="3"/>
      <c r="M16" s="21" t="s">
        <v>36</v>
      </c>
      <c r="N16" s="21"/>
      <c r="O16" s="21"/>
      <c r="P16" s="8" t="s">
        <v>89</v>
      </c>
    </row>
    <row r="17" spans="1:16" x14ac:dyDescent="0.25">
      <c r="A17" s="17">
        <v>14</v>
      </c>
      <c r="B17" s="4" t="s">
        <v>90</v>
      </c>
      <c r="C17" s="4" t="s">
        <v>91</v>
      </c>
      <c r="D17" s="3">
        <v>1816</v>
      </c>
      <c r="E17" s="3">
        <v>1904</v>
      </c>
      <c r="F17" s="5" t="s">
        <v>92</v>
      </c>
      <c r="G17" s="5" t="s">
        <v>33</v>
      </c>
      <c r="H17" s="6" t="s">
        <v>93</v>
      </c>
      <c r="I17" s="6" t="s">
        <v>94</v>
      </c>
      <c r="J17" s="6"/>
      <c r="K17" s="7">
        <v>768676</v>
      </c>
      <c r="L17" s="3"/>
      <c r="M17" s="21" t="s">
        <v>77</v>
      </c>
      <c r="N17" s="21" t="s">
        <v>21</v>
      </c>
      <c r="O17" s="21"/>
      <c r="P17" s="8" t="s">
        <v>95</v>
      </c>
    </row>
    <row r="18" spans="1:16" x14ac:dyDescent="0.25">
      <c r="A18" s="17">
        <v>15</v>
      </c>
      <c r="B18" s="4" t="s">
        <v>90</v>
      </c>
      <c r="C18" s="4" t="s">
        <v>96</v>
      </c>
      <c r="D18" s="3">
        <v>1810</v>
      </c>
      <c r="E18" s="3">
        <v>1859</v>
      </c>
      <c r="F18" s="5" t="s">
        <v>97</v>
      </c>
      <c r="G18" s="5" t="s">
        <v>33</v>
      </c>
      <c r="H18" s="6" t="s">
        <v>18</v>
      </c>
      <c r="I18" s="6" t="s">
        <v>19</v>
      </c>
      <c r="J18" s="6"/>
      <c r="K18" s="7">
        <v>30000</v>
      </c>
      <c r="L18" s="3" t="s">
        <v>42</v>
      </c>
      <c r="M18" s="21" t="s">
        <v>27</v>
      </c>
      <c r="N18" s="21"/>
      <c r="O18" s="21"/>
      <c r="P18" s="8" t="s">
        <v>98</v>
      </c>
    </row>
    <row r="19" spans="1:16" x14ac:dyDescent="0.25">
      <c r="A19" s="17">
        <v>16</v>
      </c>
      <c r="B19" s="4" t="s">
        <v>99</v>
      </c>
      <c r="C19" s="4" t="s">
        <v>39</v>
      </c>
      <c r="D19" s="3">
        <v>1814</v>
      </c>
      <c r="E19" s="3">
        <v>1892</v>
      </c>
      <c r="F19" s="5" t="s">
        <v>100</v>
      </c>
      <c r="G19" s="5" t="s">
        <v>101</v>
      </c>
      <c r="H19" s="6" t="s">
        <v>88</v>
      </c>
      <c r="I19" s="6" t="s">
        <v>65</v>
      </c>
      <c r="J19" s="6"/>
      <c r="K19" s="7"/>
      <c r="L19" s="3"/>
      <c r="M19" s="21" t="s">
        <v>21</v>
      </c>
      <c r="N19" s="21" t="s">
        <v>27</v>
      </c>
      <c r="O19" s="21"/>
      <c r="P19" s="8" t="s">
        <v>102</v>
      </c>
    </row>
    <row r="20" spans="1:16" x14ac:dyDescent="0.25">
      <c r="A20" s="3">
        <v>17</v>
      </c>
      <c r="B20" s="4" t="s">
        <v>103</v>
      </c>
      <c r="C20" s="4" t="s">
        <v>104</v>
      </c>
      <c r="D20" s="3">
        <v>1788</v>
      </c>
      <c r="E20" s="3">
        <v>1861</v>
      </c>
      <c r="F20" s="5" t="s">
        <v>105</v>
      </c>
      <c r="G20" s="5" t="s">
        <v>60</v>
      </c>
      <c r="H20" s="6" t="s">
        <v>106</v>
      </c>
      <c r="I20" s="6" t="s">
        <v>19</v>
      </c>
      <c r="J20" s="6"/>
      <c r="K20" s="7">
        <v>400000</v>
      </c>
      <c r="L20" s="3" t="s">
        <v>42</v>
      </c>
      <c r="M20" s="21" t="s">
        <v>27</v>
      </c>
      <c r="N20" s="21"/>
      <c r="O20" s="21"/>
      <c r="P20" s="8" t="s">
        <v>107</v>
      </c>
    </row>
    <row r="21" spans="1:16" x14ac:dyDescent="0.25">
      <c r="A21" s="3">
        <v>18</v>
      </c>
      <c r="B21" s="4" t="s">
        <v>108</v>
      </c>
      <c r="C21" s="4" t="s">
        <v>109</v>
      </c>
      <c r="D21" s="3">
        <v>1818</v>
      </c>
      <c r="E21" s="3">
        <v>1880</v>
      </c>
      <c r="F21" s="5" t="s">
        <v>105</v>
      </c>
      <c r="G21" s="5" t="s">
        <v>60</v>
      </c>
      <c r="H21" s="6" t="s">
        <v>18</v>
      </c>
      <c r="I21" s="6" t="s">
        <v>19</v>
      </c>
      <c r="J21" s="6"/>
      <c r="K21" s="7">
        <v>90000</v>
      </c>
      <c r="L21" s="3" t="s">
        <v>42</v>
      </c>
      <c r="M21" s="21" t="s">
        <v>27</v>
      </c>
      <c r="N21" s="21"/>
      <c r="O21" s="21"/>
      <c r="P21" s="8"/>
    </row>
    <row r="22" spans="1:16" x14ac:dyDescent="0.25">
      <c r="A22" s="17">
        <v>19</v>
      </c>
      <c r="B22" s="4" t="s">
        <v>110</v>
      </c>
      <c r="C22" s="4" t="s">
        <v>111</v>
      </c>
      <c r="D22" s="3">
        <v>1825</v>
      </c>
      <c r="E22" s="3">
        <v>1872</v>
      </c>
      <c r="F22" s="5" t="s">
        <v>112</v>
      </c>
      <c r="G22" s="5" t="s">
        <v>113</v>
      </c>
      <c r="H22" s="6" t="s">
        <v>114</v>
      </c>
      <c r="I22" s="6" t="s">
        <v>35</v>
      </c>
      <c r="J22" s="6"/>
      <c r="K22" s="7"/>
      <c r="L22" s="3"/>
      <c r="M22" s="21" t="s">
        <v>27</v>
      </c>
      <c r="N22" s="21" t="s">
        <v>66</v>
      </c>
      <c r="O22" s="21" t="s">
        <v>67</v>
      </c>
      <c r="P22" s="8" t="s">
        <v>115</v>
      </c>
    </row>
    <row r="23" spans="1:16" x14ac:dyDescent="0.25">
      <c r="A23" s="17">
        <v>20</v>
      </c>
      <c r="B23" s="4" t="s">
        <v>116</v>
      </c>
      <c r="C23" s="4" t="s">
        <v>117</v>
      </c>
      <c r="D23" s="3">
        <v>1806</v>
      </c>
      <c r="E23" s="3">
        <v>1878</v>
      </c>
      <c r="F23" s="5" t="s">
        <v>118</v>
      </c>
      <c r="G23" s="5" t="s">
        <v>33</v>
      </c>
      <c r="H23" s="6" t="s">
        <v>119</v>
      </c>
      <c r="I23" s="6" t="s">
        <v>55</v>
      </c>
      <c r="J23" s="6"/>
      <c r="K23" s="7">
        <v>800000</v>
      </c>
      <c r="L23" s="3" t="s">
        <v>42</v>
      </c>
      <c r="M23" s="21" t="s">
        <v>27</v>
      </c>
      <c r="N23" s="21" t="s">
        <v>66</v>
      </c>
      <c r="O23" s="21"/>
      <c r="P23" s="8" t="s">
        <v>120</v>
      </c>
    </row>
    <row r="24" spans="1:16" x14ac:dyDescent="0.25">
      <c r="A24" s="17">
        <v>21</v>
      </c>
      <c r="B24" s="4" t="s">
        <v>121</v>
      </c>
      <c r="C24" s="4" t="s">
        <v>122</v>
      </c>
      <c r="D24" s="3">
        <v>1789</v>
      </c>
      <c r="E24" s="3">
        <v>1859</v>
      </c>
      <c r="F24" s="5" t="s">
        <v>123</v>
      </c>
      <c r="G24" s="5" t="s">
        <v>47</v>
      </c>
      <c r="H24" s="6" t="s">
        <v>18</v>
      </c>
      <c r="I24" s="6" t="s">
        <v>19</v>
      </c>
      <c r="J24" s="6"/>
      <c r="K24" s="7">
        <v>6000</v>
      </c>
      <c r="L24" s="3" t="s">
        <v>42</v>
      </c>
      <c r="M24" s="21" t="s">
        <v>27</v>
      </c>
      <c r="N24" s="21" t="s">
        <v>49</v>
      </c>
      <c r="O24" s="21" t="s">
        <v>28</v>
      </c>
      <c r="P24" s="8" t="s">
        <v>124</v>
      </c>
    </row>
    <row r="25" spans="1:16" x14ac:dyDescent="0.25">
      <c r="A25" s="17">
        <v>22</v>
      </c>
      <c r="B25" s="4" t="s">
        <v>125</v>
      </c>
      <c r="C25" s="4" t="s">
        <v>126</v>
      </c>
      <c r="D25" s="3">
        <v>1806</v>
      </c>
      <c r="E25" s="3">
        <v>1859</v>
      </c>
      <c r="F25" s="5" t="s">
        <v>127</v>
      </c>
      <c r="G25" s="5" t="s">
        <v>47</v>
      </c>
      <c r="H25" s="6" t="s">
        <v>18</v>
      </c>
      <c r="I25" s="6" t="s">
        <v>19</v>
      </c>
      <c r="J25" s="6"/>
      <c r="K25" s="7">
        <v>90000</v>
      </c>
      <c r="L25" s="3" t="s">
        <v>42</v>
      </c>
      <c r="M25" s="21" t="s">
        <v>27</v>
      </c>
      <c r="N25" s="21"/>
      <c r="O25" s="21"/>
      <c r="P25" s="8" t="s">
        <v>128</v>
      </c>
    </row>
    <row r="26" spans="1:16" x14ac:dyDescent="0.25">
      <c r="A26" s="17">
        <v>23</v>
      </c>
      <c r="B26" s="4" t="s">
        <v>129</v>
      </c>
      <c r="C26" s="4" t="s">
        <v>130</v>
      </c>
      <c r="D26" s="3">
        <v>1830</v>
      </c>
      <c r="E26" s="3">
        <v>1870</v>
      </c>
      <c r="F26" s="5" t="s">
        <v>118</v>
      </c>
      <c r="G26" s="5" t="s">
        <v>33</v>
      </c>
      <c r="H26" s="6" t="s">
        <v>114</v>
      </c>
      <c r="I26" s="6" t="s">
        <v>35</v>
      </c>
      <c r="J26" s="6"/>
      <c r="K26" s="7">
        <v>120000</v>
      </c>
      <c r="L26" s="3" t="s">
        <v>42</v>
      </c>
      <c r="M26" s="21" t="s">
        <v>27</v>
      </c>
      <c r="N26" s="21" t="s">
        <v>66</v>
      </c>
      <c r="O26" s="21" t="s">
        <v>28</v>
      </c>
      <c r="P26" s="8"/>
    </row>
    <row r="27" spans="1:16" x14ac:dyDescent="0.25">
      <c r="A27" s="17">
        <v>24</v>
      </c>
      <c r="B27" s="4" t="s">
        <v>131</v>
      </c>
      <c r="C27" s="4" t="s">
        <v>132</v>
      </c>
      <c r="D27" s="3">
        <v>1802</v>
      </c>
      <c r="E27" s="3">
        <v>1891</v>
      </c>
      <c r="F27" s="5" t="s">
        <v>133</v>
      </c>
      <c r="G27" s="5" t="s">
        <v>26</v>
      </c>
      <c r="H27" s="6" t="s">
        <v>18</v>
      </c>
      <c r="I27" s="6" t="s">
        <v>19</v>
      </c>
      <c r="J27" s="6"/>
      <c r="K27" s="7">
        <v>22466</v>
      </c>
      <c r="L27" s="3"/>
      <c r="M27" s="21" t="s">
        <v>27</v>
      </c>
      <c r="N27" s="21" t="s">
        <v>36</v>
      </c>
      <c r="O27" s="21"/>
      <c r="P27" s="8" t="s">
        <v>134</v>
      </c>
    </row>
    <row r="28" spans="1:16" x14ac:dyDescent="0.25">
      <c r="A28" s="17">
        <v>25</v>
      </c>
      <c r="B28" s="4" t="s">
        <v>131</v>
      </c>
      <c r="C28" s="4" t="s">
        <v>135</v>
      </c>
      <c r="D28" s="3">
        <v>1805</v>
      </c>
      <c r="E28" s="3">
        <v>1887</v>
      </c>
      <c r="F28" s="5" t="s">
        <v>136</v>
      </c>
      <c r="G28" s="5" t="s">
        <v>26</v>
      </c>
      <c r="H28" s="6" t="s">
        <v>18</v>
      </c>
      <c r="I28" s="6" t="s">
        <v>19</v>
      </c>
      <c r="J28" s="6"/>
      <c r="K28" s="7">
        <v>35715</v>
      </c>
      <c r="L28" s="3"/>
      <c r="M28" s="21" t="s">
        <v>27</v>
      </c>
      <c r="N28" s="21"/>
      <c r="O28" s="21"/>
      <c r="P28" s="8" t="s">
        <v>137</v>
      </c>
    </row>
    <row r="29" spans="1:16" x14ac:dyDescent="0.25">
      <c r="A29" s="17">
        <v>26</v>
      </c>
      <c r="B29" s="4" t="s">
        <v>138</v>
      </c>
      <c r="C29" s="4" t="s">
        <v>96</v>
      </c>
      <c r="D29" s="3">
        <v>1825</v>
      </c>
      <c r="E29" s="3">
        <v>1896</v>
      </c>
      <c r="F29" s="5" t="s">
        <v>97</v>
      </c>
      <c r="G29" s="5" t="s">
        <v>33</v>
      </c>
      <c r="H29" s="6" t="s">
        <v>139</v>
      </c>
      <c r="I29" s="6" t="s">
        <v>55</v>
      </c>
      <c r="J29" s="6"/>
      <c r="K29" s="7">
        <v>13245</v>
      </c>
      <c r="L29" s="3"/>
      <c r="M29" s="21" t="s">
        <v>21</v>
      </c>
      <c r="N29" s="21" t="s">
        <v>67</v>
      </c>
      <c r="O29" s="21"/>
      <c r="P29" s="8" t="s">
        <v>140</v>
      </c>
    </row>
    <row r="30" spans="1:16" x14ac:dyDescent="0.25">
      <c r="A30" s="17">
        <v>27</v>
      </c>
      <c r="B30" s="4" t="s">
        <v>141</v>
      </c>
      <c r="C30" s="4" t="s">
        <v>62</v>
      </c>
      <c r="D30" s="3">
        <v>1789</v>
      </c>
      <c r="E30" s="3">
        <v>1864</v>
      </c>
      <c r="F30" s="5" t="s">
        <v>142</v>
      </c>
      <c r="G30" s="5" t="s">
        <v>47</v>
      </c>
      <c r="H30" s="6" t="s">
        <v>143</v>
      </c>
      <c r="I30" s="6" t="s">
        <v>144</v>
      </c>
      <c r="J30" s="6"/>
      <c r="K30" s="7">
        <v>30000</v>
      </c>
      <c r="L30" s="3" t="s">
        <v>42</v>
      </c>
      <c r="M30" s="21" t="s">
        <v>27</v>
      </c>
      <c r="N30" s="21" t="s">
        <v>145</v>
      </c>
      <c r="O30" s="21"/>
      <c r="P30" s="8"/>
    </row>
    <row r="31" spans="1:16" x14ac:dyDescent="0.25">
      <c r="A31" s="17">
        <v>28</v>
      </c>
      <c r="B31" s="4" t="s">
        <v>146</v>
      </c>
      <c r="C31" s="4" t="s">
        <v>39</v>
      </c>
      <c r="D31" s="3">
        <v>1810</v>
      </c>
      <c r="E31" s="3">
        <v>1877</v>
      </c>
      <c r="F31" s="5" t="s">
        <v>147</v>
      </c>
      <c r="G31" s="5" t="s">
        <v>148</v>
      </c>
      <c r="H31" s="6" t="s">
        <v>149</v>
      </c>
      <c r="I31" s="6" t="s">
        <v>65</v>
      </c>
      <c r="J31" s="6"/>
      <c r="K31" s="7">
        <v>140000</v>
      </c>
      <c r="L31" s="3" t="s">
        <v>42</v>
      </c>
      <c r="M31" s="21" t="s">
        <v>27</v>
      </c>
      <c r="N31" s="21" t="s">
        <v>28</v>
      </c>
      <c r="O31" s="21"/>
      <c r="P31" s="8" t="s">
        <v>150</v>
      </c>
    </row>
    <row r="32" spans="1:16" x14ac:dyDescent="0.25">
      <c r="A32" s="17">
        <v>29</v>
      </c>
      <c r="B32" s="4" t="s">
        <v>151</v>
      </c>
      <c r="C32" s="4" t="s">
        <v>83</v>
      </c>
      <c r="D32" s="3">
        <v>1823</v>
      </c>
      <c r="E32" s="3">
        <v>1903</v>
      </c>
      <c r="F32" s="5" t="s">
        <v>152</v>
      </c>
      <c r="G32" s="5" t="s">
        <v>60</v>
      </c>
      <c r="H32" s="6" t="s">
        <v>88</v>
      </c>
      <c r="I32" s="6" t="s">
        <v>65</v>
      </c>
      <c r="J32" s="6"/>
      <c r="K32" s="7">
        <v>38916</v>
      </c>
      <c r="L32" s="3"/>
      <c r="M32" s="21" t="s">
        <v>21</v>
      </c>
      <c r="N32" s="21" t="s">
        <v>49</v>
      </c>
      <c r="O32" s="21"/>
      <c r="P32" s="8"/>
    </row>
    <row r="33" spans="1:16" x14ac:dyDescent="0.25">
      <c r="A33" s="17">
        <v>30</v>
      </c>
      <c r="B33" s="4" t="s">
        <v>153</v>
      </c>
      <c r="C33" s="4" t="s">
        <v>154</v>
      </c>
      <c r="D33" s="3">
        <v>1797</v>
      </c>
      <c r="E33" s="3">
        <v>1872</v>
      </c>
      <c r="F33" s="5" t="s">
        <v>155</v>
      </c>
      <c r="G33" s="5" t="s">
        <v>156</v>
      </c>
      <c r="H33" s="6" t="s">
        <v>157</v>
      </c>
      <c r="I33" s="6" t="s">
        <v>35</v>
      </c>
      <c r="J33" s="6"/>
      <c r="K33" s="7">
        <v>70000</v>
      </c>
      <c r="L33" s="3" t="s">
        <v>42</v>
      </c>
      <c r="M33" s="21" t="s">
        <v>49</v>
      </c>
      <c r="N33" s="21" t="s">
        <v>27</v>
      </c>
      <c r="O33" s="21"/>
      <c r="P33" s="8" t="s">
        <v>158</v>
      </c>
    </row>
    <row r="34" spans="1:16" x14ac:dyDescent="0.25">
      <c r="A34" s="17"/>
      <c r="B34" s="12" t="s">
        <v>159</v>
      </c>
      <c r="C34" s="12" t="s">
        <v>83</v>
      </c>
      <c r="D34" s="12">
        <v>1815</v>
      </c>
      <c r="E34" s="12">
        <v>1884</v>
      </c>
      <c r="F34" s="13" t="s">
        <v>160</v>
      </c>
      <c r="G34" s="13" t="s">
        <v>161</v>
      </c>
      <c r="H34" s="13" t="s">
        <v>162</v>
      </c>
      <c r="I34" s="13" t="s">
        <v>19</v>
      </c>
      <c r="J34" s="13" t="s">
        <v>144</v>
      </c>
      <c r="K34" s="14">
        <v>6148</v>
      </c>
      <c r="L34" s="15"/>
      <c r="M34" s="21" t="s">
        <v>28</v>
      </c>
      <c r="N34" s="21"/>
      <c r="O34" s="21"/>
      <c r="P34" s="8"/>
    </row>
    <row r="35" spans="1:16" x14ac:dyDescent="0.25">
      <c r="A35" s="17">
        <v>31</v>
      </c>
      <c r="B35" s="4" t="s">
        <v>163</v>
      </c>
      <c r="C35" s="4" t="s">
        <v>83</v>
      </c>
      <c r="D35" s="3">
        <v>1819</v>
      </c>
      <c r="E35" s="3">
        <v>1898</v>
      </c>
      <c r="F35" s="5" t="s">
        <v>164</v>
      </c>
      <c r="G35" s="5" t="s">
        <v>26</v>
      </c>
      <c r="H35" s="6" t="s">
        <v>165</v>
      </c>
      <c r="I35" s="6" t="s">
        <v>166</v>
      </c>
      <c r="J35" s="6"/>
      <c r="K35" s="7"/>
      <c r="L35" s="3"/>
      <c r="M35" s="21" t="s">
        <v>21</v>
      </c>
      <c r="N35" s="21" t="s">
        <v>66</v>
      </c>
      <c r="O35" s="21"/>
      <c r="P35" s="8" t="s">
        <v>167</v>
      </c>
    </row>
    <row r="36" spans="1:16" x14ac:dyDescent="0.25">
      <c r="A36" s="17">
        <v>32</v>
      </c>
      <c r="B36" s="4" t="s">
        <v>168</v>
      </c>
      <c r="C36" s="4" t="s">
        <v>117</v>
      </c>
      <c r="D36" s="3">
        <v>1840</v>
      </c>
      <c r="E36" s="3">
        <v>1877</v>
      </c>
      <c r="F36" s="5" t="s">
        <v>169</v>
      </c>
      <c r="G36" s="5" t="s">
        <v>26</v>
      </c>
      <c r="H36" s="6" t="s">
        <v>64</v>
      </c>
      <c r="I36" s="6" t="s">
        <v>65</v>
      </c>
      <c r="J36" s="6"/>
      <c r="K36" s="7"/>
      <c r="L36" s="3"/>
      <c r="M36" s="21" t="s">
        <v>27</v>
      </c>
      <c r="N36" s="21"/>
      <c r="O36" s="21"/>
      <c r="P36" s="8"/>
    </row>
    <row r="37" spans="1:16" x14ac:dyDescent="0.25">
      <c r="A37" s="17">
        <v>33</v>
      </c>
      <c r="B37" s="4" t="s">
        <v>170</v>
      </c>
      <c r="C37" s="4" t="s">
        <v>171</v>
      </c>
      <c r="D37" s="3">
        <v>1834</v>
      </c>
      <c r="E37" s="3">
        <v>1906</v>
      </c>
      <c r="F37" s="5" t="s">
        <v>172</v>
      </c>
      <c r="G37" s="5"/>
      <c r="H37" s="6" t="s">
        <v>18</v>
      </c>
      <c r="I37" s="6" t="s">
        <v>19</v>
      </c>
      <c r="J37" s="6"/>
      <c r="K37" s="7"/>
      <c r="L37" s="3"/>
      <c r="M37" s="21" t="s">
        <v>21</v>
      </c>
      <c r="N37" s="21" t="s">
        <v>66</v>
      </c>
      <c r="O37" s="21"/>
      <c r="P37" s="8" t="s">
        <v>173</v>
      </c>
    </row>
    <row r="38" spans="1:16" x14ac:dyDescent="0.25">
      <c r="A38" s="17">
        <v>34</v>
      </c>
      <c r="B38" s="4" t="s">
        <v>174</v>
      </c>
      <c r="C38" s="4" t="s">
        <v>175</v>
      </c>
      <c r="D38" s="3">
        <v>1819</v>
      </c>
      <c r="E38" s="3">
        <v>1889</v>
      </c>
      <c r="F38" s="5" t="s">
        <v>40</v>
      </c>
      <c r="G38" s="5" t="s">
        <v>41</v>
      </c>
      <c r="H38" s="6" t="s">
        <v>176</v>
      </c>
      <c r="I38" s="6" t="s">
        <v>19</v>
      </c>
      <c r="J38" s="6" t="s">
        <v>144</v>
      </c>
      <c r="K38" s="7">
        <v>170910</v>
      </c>
      <c r="L38" s="3"/>
      <c r="M38" s="21" t="s">
        <v>27</v>
      </c>
      <c r="N38" s="21" t="s">
        <v>177</v>
      </c>
      <c r="O38" s="21"/>
      <c r="P38" s="8" t="s">
        <v>178</v>
      </c>
    </row>
    <row r="39" spans="1:16" x14ac:dyDescent="0.25">
      <c r="A39" s="17">
        <v>35</v>
      </c>
      <c r="B39" s="4" t="s">
        <v>179</v>
      </c>
      <c r="C39" s="4" t="s">
        <v>83</v>
      </c>
      <c r="D39" s="3">
        <v>1821</v>
      </c>
      <c r="E39" s="3">
        <v>1891</v>
      </c>
      <c r="F39" s="5" t="s">
        <v>84</v>
      </c>
      <c r="G39" s="5" t="s">
        <v>33</v>
      </c>
      <c r="H39" s="6" t="s">
        <v>180</v>
      </c>
      <c r="I39" s="6" t="s">
        <v>65</v>
      </c>
      <c r="J39" s="6"/>
      <c r="K39" s="7">
        <v>8778</v>
      </c>
      <c r="L39" s="3"/>
      <c r="M39" s="21" t="s">
        <v>77</v>
      </c>
      <c r="N39" s="21" t="s">
        <v>177</v>
      </c>
      <c r="O39" s="21" t="s">
        <v>67</v>
      </c>
      <c r="P39" s="8" t="s">
        <v>181</v>
      </c>
    </row>
    <row r="40" spans="1:16" x14ac:dyDescent="0.25">
      <c r="A40" s="17">
        <v>36</v>
      </c>
      <c r="B40" s="4" t="s">
        <v>182</v>
      </c>
      <c r="C40" s="4" t="s">
        <v>183</v>
      </c>
      <c r="D40" s="3">
        <v>1818</v>
      </c>
      <c r="E40" s="3">
        <v>1894</v>
      </c>
      <c r="F40" s="5" t="s">
        <v>184</v>
      </c>
      <c r="G40" s="5" t="s">
        <v>33</v>
      </c>
      <c r="H40" s="6" t="s">
        <v>185</v>
      </c>
      <c r="I40" s="6" t="s">
        <v>35</v>
      </c>
      <c r="J40" s="6"/>
      <c r="K40" s="7">
        <v>60109</v>
      </c>
      <c r="L40" s="3"/>
      <c r="M40" s="21" t="s">
        <v>21</v>
      </c>
      <c r="N40" s="21" t="s">
        <v>67</v>
      </c>
      <c r="O40" s="21"/>
      <c r="P40" s="8" t="s">
        <v>186</v>
      </c>
    </row>
    <row r="41" spans="1:16" x14ac:dyDescent="0.25">
      <c r="A41" s="17">
        <v>37</v>
      </c>
      <c r="B41" s="4" t="s">
        <v>187</v>
      </c>
      <c r="C41" s="4" t="s">
        <v>188</v>
      </c>
      <c r="D41" s="3">
        <v>1820</v>
      </c>
      <c r="E41" s="3">
        <v>1892</v>
      </c>
      <c r="F41" s="5" t="s">
        <v>189</v>
      </c>
      <c r="G41" s="5" t="s">
        <v>33</v>
      </c>
      <c r="H41" s="6" t="s">
        <v>54</v>
      </c>
      <c r="I41" s="6" t="s">
        <v>55</v>
      </c>
      <c r="J41" s="6"/>
      <c r="K41" s="7">
        <v>16366</v>
      </c>
      <c r="L41" s="3"/>
      <c r="M41" s="21" t="s">
        <v>27</v>
      </c>
      <c r="N41" s="21" t="s">
        <v>67</v>
      </c>
      <c r="O41" s="21"/>
      <c r="P41" s="8" t="s">
        <v>190</v>
      </c>
    </row>
    <row r="42" spans="1:16" x14ac:dyDescent="0.25">
      <c r="A42" s="17">
        <v>38</v>
      </c>
      <c r="B42" s="4" t="s">
        <v>191</v>
      </c>
      <c r="C42" s="4" t="s">
        <v>192</v>
      </c>
      <c r="D42" s="3">
        <v>1826</v>
      </c>
      <c r="E42" s="3">
        <v>1908</v>
      </c>
      <c r="F42" s="5" t="s">
        <v>193</v>
      </c>
      <c r="G42" s="5" t="s">
        <v>47</v>
      </c>
      <c r="H42" s="6" t="s">
        <v>18</v>
      </c>
      <c r="I42" s="6" t="s">
        <v>19</v>
      </c>
      <c r="J42" s="6"/>
      <c r="K42" s="7">
        <v>143143</v>
      </c>
      <c r="L42" s="3"/>
      <c r="M42" s="21" t="s">
        <v>66</v>
      </c>
      <c r="N42" s="21" t="s">
        <v>177</v>
      </c>
      <c r="O42" s="21"/>
      <c r="P42" s="8" t="s">
        <v>194</v>
      </c>
    </row>
    <row r="43" spans="1:16" x14ac:dyDescent="0.25">
      <c r="A43" s="17">
        <v>39</v>
      </c>
      <c r="B43" s="4" t="s">
        <v>195</v>
      </c>
      <c r="C43" s="4" t="s">
        <v>196</v>
      </c>
      <c r="D43" s="3">
        <v>1810</v>
      </c>
      <c r="E43" s="3">
        <v>1885</v>
      </c>
      <c r="F43" s="5" t="s">
        <v>197</v>
      </c>
      <c r="G43" s="5" t="s">
        <v>60</v>
      </c>
      <c r="H43" s="6" t="s">
        <v>198</v>
      </c>
      <c r="I43" s="6" t="s">
        <v>144</v>
      </c>
      <c r="J43" s="6"/>
      <c r="K43" s="7">
        <v>289993</v>
      </c>
      <c r="L43" s="3"/>
      <c r="M43" s="21" t="s">
        <v>77</v>
      </c>
      <c r="N43" s="21"/>
      <c r="O43" s="21"/>
      <c r="P43" s="8" t="s">
        <v>199</v>
      </c>
    </row>
    <row r="44" spans="1:16" x14ac:dyDescent="0.25">
      <c r="A44" s="17">
        <v>40</v>
      </c>
      <c r="B44" s="4" t="s">
        <v>200</v>
      </c>
      <c r="C44" s="4" t="s">
        <v>62</v>
      </c>
      <c r="D44" s="3">
        <v>1759</v>
      </c>
      <c r="E44" s="3">
        <v>1827</v>
      </c>
      <c r="F44" s="5" t="s">
        <v>201</v>
      </c>
      <c r="G44" s="5" t="s">
        <v>60</v>
      </c>
      <c r="H44" s="6" t="s">
        <v>202</v>
      </c>
      <c r="I44" s="6" t="s">
        <v>19</v>
      </c>
      <c r="J44" s="6"/>
      <c r="K44" s="7"/>
      <c r="L44" s="3"/>
      <c r="M44" s="21" t="s">
        <v>27</v>
      </c>
      <c r="N44" s="21"/>
      <c r="O44" s="21"/>
      <c r="P44" s="8" t="s">
        <v>203</v>
      </c>
    </row>
    <row r="45" spans="1:16" x14ac:dyDescent="0.25">
      <c r="A45" s="17">
        <v>41</v>
      </c>
      <c r="B45" s="4" t="s">
        <v>204</v>
      </c>
      <c r="C45" s="4" t="s">
        <v>205</v>
      </c>
      <c r="D45" s="3">
        <v>1857</v>
      </c>
      <c r="E45" s="3">
        <v>1885</v>
      </c>
      <c r="F45" s="5" t="s">
        <v>87</v>
      </c>
      <c r="G45" s="5" t="s">
        <v>60</v>
      </c>
      <c r="H45" s="6" t="s">
        <v>206</v>
      </c>
      <c r="I45" s="6" t="s">
        <v>94</v>
      </c>
      <c r="J45" s="6"/>
      <c r="K45" s="7"/>
      <c r="L45" s="3"/>
      <c r="M45" s="21" t="s">
        <v>21</v>
      </c>
      <c r="N45" s="21" t="s">
        <v>67</v>
      </c>
      <c r="O45" s="21"/>
      <c r="P45" s="8" t="s">
        <v>207</v>
      </c>
    </row>
    <row r="46" spans="1:16" x14ac:dyDescent="0.25">
      <c r="A46" s="17">
        <v>42</v>
      </c>
      <c r="B46" s="4" t="s">
        <v>208</v>
      </c>
      <c r="C46" s="4" t="s">
        <v>209</v>
      </c>
      <c r="D46" s="3">
        <v>1798</v>
      </c>
      <c r="E46" s="3">
        <v>1869</v>
      </c>
      <c r="F46" s="5" t="s">
        <v>210</v>
      </c>
      <c r="G46" s="5" t="s">
        <v>47</v>
      </c>
      <c r="H46" s="6" t="s">
        <v>48</v>
      </c>
      <c r="I46" s="6" t="s">
        <v>19</v>
      </c>
      <c r="J46" s="6"/>
      <c r="K46" s="7">
        <v>25000</v>
      </c>
      <c r="L46" s="3" t="s">
        <v>42</v>
      </c>
      <c r="M46" s="21" t="s">
        <v>211</v>
      </c>
      <c r="N46" s="21"/>
      <c r="O46" s="21"/>
      <c r="P46" s="8"/>
    </row>
    <row r="47" spans="1:16" x14ac:dyDescent="0.25">
      <c r="A47" s="17">
        <v>43</v>
      </c>
      <c r="B47" s="4" t="s">
        <v>212</v>
      </c>
      <c r="C47" s="4" t="s">
        <v>213</v>
      </c>
      <c r="D47" s="3">
        <v>1797</v>
      </c>
      <c r="E47" s="3">
        <v>1874</v>
      </c>
      <c r="F47" s="5" t="s">
        <v>214</v>
      </c>
      <c r="G47" s="5" t="s">
        <v>33</v>
      </c>
      <c r="H47" s="6" t="s">
        <v>85</v>
      </c>
      <c r="I47" s="6" t="s">
        <v>65</v>
      </c>
      <c r="J47" s="6"/>
      <c r="K47" s="7">
        <v>90000</v>
      </c>
      <c r="L47" s="3" t="s">
        <v>42</v>
      </c>
      <c r="M47" s="21" t="s">
        <v>211</v>
      </c>
      <c r="N47" s="21"/>
      <c r="O47" s="21"/>
      <c r="P47" s="8" t="s">
        <v>215</v>
      </c>
    </row>
    <row r="48" spans="1:16" x14ac:dyDescent="0.25">
      <c r="A48" s="17">
        <v>44</v>
      </c>
      <c r="B48" s="4" t="s">
        <v>216</v>
      </c>
      <c r="C48" s="4" t="s">
        <v>217</v>
      </c>
      <c r="D48" s="3">
        <v>1830</v>
      </c>
      <c r="E48" s="3">
        <v>1901</v>
      </c>
      <c r="F48" s="5" t="s">
        <v>218</v>
      </c>
      <c r="G48" s="5" t="s">
        <v>156</v>
      </c>
      <c r="H48" s="6" t="s">
        <v>219</v>
      </c>
      <c r="I48" s="6" t="s">
        <v>144</v>
      </c>
      <c r="J48" s="6"/>
      <c r="K48" s="7">
        <v>45158</v>
      </c>
      <c r="L48" s="3"/>
      <c r="M48" s="21" t="s">
        <v>21</v>
      </c>
      <c r="N48" s="21"/>
      <c r="O48" s="21"/>
      <c r="P48" s="8" t="s">
        <v>220</v>
      </c>
    </row>
    <row r="49" spans="1:16" x14ac:dyDescent="0.25">
      <c r="A49" s="17">
        <v>45</v>
      </c>
      <c r="B49" s="4" t="s">
        <v>221</v>
      </c>
      <c r="C49" s="4" t="s">
        <v>222</v>
      </c>
      <c r="D49" s="3">
        <v>1806</v>
      </c>
      <c r="E49" s="3">
        <v>1876</v>
      </c>
      <c r="F49" s="5" t="s">
        <v>169</v>
      </c>
      <c r="G49" s="5" t="s">
        <v>26</v>
      </c>
      <c r="H49" s="6" t="s">
        <v>18</v>
      </c>
      <c r="I49" s="6" t="s">
        <v>144</v>
      </c>
      <c r="J49" s="6"/>
      <c r="K49" s="7">
        <v>80000</v>
      </c>
      <c r="L49" s="3" t="s">
        <v>42</v>
      </c>
      <c r="M49" s="21" t="s">
        <v>27</v>
      </c>
      <c r="N49" s="21" t="s">
        <v>67</v>
      </c>
      <c r="O49" s="21"/>
      <c r="P49" s="8"/>
    </row>
    <row r="50" spans="1:16" x14ac:dyDescent="0.25">
      <c r="A50" s="17">
        <v>46</v>
      </c>
      <c r="B50" s="4" t="s">
        <v>216</v>
      </c>
      <c r="C50" s="4" t="s">
        <v>223</v>
      </c>
      <c r="D50" s="3">
        <v>1790</v>
      </c>
      <c r="E50" s="3">
        <v>1875</v>
      </c>
      <c r="F50" s="5" t="s">
        <v>59</v>
      </c>
      <c r="G50" s="5" t="s">
        <v>60</v>
      </c>
      <c r="H50" s="6" t="s">
        <v>18</v>
      </c>
      <c r="I50" s="6" t="s">
        <v>144</v>
      </c>
      <c r="J50" s="6"/>
      <c r="K50" s="7">
        <v>800000</v>
      </c>
      <c r="L50" s="3" t="s">
        <v>42</v>
      </c>
      <c r="M50" s="21" t="s">
        <v>27</v>
      </c>
      <c r="N50" s="21" t="s">
        <v>28</v>
      </c>
      <c r="O50" s="21"/>
      <c r="P50" s="8"/>
    </row>
    <row r="51" spans="1:16" x14ac:dyDescent="0.25">
      <c r="A51" s="17">
        <v>47</v>
      </c>
      <c r="B51" s="4" t="s">
        <v>224</v>
      </c>
      <c r="C51" s="4" t="s">
        <v>225</v>
      </c>
      <c r="D51" s="3">
        <v>1823</v>
      </c>
      <c r="E51" s="3">
        <v>1891</v>
      </c>
      <c r="F51" s="5" t="s">
        <v>226</v>
      </c>
      <c r="G51" s="5" t="s">
        <v>33</v>
      </c>
      <c r="H51" s="6" t="s">
        <v>227</v>
      </c>
      <c r="I51" s="6" t="s">
        <v>65</v>
      </c>
      <c r="J51" s="6"/>
      <c r="K51" s="7">
        <v>72661</v>
      </c>
      <c r="L51" s="3"/>
      <c r="M51" s="21" t="s">
        <v>49</v>
      </c>
      <c r="N51" s="21" t="s">
        <v>27</v>
      </c>
      <c r="O51" s="21" t="s">
        <v>66</v>
      </c>
      <c r="P51" s="11" t="s">
        <v>228</v>
      </c>
    </row>
    <row r="52" spans="1:16" x14ac:dyDescent="0.25">
      <c r="A52" s="17">
        <v>48</v>
      </c>
      <c r="B52" s="4" t="s">
        <v>229</v>
      </c>
      <c r="C52" s="4" t="s">
        <v>230</v>
      </c>
      <c r="D52" s="3">
        <v>1843</v>
      </c>
      <c r="E52" s="3">
        <v>1907</v>
      </c>
      <c r="F52" s="5" t="s">
        <v>46</v>
      </c>
      <c r="G52" s="5" t="s">
        <v>47</v>
      </c>
      <c r="H52" s="6" t="s">
        <v>18</v>
      </c>
      <c r="I52" s="6" t="s">
        <v>19</v>
      </c>
      <c r="J52" s="6"/>
      <c r="K52" s="7"/>
      <c r="L52" s="3"/>
      <c r="M52" s="21" t="s">
        <v>21</v>
      </c>
      <c r="N52" s="21" t="s">
        <v>28</v>
      </c>
      <c r="O52" s="21"/>
      <c r="P52" s="8"/>
    </row>
    <row r="53" spans="1:16" x14ac:dyDescent="0.25">
      <c r="A53" s="17">
        <v>49</v>
      </c>
      <c r="B53" s="4" t="s">
        <v>231</v>
      </c>
      <c r="C53" s="4" t="s">
        <v>232</v>
      </c>
      <c r="D53" s="3">
        <v>1823</v>
      </c>
      <c r="E53" s="3">
        <v>1904</v>
      </c>
      <c r="F53" s="5" t="s">
        <v>233</v>
      </c>
      <c r="G53" s="5" t="s">
        <v>148</v>
      </c>
      <c r="H53" s="6" t="s">
        <v>18</v>
      </c>
      <c r="I53" s="6" t="s">
        <v>19</v>
      </c>
      <c r="J53" s="6"/>
      <c r="K53" s="7">
        <v>249861</v>
      </c>
      <c r="L53" s="3"/>
      <c r="M53" s="21" t="s">
        <v>66</v>
      </c>
      <c r="N53" s="21" t="s">
        <v>234</v>
      </c>
      <c r="O53" s="21"/>
      <c r="P53" s="8"/>
    </row>
    <row r="54" spans="1:16" x14ac:dyDescent="0.25">
      <c r="A54" s="17">
        <v>50</v>
      </c>
      <c r="B54" s="4" t="s">
        <v>235</v>
      </c>
      <c r="C54" s="4" t="s">
        <v>236</v>
      </c>
      <c r="D54" s="3">
        <v>1812</v>
      </c>
      <c r="E54" s="3">
        <v>1876</v>
      </c>
      <c r="F54" s="5" t="s">
        <v>46</v>
      </c>
      <c r="G54" s="5" t="s">
        <v>47</v>
      </c>
      <c r="H54" s="6" t="s">
        <v>18</v>
      </c>
      <c r="I54" s="6" t="s">
        <v>19</v>
      </c>
      <c r="J54" s="6"/>
      <c r="K54" s="7">
        <v>30000</v>
      </c>
      <c r="L54" s="3" t="s">
        <v>42</v>
      </c>
      <c r="M54" s="21" t="s">
        <v>27</v>
      </c>
      <c r="N54" s="21" t="s">
        <v>28</v>
      </c>
      <c r="O54" s="21"/>
      <c r="P54" s="8" t="s">
        <v>237</v>
      </c>
    </row>
    <row r="55" spans="1:16" x14ac:dyDescent="0.25">
      <c r="A55" s="17">
        <v>51</v>
      </c>
      <c r="B55" s="4" t="s">
        <v>238</v>
      </c>
      <c r="C55" s="4" t="s">
        <v>239</v>
      </c>
      <c r="D55" s="3">
        <v>1817</v>
      </c>
      <c r="E55" s="3">
        <v>1894</v>
      </c>
      <c r="F55" s="5" t="s">
        <v>197</v>
      </c>
      <c r="G55" s="5" t="s">
        <v>60</v>
      </c>
      <c r="H55" s="6" t="s">
        <v>240</v>
      </c>
      <c r="I55" s="6" t="s">
        <v>65</v>
      </c>
      <c r="J55" s="6"/>
      <c r="K55" s="7">
        <v>77089</v>
      </c>
      <c r="L55" s="3"/>
      <c r="M55" s="21" t="s">
        <v>77</v>
      </c>
      <c r="N55" s="21"/>
      <c r="O55" s="21"/>
      <c r="P55" s="8"/>
    </row>
    <row r="56" spans="1:16" x14ac:dyDescent="0.25">
      <c r="A56" s="17">
        <v>52</v>
      </c>
      <c r="B56" s="4" t="s">
        <v>241</v>
      </c>
      <c r="C56" s="4" t="s">
        <v>242</v>
      </c>
      <c r="D56" s="3"/>
      <c r="E56" s="3">
        <v>1891</v>
      </c>
      <c r="F56" s="5" t="s">
        <v>243</v>
      </c>
      <c r="G56" s="5" t="s">
        <v>47</v>
      </c>
      <c r="H56" s="6" t="s">
        <v>18</v>
      </c>
      <c r="I56" s="6" t="s">
        <v>19</v>
      </c>
      <c r="J56" s="6"/>
      <c r="K56" s="7"/>
      <c r="L56" s="3"/>
      <c r="M56" s="21" t="s">
        <v>21</v>
      </c>
      <c r="N56" s="21" t="s">
        <v>56</v>
      </c>
      <c r="O56" s="21" t="s">
        <v>66</v>
      </c>
      <c r="P56" s="8" t="s">
        <v>244</v>
      </c>
    </row>
    <row r="57" spans="1:16" x14ac:dyDescent="0.25">
      <c r="A57" s="17">
        <v>53</v>
      </c>
      <c r="B57" s="4" t="s">
        <v>245</v>
      </c>
      <c r="C57" s="4" t="s">
        <v>246</v>
      </c>
      <c r="D57" s="3"/>
      <c r="E57" s="3">
        <v>1904</v>
      </c>
      <c r="F57" s="5" t="s">
        <v>247</v>
      </c>
      <c r="G57" s="5" t="s">
        <v>33</v>
      </c>
      <c r="H57" s="6" t="s">
        <v>149</v>
      </c>
      <c r="I57" s="6" t="s">
        <v>65</v>
      </c>
      <c r="J57" s="6"/>
      <c r="K57" s="7">
        <v>244662</v>
      </c>
      <c r="L57" s="3"/>
      <c r="M57" s="21" t="s">
        <v>21</v>
      </c>
      <c r="N57" s="21" t="s">
        <v>66</v>
      </c>
      <c r="O57" s="21"/>
      <c r="P57" s="8" t="s">
        <v>248</v>
      </c>
    </row>
    <row r="58" spans="1:16" x14ac:dyDescent="0.25">
      <c r="A58" s="17">
        <v>54</v>
      </c>
      <c r="B58" s="4" t="s">
        <v>249</v>
      </c>
      <c r="C58" s="4" t="s">
        <v>250</v>
      </c>
      <c r="D58" s="3">
        <v>1813</v>
      </c>
      <c r="E58" s="3">
        <v>1909</v>
      </c>
      <c r="F58" s="5" t="s">
        <v>251</v>
      </c>
      <c r="G58" s="5" t="s">
        <v>33</v>
      </c>
      <c r="H58" s="6" t="s">
        <v>88</v>
      </c>
      <c r="I58" s="6" t="s">
        <v>65</v>
      </c>
      <c r="J58" s="6"/>
      <c r="K58" s="7">
        <v>454327</v>
      </c>
      <c r="L58" s="3"/>
      <c r="M58" s="21" t="s">
        <v>56</v>
      </c>
      <c r="N58" s="21"/>
      <c r="O58" s="21"/>
      <c r="P58" s="8" t="s">
        <v>252</v>
      </c>
    </row>
    <row r="59" spans="1:16" x14ac:dyDescent="0.25">
      <c r="A59" s="17">
        <v>55</v>
      </c>
      <c r="B59" s="4" t="s">
        <v>253</v>
      </c>
      <c r="C59" s="4" t="s">
        <v>39</v>
      </c>
      <c r="D59" s="3">
        <v>1777</v>
      </c>
      <c r="E59" s="3">
        <v>1851</v>
      </c>
      <c r="F59" s="5" t="s">
        <v>118</v>
      </c>
      <c r="G59" s="5" t="s">
        <v>33</v>
      </c>
      <c r="H59" s="6" t="s">
        <v>254</v>
      </c>
      <c r="I59" s="6" t="s">
        <v>35</v>
      </c>
      <c r="J59" s="6" t="s">
        <v>19</v>
      </c>
      <c r="K59" s="7"/>
      <c r="L59" s="3"/>
      <c r="M59" s="21" t="s">
        <v>27</v>
      </c>
      <c r="N59" s="21" t="s">
        <v>67</v>
      </c>
      <c r="O59" s="21"/>
      <c r="P59" s="8"/>
    </row>
    <row r="60" spans="1:16" x14ac:dyDescent="0.25">
      <c r="A60" s="17">
        <v>56</v>
      </c>
      <c r="B60" s="4" t="s">
        <v>255</v>
      </c>
      <c r="C60" s="4" t="s">
        <v>45</v>
      </c>
      <c r="D60" s="3">
        <v>1799</v>
      </c>
      <c r="E60" s="3">
        <v>1872</v>
      </c>
      <c r="F60" s="5" t="s">
        <v>256</v>
      </c>
      <c r="G60" s="5" t="s">
        <v>33</v>
      </c>
      <c r="H60" s="6" t="s">
        <v>257</v>
      </c>
      <c r="I60" s="6" t="s">
        <v>35</v>
      </c>
      <c r="J60" s="6"/>
      <c r="K60" s="7">
        <v>250000</v>
      </c>
      <c r="L60" s="3" t="s">
        <v>42</v>
      </c>
      <c r="M60" s="21" t="s">
        <v>27</v>
      </c>
      <c r="N60" s="21" t="s">
        <v>28</v>
      </c>
      <c r="O60" s="21"/>
      <c r="P60" s="8" t="s">
        <v>258</v>
      </c>
    </row>
    <row r="61" spans="1:16" x14ac:dyDescent="0.25">
      <c r="A61" s="17">
        <v>57</v>
      </c>
      <c r="B61" s="4" t="s">
        <v>259</v>
      </c>
      <c r="C61" s="4" t="s">
        <v>260</v>
      </c>
      <c r="D61" s="3">
        <v>1827</v>
      </c>
      <c r="E61" s="3">
        <v>1910</v>
      </c>
      <c r="F61" s="5" t="s">
        <v>261</v>
      </c>
      <c r="G61" s="5" t="s">
        <v>47</v>
      </c>
      <c r="H61" s="6" t="s">
        <v>18</v>
      </c>
      <c r="I61" s="6" t="s">
        <v>19</v>
      </c>
      <c r="J61" s="6"/>
      <c r="K61" s="7">
        <v>10400</v>
      </c>
      <c r="L61" s="3"/>
      <c r="M61" s="21" t="s">
        <v>21</v>
      </c>
      <c r="N61" s="21" t="s">
        <v>262</v>
      </c>
      <c r="O61" s="21"/>
      <c r="P61" s="8" t="s">
        <v>263</v>
      </c>
    </row>
    <row r="62" spans="1:16" x14ac:dyDescent="0.25">
      <c r="A62" s="17">
        <v>58</v>
      </c>
      <c r="B62" s="4" t="s">
        <v>264</v>
      </c>
      <c r="C62" s="4" t="s">
        <v>83</v>
      </c>
      <c r="D62" s="3">
        <v>1816</v>
      </c>
      <c r="E62" s="3">
        <v>1885</v>
      </c>
      <c r="F62" s="5" t="s">
        <v>87</v>
      </c>
      <c r="G62" s="5" t="s">
        <v>60</v>
      </c>
      <c r="H62" s="6" t="s">
        <v>265</v>
      </c>
      <c r="I62" s="6" t="s">
        <v>166</v>
      </c>
      <c r="J62" s="6" t="s">
        <v>65</v>
      </c>
      <c r="K62" s="7"/>
      <c r="L62" s="3"/>
      <c r="M62" s="21" t="s">
        <v>21</v>
      </c>
      <c r="N62" s="21" t="s">
        <v>28</v>
      </c>
      <c r="O62" s="21"/>
      <c r="P62" s="8" t="s">
        <v>266</v>
      </c>
    </row>
    <row r="63" spans="1:16" x14ac:dyDescent="0.25">
      <c r="A63" s="17">
        <v>59</v>
      </c>
      <c r="B63" s="4" t="s">
        <v>267</v>
      </c>
      <c r="C63" s="4" t="s">
        <v>268</v>
      </c>
      <c r="D63" s="3">
        <v>1830</v>
      </c>
      <c r="E63" s="3">
        <v>1899</v>
      </c>
      <c r="F63" s="5" t="s">
        <v>269</v>
      </c>
      <c r="G63" s="5" t="s">
        <v>26</v>
      </c>
      <c r="H63" s="6" t="s">
        <v>18</v>
      </c>
      <c r="I63" s="6" t="s">
        <v>19</v>
      </c>
      <c r="J63" s="6"/>
      <c r="K63" s="7"/>
      <c r="L63" s="3"/>
      <c r="M63" s="21" t="s">
        <v>56</v>
      </c>
      <c r="N63" s="21"/>
      <c r="O63" s="21"/>
      <c r="P63" s="8" t="s">
        <v>270</v>
      </c>
    </row>
    <row r="64" spans="1:16" x14ac:dyDescent="0.25">
      <c r="A64" s="17">
        <v>60</v>
      </c>
      <c r="B64" s="4" t="s">
        <v>271</v>
      </c>
      <c r="C64" s="4" t="s">
        <v>272</v>
      </c>
      <c r="D64" s="3">
        <v>1820</v>
      </c>
      <c r="E64" s="3">
        <v>1861</v>
      </c>
      <c r="F64" s="5" t="s">
        <v>273</v>
      </c>
      <c r="G64" s="5" t="s">
        <v>26</v>
      </c>
      <c r="H64" s="6" t="s">
        <v>18</v>
      </c>
      <c r="I64" s="6" t="s">
        <v>19</v>
      </c>
      <c r="J64" s="6"/>
      <c r="K64" s="7"/>
      <c r="L64" s="3"/>
      <c r="M64" s="21" t="s">
        <v>27</v>
      </c>
      <c r="N64" s="21" t="s">
        <v>67</v>
      </c>
      <c r="O64" s="21"/>
      <c r="P64" s="8" t="s">
        <v>274</v>
      </c>
    </row>
    <row r="65" spans="1:16" x14ac:dyDescent="0.25">
      <c r="A65" s="17">
        <v>61</v>
      </c>
      <c r="B65" s="4" t="s">
        <v>275</v>
      </c>
      <c r="C65" s="4" t="s">
        <v>213</v>
      </c>
      <c r="D65" s="3">
        <v>1826</v>
      </c>
      <c r="E65" s="3">
        <v>1904</v>
      </c>
      <c r="F65" s="5" t="s">
        <v>276</v>
      </c>
      <c r="G65" s="5" t="s">
        <v>101</v>
      </c>
      <c r="H65" s="6" t="s">
        <v>277</v>
      </c>
      <c r="I65" s="6" t="s">
        <v>55</v>
      </c>
      <c r="J65" s="6"/>
      <c r="K65" s="7">
        <v>215350</v>
      </c>
      <c r="L65" s="3"/>
      <c r="M65" s="21" t="s">
        <v>77</v>
      </c>
      <c r="N65" s="21" t="s">
        <v>49</v>
      </c>
      <c r="O65" s="21"/>
      <c r="P65" s="8" t="s">
        <v>278</v>
      </c>
    </row>
    <row r="66" spans="1:16" x14ac:dyDescent="0.25">
      <c r="A66" s="17">
        <v>62</v>
      </c>
      <c r="B66" s="4" t="s">
        <v>279</v>
      </c>
      <c r="C66" s="4" t="s">
        <v>280</v>
      </c>
      <c r="D66" s="3">
        <v>1816</v>
      </c>
      <c r="E66" s="3">
        <v>1894</v>
      </c>
      <c r="F66" s="5" t="s">
        <v>160</v>
      </c>
      <c r="G66" s="5" t="s">
        <v>161</v>
      </c>
      <c r="H66" s="6" t="s">
        <v>281</v>
      </c>
      <c r="I66" s="6" t="s">
        <v>94</v>
      </c>
      <c r="J66" s="6"/>
      <c r="K66" s="7">
        <v>15203</v>
      </c>
      <c r="L66" s="3"/>
      <c r="M66" s="21" t="s">
        <v>27</v>
      </c>
      <c r="N66" s="21" t="s">
        <v>49</v>
      </c>
      <c r="O66" s="21"/>
      <c r="P66" s="8" t="s">
        <v>282</v>
      </c>
    </row>
    <row r="67" spans="1:16" x14ac:dyDescent="0.25">
      <c r="A67" s="17">
        <v>63</v>
      </c>
      <c r="B67" s="4" t="s">
        <v>283</v>
      </c>
      <c r="C67" s="4" t="s">
        <v>236</v>
      </c>
      <c r="D67" s="3">
        <v>1797</v>
      </c>
      <c r="E67" s="3">
        <v>1878</v>
      </c>
      <c r="F67" s="5" t="s">
        <v>284</v>
      </c>
      <c r="G67" s="5" t="s">
        <v>47</v>
      </c>
      <c r="H67" s="6" t="s">
        <v>18</v>
      </c>
      <c r="I67" s="6" t="s">
        <v>19</v>
      </c>
      <c r="J67" s="6"/>
      <c r="K67" s="7">
        <v>90000</v>
      </c>
      <c r="L67" s="3"/>
      <c r="M67" s="21" t="s">
        <v>77</v>
      </c>
      <c r="N67" s="21" t="s">
        <v>28</v>
      </c>
      <c r="O67" s="21"/>
      <c r="P67" s="8" t="s">
        <v>285</v>
      </c>
    </row>
    <row r="68" spans="1:16" x14ac:dyDescent="0.25">
      <c r="A68" s="17">
        <v>64</v>
      </c>
      <c r="B68" s="4" t="s">
        <v>286</v>
      </c>
      <c r="C68" s="4" t="s">
        <v>287</v>
      </c>
      <c r="D68" s="3">
        <v>1822</v>
      </c>
      <c r="E68" s="3">
        <v>1881</v>
      </c>
      <c r="F68" s="5" t="s">
        <v>288</v>
      </c>
      <c r="G68" s="5" t="s">
        <v>33</v>
      </c>
      <c r="H68" s="6" t="s">
        <v>18</v>
      </c>
      <c r="I68" s="6" t="s">
        <v>19</v>
      </c>
      <c r="J68" s="6"/>
      <c r="K68" s="7">
        <v>588604</v>
      </c>
      <c r="L68" s="3"/>
      <c r="M68" s="21" t="s">
        <v>77</v>
      </c>
      <c r="N68" s="21"/>
      <c r="O68" s="21"/>
      <c r="P68" s="8" t="s">
        <v>289</v>
      </c>
    </row>
    <row r="69" spans="1:16" x14ac:dyDescent="0.25">
      <c r="A69" s="17">
        <v>65</v>
      </c>
      <c r="B69" s="4" t="s">
        <v>290</v>
      </c>
      <c r="C69" s="4" t="s">
        <v>39</v>
      </c>
      <c r="D69" s="3">
        <v>1845</v>
      </c>
      <c r="E69" s="3">
        <v>1878</v>
      </c>
      <c r="F69" s="5" t="s">
        <v>87</v>
      </c>
      <c r="G69" s="5" t="s">
        <v>60</v>
      </c>
      <c r="H69" s="6" t="s">
        <v>64</v>
      </c>
      <c r="I69" s="6" t="s">
        <v>65</v>
      </c>
      <c r="J69" s="6"/>
      <c r="K69" s="7"/>
      <c r="L69" s="3"/>
      <c r="M69" s="21" t="s">
        <v>27</v>
      </c>
      <c r="N69" s="21" t="s">
        <v>67</v>
      </c>
      <c r="O69" s="21" t="s">
        <v>49</v>
      </c>
      <c r="P69" s="10"/>
    </row>
    <row r="70" spans="1:16" x14ac:dyDescent="0.25">
      <c r="A70" s="17">
        <v>66</v>
      </c>
      <c r="B70" s="12" t="s">
        <v>291</v>
      </c>
      <c r="C70" s="12" t="s">
        <v>117</v>
      </c>
      <c r="D70" s="12">
        <v>1812</v>
      </c>
      <c r="E70" s="12">
        <v>1882</v>
      </c>
      <c r="F70" s="13" t="s">
        <v>292</v>
      </c>
      <c r="G70" s="13" t="s">
        <v>156</v>
      </c>
      <c r="H70" s="13" t="s">
        <v>293</v>
      </c>
      <c r="I70" s="13" t="s">
        <v>19</v>
      </c>
      <c r="J70" s="13" t="s">
        <v>144</v>
      </c>
      <c r="K70" s="14">
        <v>250558</v>
      </c>
      <c r="L70" s="3"/>
      <c r="M70" s="21" t="s">
        <v>66</v>
      </c>
      <c r="N70" s="21" t="s">
        <v>36</v>
      </c>
      <c r="O70" s="21"/>
      <c r="P70" s="10"/>
    </row>
    <row r="71" spans="1:16" x14ac:dyDescent="0.25">
      <c r="A71" s="17">
        <v>67</v>
      </c>
      <c r="B71" s="4" t="s">
        <v>291</v>
      </c>
      <c r="C71" s="4" t="s">
        <v>294</v>
      </c>
      <c r="D71" s="3">
        <v>1839</v>
      </c>
      <c r="E71" s="3">
        <v>1914</v>
      </c>
      <c r="F71" s="5" t="s">
        <v>295</v>
      </c>
      <c r="G71" s="5" t="s">
        <v>47</v>
      </c>
      <c r="H71" s="6" t="s">
        <v>296</v>
      </c>
      <c r="I71" s="6" t="s">
        <v>65</v>
      </c>
      <c r="J71" s="6"/>
      <c r="K71" s="7">
        <v>10433</v>
      </c>
      <c r="L71" s="3"/>
      <c r="M71" s="21" t="s">
        <v>21</v>
      </c>
      <c r="N71" s="21" t="s">
        <v>27</v>
      </c>
      <c r="O71" s="21"/>
      <c r="P71" s="8" t="s">
        <v>297</v>
      </c>
    </row>
    <row r="72" spans="1:16" x14ac:dyDescent="0.25">
      <c r="A72" s="17">
        <v>68</v>
      </c>
      <c r="B72" s="4" t="s">
        <v>298</v>
      </c>
      <c r="C72" s="4" t="s">
        <v>154</v>
      </c>
      <c r="D72" s="3">
        <v>1800</v>
      </c>
      <c r="E72" s="3">
        <v>1883</v>
      </c>
      <c r="F72" s="5" t="s">
        <v>299</v>
      </c>
      <c r="G72" s="5" t="s">
        <v>33</v>
      </c>
      <c r="H72" s="6" t="s">
        <v>300</v>
      </c>
      <c r="I72" s="6" t="s">
        <v>144</v>
      </c>
      <c r="J72" s="6"/>
      <c r="K72" s="7">
        <v>596335</v>
      </c>
      <c r="L72" s="3"/>
      <c r="M72" s="21" t="s">
        <v>20</v>
      </c>
      <c r="N72" s="21"/>
      <c r="O72" s="21"/>
      <c r="P72" s="8" t="s">
        <v>301</v>
      </c>
    </row>
    <row r="73" spans="1:16" x14ac:dyDescent="0.25">
      <c r="A73" s="17">
        <v>69</v>
      </c>
      <c r="B73" s="4" t="s">
        <v>302</v>
      </c>
      <c r="C73" s="4" t="s">
        <v>239</v>
      </c>
      <c r="D73" s="3">
        <v>1824</v>
      </c>
      <c r="E73" s="3">
        <v>1896</v>
      </c>
      <c r="F73" s="5" t="s">
        <v>276</v>
      </c>
      <c r="G73" s="5" t="s">
        <v>101</v>
      </c>
      <c r="H73" s="6" t="s">
        <v>88</v>
      </c>
      <c r="I73" s="6" t="s">
        <v>65</v>
      </c>
      <c r="J73" s="6"/>
      <c r="K73" s="7">
        <v>596684</v>
      </c>
      <c r="L73" s="3"/>
      <c r="M73" s="21" t="s">
        <v>36</v>
      </c>
      <c r="N73" s="21" t="s">
        <v>49</v>
      </c>
      <c r="O73" s="21" t="s">
        <v>28</v>
      </c>
      <c r="P73" s="8" t="s">
        <v>303</v>
      </c>
    </row>
    <row r="74" spans="1:16" x14ac:dyDescent="0.25">
      <c r="A74" s="17">
        <v>70</v>
      </c>
      <c r="B74" s="4" t="s">
        <v>304</v>
      </c>
      <c r="C74" s="4" t="s">
        <v>305</v>
      </c>
      <c r="D74" s="3">
        <v>1806</v>
      </c>
      <c r="E74" s="3">
        <v>1895</v>
      </c>
      <c r="F74" s="5" t="s">
        <v>306</v>
      </c>
      <c r="G74" s="5" t="s">
        <v>26</v>
      </c>
      <c r="H74" s="6" t="s">
        <v>307</v>
      </c>
      <c r="I74" s="6" t="s">
        <v>19</v>
      </c>
      <c r="J74" s="6" t="s">
        <v>144</v>
      </c>
      <c r="K74" s="7">
        <v>345242</v>
      </c>
      <c r="L74" s="3"/>
      <c r="M74" s="21" t="s">
        <v>27</v>
      </c>
      <c r="N74" s="21" t="s">
        <v>67</v>
      </c>
      <c r="O74" s="21"/>
      <c r="P74" s="8" t="s">
        <v>308</v>
      </c>
    </row>
    <row r="75" spans="1:16" x14ac:dyDescent="0.25">
      <c r="A75" s="17">
        <v>71</v>
      </c>
      <c r="B75" s="4" t="s">
        <v>309</v>
      </c>
      <c r="C75" s="4" t="s">
        <v>310</v>
      </c>
      <c r="D75" s="3">
        <v>1833</v>
      </c>
      <c r="E75" s="3">
        <v>1900</v>
      </c>
      <c r="F75" s="5" t="s">
        <v>87</v>
      </c>
      <c r="G75" s="5" t="s">
        <v>60</v>
      </c>
      <c r="H75" s="6" t="s">
        <v>311</v>
      </c>
      <c r="I75" s="6" t="s">
        <v>19</v>
      </c>
      <c r="J75" s="6"/>
      <c r="K75" s="7">
        <v>155657</v>
      </c>
      <c r="L75" s="3"/>
      <c r="M75" s="21" t="s">
        <v>21</v>
      </c>
      <c r="N75" s="21"/>
      <c r="O75" s="21"/>
      <c r="P75" s="8" t="s">
        <v>312</v>
      </c>
    </row>
    <row r="76" spans="1:16" x14ac:dyDescent="0.25">
      <c r="A76" s="17">
        <v>72</v>
      </c>
      <c r="B76" s="4" t="s">
        <v>309</v>
      </c>
      <c r="C76" s="4" t="s">
        <v>209</v>
      </c>
      <c r="D76" s="3">
        <v>1810</v>
      </c>
      <c r="E76" s="3">
        <v>1890</v>
      </c>
      <c r="F76" s="5" t="s">
        <v>313</v>
      </c>
      <c r="G76" s="5" t="s">
        <v>60</v>
      </c>
      <c r="H76" s="6" t="s">
        <v>18</v>
      </c>
      <c r="I76" s="6" t="s">
        <v>19</v>
      </c>
      <c r="J76" s="6"/>
      <c r="K76" s="7">
        <v>28874</v>
      </c>
      <c r="L76" s="3"/>
      <c r="M76" s="21" t="s">
        <v>21</v>
      </c>
      <c r="N76" s="21" t="s">
        <v>177</v>
      </c>
      <c r="O76" s="21"/>
      <c r="P76" s="8" t="s">
        <v>314</v>
      </c>
    </row>
    <row r="77" spans="1:16" x14ac:dyDescent="0.25">
      <c r="A77" s="17">
        <v>73</v>
      </c>
      <c r="B77" s="4" t="s">
        <v>315</v>
      </c>
      <c r="C77" s="4" t="s">
        <v>154</v>
      </c>
      <c r="D77" s="3">
        <v>1837</v>
      </c>
      <c r="E77" s="3">
        <v>1899</v>
      </c>
      <c r="F77" s="5" t="s">
        <v>276</v>
      </c>
      <c r="G77" s="5" t="s">
        <v>101</v>
      </c>
      <c r="H77" s="6" t="s">
        <v>88</v>
      </c>
      <c r="I77" s="6" t="s">
        <v>65</v>
      </c>
      <c r="J77" s="6"/>
      <c r="K77" s="7">
        <v>1336256</v>
      </c>
      <c r="L77" s="3"/>
      <c r="M77" s="21" t="s">
        <v>27</v>
      </c>
      <c r="N77" s="21" t="s">
        <v>49</v>
      </c>
      <c r="O77" s="21"/>
      <c r="P77" s="8"/>
    </row>
    <row r="78" spans="1:16" x14ac:dyDescent="0.25">
      <c r="A78" s="17">
        <v>74</v>
      </c>
      <c r="B78" s="4" t="s">
        <v>316</v>
      </c>
      <c r="C78" s="4" t="s">
        <v>317</v>
      </c>
      <c r="D78" s="3">
        <v>1827</v>
      </c>
      <c r="E78" s="3">
        <v>1911</v>
      </c>
      <c r="F78" s="5" t="s">
        <v>318</v>
      </c>
      <c r="G78" s="5" t="s">
        <v>60</v>
      </c>
      <c r="H78" s="6" t="s">
        <v>88</v>
      </c>
      <c r="I78" s="6" t="s">
        <v>65</v>
      </c>
      <c r="J78" s="6"/>
      <c r="K78" s="7">
        <v>829064</v>
      </c>
      <c r="L78" s="3"/>
      <c r="M78" s="21" t="s">
        <v>77</v>
      </c>
      <c r="N78" s="21" t="s">
        <v>28</v>
      </c>
      <c r="O78" s="21"/>
      <c r="P78" s="8" t="s">
        <v>319</v>
      </c>
    </row>
    <row r="79" spans="1:16" x14ac:dyDescent="0.25">
      <c r="A79" s="17">
        <v>75</v>
      </c>
      <c r="B79" s="4" t="s">
        <v>320</v>
      </c>
      <c r="C79" s="4" t="s">
        <v>236</v>
      </c>
      <c r="D79" s="3">
        <v>1799</v>
      </c>
      <c r="E79" s="3">
        <v>1882</v>
      </c>
      <c r="F79" s="5" t="s">
        <v>321</v>
      </c>
      <c r="G79" s="5" t="s">
        <v>156</v>
      </c>
      <c r="H79" s="6" t="s">
        <v>18</v>
      </c>
      <c r="I79" s="6" t="s">
        <v>19</v>
      </c>
      <c r="J79" s="6"/>
      <c r="K79" s="7">
        <v>359106</v>
      </c>
      <c r="L79" s="3"/>
      <c r="M79" s="21" t="s">
        <v>27</v>
      </c>
      <c r="N79" s="21" t="s">
        <v>66</v>
      </c>
      <c r="O79" s="21"/>
      <c r="P79" s="8" t="s">
        <v>322</v>
      </c>
    </row>
    <row r="80" spans="1:16" x14ac:dyDescent="0.25">
      <c r="A80" s="17">
        <v>76</v>
      </c>
      <c r="B80" s="4" t="s">
        <v>323</v>
      </c>
      <c r="C80" s="4" t="s">
        <v>324</v>
      </c>
      <c r="D80" s="3">
        <v>1812</v>
      </c>
      <c r="E80" s="3">
        <v>1865</v>
      </c>
      <c r="F80" s="5" t="s">
        <v>325</v>
      </c>
      <c r="G80" s="5" t="s">
        <v>33</v>
      </c>
      <c r="H80" s="6" t="s">
        <v>18</v>
      </c>
      <c r="I80" s="6" t="s">
        <v>19</v>
      </c>
      <c r="J80" s="6"/>
      <c r="K80" s="7">
        <v>45000</v>
      </c>
      <c r="L80" s="3" t="s">
        <v>42</v>
      </c>
      <c r="M80" s="21" t="s">
        <v>27</v>
      </c>
      <c r="N80" s="21"/>
      <c r="O80" s="21"/>
      <c r="P80" s="8" t="s">
        <v>326</v>
      </c>
    </row>
    <row r="81" spans="1:16" x14ac:dyDescent="0.25">
      <c r="A81" s="17">
        <v>77</v>
      </c>
      <c r="B81" s="4" t="s">
        <v>327</v>
      </c>
      <c r="C81" s="4" t="s">
        <v>328</v>
      </c>
      <c r="D81" s="3">
        <v>1860</v>
      </c>
      <c r="E81" s="3">
        <v>1939</v>
      </c>
      <c r="F81" s="5" t="s">
        <v>329</v>
      </c>
      <c r="G81" s="5" t="s">
        <v>156</v>
      </c>
      <c r="H81" s="6" t="s">
        <v>330</v>
      </c>
      <c r="I81" s="6" t="s">
        <v>166</v>
      </c>
      <c r="J81" s="6" t="s">
        <v>144</v>
      </c>
      <c r="K81" s="7"/>
      <c r="L81" s="3"/>
      <c r="M81" s="21" t="s">
        <v>66</v>
      </c>
      <c r="N81" s="21" t="s">
        <v>28</v>
      </c>
      <c r="O81" s="21"/>
      <c r="P81" s="8" t="s">
        <v>331</v>
      </c>
    </row>
    <row r="82" spans="1:16" x14ac:dyDescent="0.25">
      <c r="A82" s="17">
        <v>78</v>
      </c>
      <c r="B82" s="4" t="s">
        <v>332</v>
      </c>
      <c r="C82" s="4" t="s">
        <v>239</v>
      </c>
      <c r="D82" s="3"/>
      <c r="E82" s="3">
        <v>1844</v>
      </c>
      <c r="F82" s="5" t="s">
        <v>333</v>
      </c>
      <c r="G82" s="5" t="s">
        <v>156</v>
      </c>
      <c r="H82" s="6" t="s">
        <v>334</v>
      </c>
      <c r="I82" s="6" t="s">
        <v>19</v>
      </c>
      <c r="J82" s="6"/>
      <c r="K82" s="7"/>
      <c r="L82" s="3"/>
      <c r="M82" s="21" t="s">
        <v>27</v>
      </c>
      <c r="N82" s="21"/>
      <c r="O82" s="21"/>
      <c r="P82" s="8"/>
    </row>
    <row r="83" spans="1:16" x14ac:dyDescent="0.25">
      <c r="A83" s="17">
        <v>79</v>
      </c>
      <c r="B83" s="4" t="s">
        <v>335</v>
      </c>
      <c r="C83" s="4" t="s">
        <v>336</v>
      </c>
      <c r="D83" s="3">
        <v>1825</v>
      </c>
      <c r="E83" s="3">
        <v>1890</v>
      </c>
      <c r="F83" s="5" t="s">
        <v>337</v>
      </c>
      <c r="G83" s="5" t="s">
        <v>33</v>
      </c>
      <c r="H83" s="6" t="s">
        <v>88</v>
      </c>
      <c r="I83" s="6" t="s">
        <v>65</v>
      </c>
      <c r="J83" s="6"/>
      <c r="K83" s="7">
        <v>243924</v>
      </c>
      <c r="L83" s="3"/>
      <c r="M83" s="21" t="s">
        <v>77</v>
      </c>
      <c r="N83" s="21" t="s">
        <v>27</v>
      </c>
      <c r="O83" s="21"/>
      <c r="P83" s="8" t="s">
        <v>338</v>
      </c>
    </row>
    <row r="84" spans="1:16" x14ac:dyDescent="0.25">
      <c r="A84" s="17">
        <v>80</v>
      </c>
      <c r="B84" s="4" t="s">
        <v>335</v>
      </c>
      <c r="C84" s="4" t="s">
        <v>111</v>
      </c>
      <c r="D84" s="3"/>
      <c r="E84" s="3">
        <v>1878</v>
      </c>
      <c r="F84" s="5" t="s">
        <v>337</v>
      </c>
      <c r="G84" s="5" t="s">
        <v>33</v>
      </c>
      <c r="H84" s="6" t="s">
        <v>88</v>
      </c>
      <c r="I84" s="6" t="s">
        <v>65</v>
      </c>
      <c r="J84" s="6"/>
      <c r="K84" s="7">
        <v>80000</v>
      </c>
      <c r="L84" s="3" t="s">
        <v>42</v>
      </c>
      <c r="M84" s="21" t="s">
        <v>77</v>
      </c>
      <c r="N84" s="21" t="s">
        <v>67</v>
      </c>
      <c r="O84" s="21" t="s">
        <v>66</v>
      </c>
      <c r="P84" s="8"/>
    </row>
    <row r="85" spans="1:16" x14ac:dyDescent="0.25">
      <c r="A85" s="17">
        <v>81</v>
      </c>
      <c r="B85" s="4" t="s">
        <v>339</v>
      </c>
      <c r="C85" s="4" t="s">
        <v>111</v>
      </c>
      <c r="D85" s="3">
        <v>1813</v>
      </c>
      <c r="E85" s="3">
        <v>1900</v>
      </c>
      <c r="F85" s="5" t="s">
        <v>340</v>
      </c>
      <c r="G85" s="5" t="s">
        <v>60</v>
      </c>
      <c r="H85" s="6" t="s">
        <v>88</v>
      </c>
      <c r="I85" s="6" t="s">
        <v>65</v>
      </c>
      <c r="J85" s="6"/>
      <c r="K85" s="7">
        <v>103123</v>
      </c>
      <c r="L85" s="3"/>
      <c r="M85" s="21" t="s">
        <v>77</v>
      </c>
      <c r="N85" s="21" t="s">
        <v>67</v>
      </c>
      <c r="O85" s="21" t="s">
        <v>49</v>
      </c>
      <c r="P85" s="8" t="s">
        <v>341</v>
      </c>
    </row>
    <row r="86" spans="1:16" x14ac:dyDescent="0.25">
      <c r="A86" s="17">
        <v>82</v>
      </c>
      <c r="B86" s="4" t="s">
        <v>342</v>
      </c>
      <c r="C86" s="4" t="s">
        <v>213</v>
      </c>
      <c r="D86" s="3">
        <v>1820</v>
      </c>
      <c r="E86" s="3">
        <v>1895</v>
      </c>
      <c r="F86" s="5" t="s">
        <v>343</v>
      </c>
      <c r="G86" s="5" t="s">
        <v>33</v>
      </c>
      <c r="H86" s="6" t="s">
        <v>54</v>
      </c>
      <c r="I86" s="6" t="s">
        <v>55</v>
      </c>
      <c r="J86" s="6"/>
      <c r="K86" s="7">
        <v>14924</v>
      </c>
      <c r="L86" s="3"/>
      <c r="M86" s="21" t="s">
        <v>49</v>
      </c>
      <c r="N86" s="21" t="s">
        <v>21</v>
      </c>
      <c r="O86" s="21"/>
      <c r="P86" s="8" t="s">
        <v>344</v>
      </c>
    </row>
    <row r="87" spans="1:16" x14ac:dyDescent="0.25">
      <c r="A87" s="17">
        <v>83</v>
      </c>
      <c r="B87" s="4" t="s">
        <v>345</v>
      </c>
      <c r="C87" s="4" t="s">
        <v>346</v>
      </c>
      <c r="D87" s="3">
        <v>1851</v>
      </c>
      <c r="E87" s="3">
        <v>1925</v>
      </c>
      <c r="F87" s="5" t="s">
        <v>347</v>
      </c>
      <c r="G87" s="5" t="s">
        <v>33</v>
      </c>
      <c r="H87" s="6" t="s">
        <v>348</v>
      </c>
      <c r="I87" s="6" t="s">
        <v>65</v>
      </c>
      <c r="J87" s="6" t="s">
        <v>19</v>
      </c>
      <c r="K87" s="7">
        <v>1625409</v>
      </c>
      <c r="L87" s="3"/>
      <c r="M87" s="21" t="s">
        <v>20</v>
      </c>
      <c r="N87" s="21" t="s">
        <v>28</v>
      </c>
      <c r="O87" s="21"/>
      <c r="P87" s="8" t="s">
        <v>349</v>
      </c>
    </row>
    <row r="88" spans="1:16" x14ac:dyDescent="0.25">
      <c r="A88" s="17">
        <v>84</v>
      </c>
      <c r="B88" s="4" t="s">
        <v>350</v>
      </c>
      <c r="C88" s="4" t="s">
        <v>351</v>
      </c>
      <c r="D88" s="3">
        <v>1831</v>
      </c>
      <c r="E88" s="3">
        <v>1892</v>
      </c>
      <c r="F88" s="5" t="s">
        <v>276</v>
      </c>
      <c r="G88" s="5" t="s">
        <v>101</v>
      </c>
      <c r="H88" s="6" t="s">
        <v>352</v>
      </c>
      <c r="I88" s="6" t="s">
        <v>65</v>
      </c>
      <c r="J88" s="6" t="s">
        <v>19</v>
      </c>
      <c r="K88" s="7">
        <v>732771</v>
      </c>
      <c r="L88" s="3"/>
      <c r="M88" s="21" t="s">
        <v>21</v>
      </c>
      <c r="N88" s="21" t="s">
        <v>28</v>
      </c>
      <c r="O88" s="21"/>
      <c r="P88" s="8"/>
    </row>
    <row r="89" spans="1:16" x14ac:dyDescent="0.25">
      <c r="A89" s="17">
        <v>85</v>
      </c>
      <c r="B89" s="4" t="s">
        <v>353</v>
      </c>
      <c r="C89" s="4" t="s">
        <v>354</v>
      </c>
      <c r="D89" s="3">
        <v>1827</v>
      </c>
      <c r="E89" s="3">
        <v>1870</v>
      </c>
      <c r="F89" s="5" t="s">
        <v>355</v>
      </c>
      <c r="G89" s="5" t="s">
        <v>33</v>
      </c>
      <c r="H89" s="6" t="s">
        <v>18</v>
      </c>
      <c r="I89" s="6" t="s">
        <v>19</v>
      </c>
      <c r="J89" s="6"/>
      <c r="K89" s="7"/>
      <c r="L89" s="3"/>
      <c r="M89" s="21" t="s">
        <v>27</v>
      </c>
      <c r="N89" s="21"/>
      <c r="O89" s="21"/>
      <c r="P89" s="8" t="s">
        <v>356</v>
      </c>
    </row>
    <row r="90" spans="1:16" x14ac:dyDescent="0.25">
      <c r="A90" s="17">
        <v>86</v>
      </c>
      <c r="B90" s="4" t="s">
        <v>357</v>
      </c>
      <c r="C90" s="4" t="s">
        <v>83</v>
      </c>
      <c r="D90" s="3">
        <v>1796</v>
      </c>
      <c r="E90" s="3">
        <v>1872</v>
      </c>
      <c r="F90" s="5" t="s">
        <v>46</v>
      </c>
      <c r="G90" s="5" t="s">
        <v>47</v>
      </c>
      <c r="H90" s="6" t="s">
        <v>358</v>
      </c>
      <c r="I90" s="6" t="s">
        <v>19</v>
      </c>
      <c r="J90" s="6" t="s">
        <v>65</v>
      </c>
      <c r="K90" s="7">
        <v>160000</v>
      </c>
      <c r="L90" s="3" t="s">
        <v>42</v>
      </c>
      <c r="M90" s="21" t="s">
        <v>27</v>
      </c>
      <c r="N90" s="21" t="s">
        <v>49</v>
      </c>
      <c r="O90" s="21"/>
      <c r="P90" s="8" t="s">
        <v>359</v>
      </c>
    </row>
    <row r="91" spans="1:16" x14ac:dyDescent="0.25">
      <c r="A91" s="17">
        <v>87</v>
      </c>
      <c r="B91" s="4" t="s">
        <v>360</v>
      </c>
      <c r="C91" s="4" t="s">
        <v>361</v>
      </c>
      <c r="D91" s="3">
        <v>1819</v>
      </c>
      <c r="E91" s="3">
        <v>1891</v>
      </c>
      <c r="F91" s="5" t="s">
        <v>362</v>
      </c>
      <c r="G91" s="5" t="s">
        <v>41</v>
      </c>
      <c r="H91" s="6" t="s">
        <v>363</v>
      </c>
      <c r="I91" s="6" t="s">
        <v>19</v>
      </c>
      <c r="J91" s="6" t="s">
        <v>144</v>
      </c>
      <c r="K91" s="7">
        <v>168324</v>
      </c>
      <c r="L91" s="3"/>
      <c r="M91" s="21" t="s">
        <v>77</v>
      </c>
      <c r="N91" s="21"/>
      <c r="O91" s="21"/>
      <c r="P91" s="8" t="s">
        <v>364</v>
      </c>
    </row>
    <row r="92" spans="1:16" x14ac:dyDescent="0.25">
      <c r="A92" s="17">
        <v>88</v>
      </c>
      <c r="B92" s="4" t="s">
        <v>365</v>
      </c>
      <c r="C92" s="4" t="s">
        <v>366</v>
      </c>
      <c r="D92" s="3">
        <v>1800</v>
      </c>
      <c r="E92" s="3">
        <v>1885</v>
      </c>
      <c r="F92" s="5" t="s">
        <v>367</v>
      </c>
      <c r="G92" s="5" t="s">
        <v>33</v>
      </c>
      <c r="H92" s="6" t="s">
        <v>363</v>
      </c>
      <c r="I92" s="6" t="s">
        <v>19</v>
      </c>
      <c r="J92" s="6" t="s">
        <v>144</v>
      </c>
      <c r="K92" s="7">
        <v>6876</v>
      </c>
      <c r="L92" s="3"/>
      <c r="M92" s="21" t="s">
        <v>27</v>
      </c>
      <c r="N92" s="21" t="s">
        <v>67</v>
      </c>
      <c r="O92" s="21"/>
      <c r="P92" s="8" t="s">
        <v>368</v>
      </c>
    </row>
    <row r="93" spans="1:16" x14ac:dyDescent="0.25">
      <c r="A93" s="17">
        <v>89</v>
      </c>
      <c r="B93" s="4" t="s">
        <v>369</v>
      </c>
      <c r="C93" s="4" t="s">
        <v>117</v>
      </c>
      <c r="D93" s="3">
        <v>1801</v>
      </c>
      <c r="E93" s="3">
        <v>1871</v>
      </c>
      <c r="F93" s="5" t="s">
        <v>84</v>
      </c>
      <c r="G93" s="5" t="s">
        <v>33</v>
      </c>
      <c r="H93" s="6" t="s">
        <v>370</v>
      </c>
      <c r="I93" s="6" t="s">
        <v>65</v>
      </c>
      <c r="J93" s="6" t="s">
        <v>35</v>
      </c>
      <c r="K93" s="7">
        <v>120000</v>
      </c>
      <c r="L93" s="3" t="s">
        <v>42</v>
      </c>
      <c r="M93" s="21" t="s">
        <v>27</v>
      </c>
      <c r="N93" s="21" t="s">
        <v>49</v>
      </c>
      <c r="O93" s="21"/>
      <c r="P93" s="8" t="s">
        <v>371</v>
      </c>
    </row>
    <row r="94" spans="1:16" x14ac:dyDescent="0.25">
      <c r="A94" s="17">
        <v>90</v>
      </c>
      <c r="B94" s="4" t="s">
        <v>369</v>
      </c>
      <c r="C94" s="4" t="s">
        <v>154</v>
      </c>
      <c r="D94" s="3">
        <v>1845</v>
      </c>
      <c r="E94" s="3">
        <v>1874</v>
      </c>
      <c r="F94" s="5" t="s">
        <v>372</v>
      </c>
      <c r="G94" s="5" t="s">
        <v>26</v>
      </c>
      <c r="H94" s="6" t="s">
        <v>85</v>
      </c>
      <c r="I94" s="6" t="s">
        <v>65</v>
      </c>
      <c r="J94" s="6"/>
      <c r="K94" s="7"/>
      <c r="L94" s="3"/>
      <c r="M94" s="21" t="s">
        <v>21</v>
      </c>
      <c r="N94" s="21" t="s">
        <v>67</v>
      </c>
      <c r="O94" s="21"/>
      <c r="P94" s="8" t="s">
        <v>373</v>
      </c>
    </row>
    <row r="95" spans="1:16" x14ac:dyDescent="0.25">
      <c r="A95" s="17">
        <v>91</v>
      </c>
      <c r="B95" s="4" t="s">
        <v>374</v>
      </c>
      <c r="C95" s="4" t="s">
        <v>375</v>
      </c>
      <c r="D95" s="3">
        <v>1840</v>
      </c>
      <c r="E95" s="3">
        <v>1864</v>
      </c>
      <c r="F95" s="5" t="s">
        <v>84</v>
      </c>
      <c r="G95" s="5" t="s">
        <v>33</v>
      </c>
      <c r="H95" s="6" t="s">
        <v>376</v>
      </c>
      <c r="I95" s="6" t="s">
        <v>377</v>
      </c>
      <c r="J95" s="6"/>
      <c r="K95" s="7"/>
      <c r="L95" s="3"/>
      <c r="M95" s="21" t="s">
        <v>49</v>
      </c>
      <c r="N95" s="21" t="s">
        <v>27</v>
      </c>
      <c r="O95" s="21"/>
      <c r="P95" s="8" t="s">
        <v>378</v>
      </c>
    </row>
    <row r="96" spans="1:16" x14ac:dyDescent="0.25">
      <c r="A96" s="17">
        <v>92</v>
      </c>
      <c r="B96" s="4" t="s">
        <v>379</v>
      </c>
      <c r="C96" s="4" t="s">
        <v>239</v>
      </c>
      <c r="D96" s="3">
        <v>1848</v>
      </c>
      <c r="E96" s="3">
        <v>1907</v>
      </c>
      <c r="F96" s="5" t="s">
        <v>380</v>
      </c>
      <c r="G96" s="5" t="s">
        <v>113</v>
      </c>
      <c r="H96" s="6" t="s">
        <v>381</v>
      </c>
      <c r="I96" s="6" t="s">
        <v>19</v>
      </c>
      <c r="J96" s="6"/>
      <c r="K96" s="7">
        <v>392586</v>
      </c>
      <c r="L96" s="3"/>
      <c r="M96" s="21" t="s">
        <v>20</v>
      </c>
      <c r="N96" s="21" t="s">
        <v>66</v>
      </c>
      <c r="O96" s="21"/>
      <c r="P96" s="8" t="s">
        <v>382</v>
      </c>
    </row>
    <row r="97" spans="1:16" x14ac:dyDescent="0.25">
      <c r="A97" s="17">
        <v>93</v>
      </c>
      <c r="B97" s="4" t="s">
        <v>383</v>
      </c>
      <c r="C97" s="4" t="s">
        <v>111</v>
      </c>
      <c r="D97" s="3"/>
      <c r="E97" s="3">
        <v>1861</v>
      </c>
      <c r="F97" s="5" t="s">
        <v>384</v>
      </c>
      <c r="G97" s="5" t="s">
        <v>33</v>
      </c>
      <c r="H97" s="6" t="s">
        <v>385</v>
      </c>
      <c r="I97" s="6" t="s">
        <v>35</v>
      </c>
      <c r="J97" s="6"/>
      <c r="K97" s="7"/>
      <c r="L97" s="3"/>
      <c r="M97" s="21" t="s">
        <v>27</v>
      </c>
      <c r="N97" s="21" t="s">
        <v>28</v>
      </c>
      <c r="O97" s="21"/>
      <c r="P97" s="8" t="s">
        <v>386</v>
      </c>
    </row>
    <row r="98" spans="1:16" x14ac:dyDescent="0.25">
      <c r="A98" s="17">
        <v>94</v>
      </c>
      <c r="B98" s="4" t="s">
        <v>387</v>
      </c>
      <c r="C98" s="4" t="s">
        <v>62</v>
      </c>
      <c r="D98" s="3">
        <v>1814</v>
      </c>
      <c r="E98" s="3">
        <v>1884</v>
      </c>
      <c r="F98" s="5" t="s">
        <v>388</v>
      </c>
      <c r="G98" s="5" t="s">
        <v>60</v>
      </c>
      <c r="H98" s="6" t="s">
        <v>389</v>
      </c>
      <c r="I98" s="6" t="s">
        <v>65</v>
      </c>
      <c r="J98" s="6" t="s">
        <v>19</v>
      </c>
      <c r="K98" s="7"/>
      <c r="L98" s="3"/>
      <c r="M98" s="21" t="s">
        <v>77</v>
      </c>
      <c r="N98" s="21"/>
      <c r="O98" s="21"/>
      <c r="P98" s="8" t="s">
        <v>390</v>
      </c>
    </row>
    <row r="99" spans="1:16" x14ac:dyDescent="0.25">
      <c r="A99" s="17">
        <v>95</v>
      </c>
      <c r="B99" s="4" t="s">
        <v>391</v>
      </c>
      <c r="C99" s="4" t="s">
        <v>154</v>
      </c>
      <c r="D99" s="3">
        <v>1811</v>
      </c>
      <c r="E99" s="3">
        <v>1865</v>
      </c>
      <c r="F99" s="5" t="s">
        <v>392</v>
      </c>
      <c r="G99" s="5" t="s">
        <v>33</v>
      </c>
      <c r="H99" s="6" t="s">
        <v>393</v>
      </c>
      <c r="I99" s="6" t="s">
        <v>65</v>
      </c>
      <c r="J99" s="6"/>
      <c r="K99" s="7">
        <v>600000</v>
      </c>
      <c r="L99" s="3" t="s">
        <v>42</v>
      </c>
      <c r="M99" s="21" t="s">
        <v>49</v>
      </c>
      <c r="N99" s="21"/>
      <c r="O99" s="21"/>
      <c r="P99" s="8" t="s">
        <v>394</v>
      </c>
    </row>
    <row r="100" spans="1:16" x14ac:dyDescent="0.25">
      <c r="A100" s="17">
        <v>96</v>
      </c>
      <c r="B100" s="4" t="s">
        <v>391</v>
      </c>
      <c r="C100" s="4" t="s">
        <v>39</v>
      </c>
      <c r="D100" s="3">
        <v>1798</v>
      </c>
      <c r="E100" s="3">
        <v>1876</v>
      </c>
      <c r="F100" s="5" t="s">
        <v>395</v>
      </c>
      <c r="G100" s="5" t="s">
        <v>60</v>
      </c>
      <c r="H100" s="6" t="s">
        <v>88</v>
      </c>
      <c r="I100" s="6" t="s">
        <v>65</v>
      </c>
      <c r="J100" s="6"/>
      <c r="K100" s="7">
        <v>5000</v>
      </c>
      <c r="L100" s="3" t="s">
        <v>42</v>
      </c>
      <c r="M100" s="21" t="s">
        <v>49</v>
      </c>
      <c r="N100" s="21" t="s">
        <v>27</v>
      </c>
      <c r="O100" s="21"/>
      <c r="P100" s="8" t="s">
        <v>396</v>
      </c>
    </row>
    <row r="101" spans="1:16" x14ac:dyDescent="0.25">
      <c r="A101" s="17">
        <v>97</v>
      </c>
      <c r="B101" s="4" t="s">
        <v>397</v>
      </c>
      <c r="C101" s="4" t="s">
        <v>398</v>
      </c>
      <c r="D101" s="3">
        <v>1824</v>
      </c>
      <c r="E101" s="3">
        <v>1896</v>
      </c>
      <c r="F101" s="5" t="s">
        <v>399</v>
      </c>
      <c r="G101" s="5" t="s">
        <v>60</v>
      </c>
      <c r="H101" s="6" t="s">
        <v>206</v>
      </c>
      <c r="I101" s="6" t="s">
        <v>94</v>
      </c>
      <c r="J101" s="6"/>
      <c r="K101" s="7">
        <v>44729</v>
      </c>
      <c r="L101" s="3"/>
      <c r="M101" s="21" t="s">
        <v>56</v>
      </c>
      <c r="N101" s="21" t="s">
        <v>66</v>
      </c>
      <c r="O101" s="21"/>
      <c r="P101" s="8" t="s">
        <v>400</v>
      </c>
    </row>
    <row r="102" spans="1:16" x14ac:dyDescent="0.25">
      <c r="A102" s="17">
        <v>98</v>
      </c>
      <c r="B102" s="4" t="s">
        <v>401</v>
      </c>
      <c r="C102" s="4" t="s">
        <v>39</v>
      </c>
      <c r="D102" s="3">
        <v>1808</v>
      </c>
      <c r="E102" s="3">
        <v>1884</v>
      </c>
      <c r="F102" s="5" t="s">
        <v>87</v>
      </c>
      <c r="G102" s="5" t="s">
        <v>60</v>
      </c>
      <c r="H102" s="6" t="s">
        <v>402</v>
      </c>
      <c r="I102" s="6" t="s">
        <v>94</v>
      </c>
      <c r="J102" s="6" t="s">
        <v>65</v>
      </c>
      <c r="K102" s="7">
        <v>6089</v>
      </c>
      <c r="L102" s="3"/>
      <c r="M102" s="21" t="s">
        <v>21</v>
      </c>
      <c r="N102" s="21" t="s">
        <v>66</v>
      </c>
      <c r="O102" s="21"/>
      <c r="P102" s="8" t="s">
        <v>403</v>
      </c>
    </row>
    <row r="103" spans="1:16" x14ac:dyDescent="0.25">
      <c r="A103" s="17">
        <v>99</v>
      </c>
      <c r="B103" s="4" t="s">
        <v>401</v>
      </c>
      <c r="C103" s="4" t="s">
        <v>111</v>
      </c>
      <c r="D103" s="3">
        <v>1820</v>
      </c>
      <c r="E103" s="3">
        <v>1895</v>
      </c>
      <c r="F103" s="5" t="s">
        <v>404</v>
      </c>
      <c r="G103" s="5" t="s">
        <v>101</v>
      </c>
      <c r="H103" s="6" t="s">
        <v>54</v>
      </c>
      <c r="I103" s="6" t="s">
        <v>55</v>
      </c>
      <c r="J103" s="6"/>
      <c r="K103" s="7">
        <v>350096</v>
      </c>
      <c r="L103" s="3"/>
      <c r="M103" s="21" t="s">
        <v>21</v>
      </c>
      <c r="N103" s="21" t="s">
        <v>66</v>
      </c>
      <c r="O103" s="21"/>
      <c r="P103" s="8" t="s">
        <v>405</v>
      </c>
    </row>
    <row r="104" spans="1:16" x14ac:dyDescent="0.25">
      <c r="A104" s="17">
        <v>100</v>
      </c>
      <c r="B104" s="4" t="s">
        <v>406</v>
      </c>
      <c r="C104" s="4" t="s">
        <v>407</v>
      </c>
      <c r="D104" s="3">
        <v>1810</v>
      </c>
      <c r="E104" s="3">
        <v>1897</v>
      </c>
      <c r="F104" s="5" t="s">
        <v>408</v>
      </c>
      <c r="G104" s="5" t="s">
        <v>113</v>
      </c>
      <c r="H104" s="6" t="s">
        <v>352</v>
      </c>
      <c r="I104" s="6" t="s">
        <v>65</v>
      </c>
      <c r="J104" s="6" t="s">
        <v>19</v>
      </c>
      <c r="K104" s="7">
        <v>298991</v>
      </c>
      <c r="L104" s="3"/>
      <c r="M104" s="21" t="s">
        <v>27</v>
      </c>
      <c r="N104" s="21" t="s">
        <v>49</v>
      </c>
      <c r="O104" s="21" t="s">
        <v>177</v>
      </c>
      <c r="P104" s="8" t="s">
        <v>409</v>
      </c>
    </row>
    <row r="105" spans="1:16" x14ac:dyDescent="0.25">
      <c r="A105" s="17">
        <v>101</v>
      </c>
      <c r="B105" s="4" t="s">
        <v>410</v>
      </c>
      <c r="C105" s="4" t="s">
        <v>213</v>
      </c>
      <c r="D105" s="3">
        <v>1789</v>
      </c>
      <c r="E105" s="3">
        <v>1857</v>
      </c>
      <c r="F105" s="5" t="s">
        <v>87</v>
      </c>
      <c r="G105" s="5" t="s">
        <v>60</v>
      </c>
      <c r="H105" s="6" t="s">
        <v>18</v>
      </c>
      <c r="I105" s="6" t="s">
        <v>19</v>
      </c>
      <c r="J105" s="6"/>
      <c r="K105" s="7">
        <v>1500000</v>
      </c>
      <c r="L105" s="3"/>
      <c r="M105" s="21" t="s">
        <v>27</v>
      </c>
      <c r="N105" s="21" t="s">
        <v>28</v>
      </c>
      <c r="O105" s="21"/>
      <c r="P105" s="8" t="s">
        <v>411</v>
      </c>
    </row>
    <row r="106" spans="1:16" x14ac:dyDescent="0.25">
      <c r="A106" s="17">
        <v>102</v>
      </c>
      <c r="B106" s="4" t="s">
        <v>412</v>
      </c>
      <c r="C106" s="4" t="s">
        <v>236</v>
      </c>
      <c r="D106" s="3">
        <v>1813</v>
      </c>
      <c r="E106" s="3">
        <v>1889</v>
      </c>
      <c r="F106" s="5" t="s">
        <v>413</v>
      </c>
      <c r="G106" s="5" t="s">
        <v>26</v>
      </c>
      <c r="H106" s="6" t="s">
        <v>88</v>
      </c>
      <c r="I106" s="6" t="s">
        <v>65</v>
      </c>
      <c r="J106" s="6"/>
      <c r="K106" s="7"/>
      <c r="L106" s="3"/>
      <c r="M106" s="21" t="s">
        <v>77</v>
      </c>
      <c r="N106" s="21" t="s">
        <v>66</v>
      </c>
      <c r="O106" s="21"/>
      <c r="P106" s="8" t="s">
        <v>414</v>
      </c>
    </row>
    <row r="107" spans="1:16" x14ac:dyDescent="0.25">
      <c r="A107" s="17">
        <v>103</v>
      </c>
      <c r="B107" s="4" t="s">
        <v>415</v>
      </c>
      <c r="C107" s="4" t="s">
        <v>416</v>
      </c>
      <c r="D107" s="3">
        <v>1812</v>
      </c>
      <c r="E107" s="3">
        <v>1889</v>
      </c>
      <c r="F107" s="5" t="s">
        <v>417</v>
      </c>
      <c r="G107" s="5" t="s">
        <v>47</v>
      </c>
      <c r="H107" s="6" t="s">
        <v>54</v>
      </c>
      <c r="I107" s="6" t="s">
        <v>55</v>
      </c>
      <c r="J107" s="6"/>
      <c r="K107" s="7"/>
      <c r="L107" s="3"/>
      <c r="M107" s="21" t="s">
        <v>77</v>
      </c>
      <c r="N107" s="21"/>
      <c r="O107" s="21"/>
      <c r="P107" s="8" t="s">
        <v>418</v>
      </c>
    </row>
    <row r="108" spans="1:16" x14ac:dyDescent="0.25">
      <c r="A108" s="17">
        <v>104</v>
      </c>
      <c r="B108" s="4" t="s">
        <v>419</v>
      </c>
      <c r="C108" s="4" t="s">
        <v>420</v>
      </c>
      <c r="D108" s="3">
        <v>1798</v>
      </c>
      <c r="E108" s="3">
        <v>1883</v>
      </c>
      <c r="F108" s="5" t="s">
        <v>46</v>
      </c>
      <c r="G108" s="5" t="s">
        <v>47</v>
      </c>
      <c r="H108" s="6" t="s">
        <v>393</v>
      </c>
      <c r="I108" s="6" t="s">
        <v>65</v>
      </c>
      <c r="J108" s="6"/>
      <c r="K108" s="7">
        <v>200618</v>
      </c>
      <c r="L108" s="3"/>
      <c r="M108" s="21" t="s">
        <v>27</v>
      </c>
      <c r="N108" s="21" t="s">
        <v>67</v>
      </c>
      <c r="O108" s="21"/>
      <c r="P108" s="8" t="s">
        <v>421</v>
      </c>
    </row>
    <row r="109" spans="1:16" x14ac:dyDescent="0.25">
      <c r="A109" s="17">
        <v>105</v>
      </c>
      <c r="B109" s="4" t="s">
        <v>422</v>
      </c>
      <c r="C109" s="4" t="s">
        <v>423</v>
      </c>
      <c r="D109" s="3">
        <v>1813</v>
      </c>
      <c r="E109" s="3">
        <v>1894</v>
      </c>
      <c r="F109" s="5" t="s">
        <v>424</v>
      </c>
      <c r="G109" s="5" t="s">
        <v>33</v>
      </c>
      <c r="H109" s="6" t="s">
        <v>425</v>
      </c>
      <c r="I109" s="6" t="s">
        <v>55</v>
      </c>
      <c r="J109" s="6" t="s">
        <v>19</v>
      </c>
      <c r="K109" s="7">
        <v>678</v>
      </c>
      <c r="L109" s="3"/>
      <c r="M109" s="21" t="s">
        <v>77</v>
      </c>
      <c r="N109" s="21" t="s">
        <v>49</v>
      </c>
      <c r="O109" s="21"/>
      <c r="P109" s="8" t="s">
        <v>426</v>
      </c>
    </row>
    <row r="110" spans="1:16" x14ac:dyDescent="0.25">
      <c r="A110" s="17">
        <v>106</v>
      </c>
      <c r="B110" s="4" t="s">
        <v>427</v>
      </c>
      <c r="C110" s="4" t="s">
        <v>428</v>
      </c>
      <c r="D110" s="3">
        <v>1815</v>
      </c>
      <c r="E110" s="3">
        <v>1896</v>
      </c>
      <c r="F110" s="5" t="s">
        <v>197</v>
      </c>
      <c r="G110" s="5" t="s">
        <v>60</v>
      </c>
      <c r="H110" s="6" t="s">
        <v>429</v>
      </c>
      <c r="I110" s="6" t="s">
        <v>19</v>
      </c>
      <c r="J110" s="6"/>
      <c r="K110" s="7">
        <v>337180</v>
      </c>
      <c r="L110" s="3"/>
      <c r="M110" s="21" t="s">
        <v>27</v>
      </c>
      <c r="N110" s="21"/>
      <c r="O110" s="21"/>
      <c r="P110" s="8" t="s">
        <v>430</v>
      </c>
    </row>
    <row r="111" spans="1:16" x14ac:dyDescent="0.25">
      <c r="A111" s="17">
        <v>107</v>
      </c>
      <c r="B111" s="4" t="s">
        <v>431</v>
      </c>
      <c r="C111" s="4" t="s">
        <v>432</v>
      </c>
      <c r="D111" s="3">
        <v>1823</v>
      </c>
      <c r="E111" s="3">
        <v>1861</v>
      </c>
      <c r="F111" s="5" t="s">
        <v>433</v>
      </c>
      <c r="G111" s="5" t="s">
        <v>26</v>
      </c>
      <c r="H111" s="6" t="s">
        <v>281</v>
      </c>
      <c r="I111" s="6" t="s">
        <v>94</v>
      </c>
      <c r="J111" s="6"/>
      <c r="K111" s="7">
        <v>35000</v>
      </c>
      <c r="L111" s="3" t="s">
        <v>42</v>
      </c>
      <c r="M111" s="21" t="s">
        <v>49</v>
      </c>
      <c r="N111" s="21" t="s">
        <v>211</v>
      </c>
      <c r="O111" s="21"/>
      <c r="P111" s="8" t="s">
        <v>434</v>
      </c>
    </row>
    <row r="112" spans="1:16" x14ac:dyDescent="0.25">
      <c r="A112" s="17">
        <v>108</v>
      </c>
      <c r="B112" s="4" t="s">
        <v>435</v>
      </c>
      <c r="C112" s="4" t="s">
        <v>436</v>
      </c>
      <c r="D112" s="3">
        <v>1801</v>
      </c>
      <c r="E112" s="3">
        <v>1882</v>
      </c>
      <c r="F112" s="5" t="s">
        <v>437</v>
      </c>
      <c r="G112" s="5" t="s">
        <v>26</v>
      </c>
      <c r="H112" s="6" t="s">
        <v>18</v>
      </c>
      <c r="I112" s="6" t="s">
        <v>19</v>
      </c>
      <c r="J112" s="6"/>
      <c r="K112" s="7">
        <v>1592</v>
      </c>
      <c r="L112" s="3"/>
      <c r="M112" s="21" t="s">
        <v>49</v>
      </c>
      <c r="N112" s="21" t="s">
        <v>27</v>
      </c>
      <c r="O112" s="21" t="s">
        <v>67</v>
      </c>
      <c r="P112" s="8" t="s">
        <v>438</v>
      </c>
    </row>
    <row r="113" spans="1:16" x14ac:dyDescent="0.25">
      <c r="A113" s="17">
        <v>109</v>
      </c>
      <c r="B113" s="4" t="s">
        <v>439</v>
      </c>
      <c r="C113" s="4" t="s">
        <v>317</v>
      </c>
      <c r="D113" s="3">
        <v>1809</v>
      </c>
      <c r="E113" s="3">
        <v>1891</v>
      </c>
      <c r="F113" s="5" t="s">
        <v>440</v>
      </c>
      <c r="G113" s="5" t="s">
        <v>60</v>
      </c>
      <c r="H113" s="6" t="s">
        <v>18</v>
      </c>
      <c r="I113" s="6" t="s">
        <v>19</v>
      </c>
      <c r="J113" s="6"/>
      <c r="K113" s="7">
        <v>153677</v>
      </c>
      <c r="L113" s="3"/>
      <c r="M113" s="21" t="s">
        <v>27</v>
      </c>
      <c r="N113" s="21" t="s">
        <v>66</v>
      </c>
      <c r="O113" s="21"/>
      <c r="P113" s="8" t="s">
        <v>441</v>
      </c>
    </row>
    <row r="114" spans="1:16" x14ac:dyDescent="0.25">
      <c r="A114" s="17">
        <v>110</v>
      </c>
      <c r="B114" s="4" t="s">
        <v>442</v>
      </c>
      <c r="C114" s="4" t="s">
        <v>287</v>
      </c>
      <c r="D114" s="3"/>
      <c r="E114" s="3">
        <v>1900</v>
      </c>
      <c r="F114" s="5"/>
      <c r="G114" s="5"/>
      <c r="H114" s="6" t="s">
        <v>88</v>
      </c>
      <c r="I114" s="6" t="s">
        <v>65</v>
      </c>
      <c r="J114" s="6"/>
      <c r="K114" s="7">
        <v>8377</v>
      </c>
      <c r="L114" s="3"/>
      <c r="M114" s="21" t="s">
        <v>77</v>
      </c>
      <c r="N114" s="21" t="s">
        <v>28</v>
      </c>
      <c r="O114" s="21"/>
      <c r="P114" s="8" t="s">
        <v>443</v>
      </c>
    </row>
    <row r="115" spans="1:16" x14ac:dyDescent="0.25">
      <c r="A115" s="17">
        <v>111</v>
      </c>
      <c r="B115" s="4" t="s">
        <v>444</v>
      </c>
      <c r="C115" s="4" t="s">
        <v>83</v>
      </c>
      <c r="D115" s="3">
        <v>1808</v>
      </c>
      <c r="E115" s="3">
        <v>1888</v>
      </c>
      <c r="F115" s="5" t="s">
        <v>445</v>
      </c>
      <c r="G115" s="5" t="s">
        <v>26</v>
      </c>
      <c r="H115" s="6" t="s">
        <v>18</v>
      </c>
      <c r="I115" s="6" t="s">
        <v>19</v>
      </c>
      <c r="J115" s="6"/>
      <c r="K115" s="7">
        <v>580934</v>
      </c>
      <c r="L115" s="3"/>
      <c r="M115" s="21" t="s">
        <v>67</v>
      </c>
      <c r="N115" s="21" t="s">
        <v>27</v>
      </c>
      <c r="O115" s="21"/>
      <c r="P115" s="8" t="s">
        <v>446</v>
      </c>
    </row>
    <row r="116" spans="1:16" x14ac:dyDescent="0.25">
      <c r="A116" s="17">
        <v>112</v>
      </c>
      <c r="B116" s="4" t="s">
        <v>447</v>
      </c>
      <c r="C116" s="4" t="s">
        <v>239</v>
      </c>
      <c r="D116" s="3">
        <v>1817</v>
      </c>
      <c r="E116" s="3">
        <v>1902</v>
      </c>
      <c r="F116" s="5" t="s">
        <v>448</v>
      </c>
      <c r="G116" s="5" t="s">
        <v>26</v>
      </c>
      <c r="H116" s="6" t="s">
        <v>449</v>
      </c>
      <c r="I116" s="6" t="s">
        <v>65</v>
      </c>
      <c r="J116" s="6"/>
      <c r="K116" s="7">
        <v>198092</v>
      </c>
      <c r="L116" s="3"/>
      <c r="M116" s="21" t="s">
        <v>21</v>
      </c>
      <c r="N116" s="21"/>
      <c r="O116" s="21"/>
      <c r="P116" s="8" t="s">
        <v>450</v>
      </c>
    </row>
    <row r="117" spans="1:16" x14ac:dyDescent="0.25">
      <c r="A117" s="17">
        <v>113</v>
      </c>
      <c r="B117" s="4" t="s">
        <v>451</v>
      </c>
      <c r="C117" s="4" t="s">
        <v>452</v>
      </c>
      <c r="D117" s="3">
        <v>1830</v>
      </c>
      <c r="E117" s="3">
        <v>1898</v>
      </c>
      <c r="F117" s="5" t="s">
        <v>453</v>
      </c>
      <c r="G117" s="5" t="s">
        <v>60</v>
      </c>
      <c r="H117" s="6" t="s">
        <v>88</v>
      </c>
      <c r="I117" s="6" t="s">
        <v>65</v>
      </c>
      <c r="J117" s="6"/>
      <c r="K117" s="7">
        <v>392172</v>
      </c>
      <c r="L117" s="3"/>
      <c r="M117" s="21" t="s">
        <v>36</v>
      </c>
      <c r="N117" s="21"/>
      <c r="O117" s="21"/>
      <c r="P117" s="8" t="s">
        <v>454</v>
      </c>
    </row>
    <row r="118" spans="1:16" x14ac:dyDescent="0.25">
      <c r="A118" s="17">
        <v>114</v>
      </c>
      <c r="B118" s="4" t="s">
        <v>455</v>
      </c>
      <c r="C118" s="4" t="s">
        <v>456</v>
      </c>
      <c r="D118" s="3">
        <v>1828</v>
      </c>
      <c r="E118" s="3">
        <v>1895</v>
      </c>
      <c r="F118" s="5" t="s">
        <v>136</v>
      </c>
      <c r="G118" s="5" t="s">
        <v>26</v>
      </c>
      <c r="H118" s="6" t="s">
        <v>88</v>
      </c>
      <c r="I118" s="6" t="s">
        <v>65</v>
      </c>
      <c r="J118" s="6"/>
      <c r="K118" s="7">
        <v>117204</v>
      </c>
      <c r="L118" s="3"/>
      <c r="M118" s="21" t="s">
        <v>21</v>
      </c>
      <c r="N118" s="21" t="s">
        <v>457</v>
      </c>
      <c r="O118" s="21"/>
      <c r="P118" s="8" t="s">
        <v>458</v>
      </c>
    </row>
    <row r="119" spans="1:16" x14ac:dyDescent="0.25">
      <c r="A119" s="17">
        <v>115</v>
      </c>
      <c r="B119" s="4" t="s">
        <v>459</v>
      </c>
      <c r="C119" s="4" t="s">
        <v>460</v>
      </c>
      <c r="D119" s="3">
        <v>1812</v>
      </c>
      <c r="E119" s="3">
        <v>1886</v>
      </c>
      <c r="F119" s="5" t="s">
        <v>461</v>
      </c>
      <c r="G119" s="5" t="s">
        <v>33</v>
      </c>
      <c r="H119" s="6" t="s">
        <v>64</v>
      </c>
      <c r="I119" s="6" t="s">
        <v>65</v>
      </c>
      <c r="J119" s="6"/>
      <c r="K119" s="7">
        <v>511189</v>
      </c>
      <c r="L119" s="3"/>
      <c r="M119" s="21" t="s">
        <v>21</v>
      </c>
      <c r="N119" s="21"/>
      <c r="O119" s="21"/>
      <c r="P119" s="8" t="s">
        <v>462</v>
      </c>
    </row>
    <row r="120" spans="1:16" x14ac:dyDescent="0.25">
      <c r="A120" s="17">
        <v>116</v>
      </c>
      <c r="B120" s="4" t="s">
        <v>463</v>
      </c>
      <c r="C120" s="4" t="s">
        <v>464</v>
      </c>
      <c r="D120" s="3">
        <v>1798</v>
      </c>
      <c r="E120" s="3">
        <v>1880</v>
      </c>
      <c r="F120" s="5" t="s">
        <v>465</v>
      </c>
      <c r="G120" s="5" t="s">
        <v>33</v>
      </c>
      <c r="H120" s="6" t="s">
        <v>48</v>
      </c>
      <c r="I120" s="6" t="s">
        <v>19</v>
      </c>
      <c r="J120" s="6"/>
      <c r="K120" s="7"/>
      <c r="L120" s="3"/>
      <c r="M120" s="21" t="s">
        <v>27</v>
      </c>
      <c r="N120" s="21" t="s">
        <v>177</v>
      </c>
      <c r="O120" s="21" t="s">
        <v>28</v>
      </c>
      <c r="P120" s="8" t="s">
        <v>466</v>
      </c>
    </row>
    <row r="121" spans="1:16" x14ac:dyDescent="0.25">
      <c r="A121" s="17">
        <v>117</v>
      </c>
      <c r="B121" s="4" t="s">
        <v>463</v>
      </c>
      <c r="C121" s="4" t="s">
        <v>467</v>
      </c>
      <c r="D121" s="3">
        <v>1819</v>
      </c>
      <c r="E121" s="3">
        <v>1907</v>
      </c>
      <c r="F121" s="5" t="s">
        <v>468</v>
      </c>
      <c r="G121" s="5" t="s">
        <v>469</v>
      </c>
      <c r="H121" s="6" t="s">
        <v>352</v>
      </c>
      <c r="I121" s="6" t="s">
        <v>65</v>
      </c>
      <c r="J121" s="6" t="s">
        <v>19</v>
      </c>
      <c r="K121" s="7">
        <v>122902</v>
      </c>
      <c r="L121" s="3"/>
      <c r="M121" s="21" t="s">
        <v>28</v>
      </c>
      <c r="N121" s="21" t="s">
        <v>66</v>
      </c>
      <c r="O121" s="21" t="s">
        <v>20</v>
      </c>
      <c r="P121" s="8" t="s">
        <v>470</v>
      </c>
    </row>
    <row r="122" spans="1:16" x14ac:dyDescent="0.25">
      <c r="A122" s="17">
        <v>118</v>
      </c>
      <c r="B122" s="4" t="s">
        <v>471</v>
      </c>
      <c r="C122" s="4" t="s">
        <v>62</v>
      </c>
      <c r="D122" s="3">
        <v>1763</v>
      </c>
      <c r="E122" s="3">
        <v>1855</v>
      </c>
      <c r="F122" s="5" t="s">
        <v>25</v>
      </c>
      <c r="G122" s="5" t="s">
        <v>26</v>
      </c>
      <c r="H122" s="6" t="s">
        <v>18</v>
      </c>
      <c r="I122" s="6" t="s">
        <v>19</v>
      </c>
      <c r="J122" s="6"/>
      <c r="K122" s="7"/>
      <c r="L122" s="3"/>
      <c r="M122" s="21" t="s">
        <v>27</v>
      </c>
      <c r="N122" s="21" t="s">
        <v>28</v>
      </c>
      <c r="O122" s="21"/>
      <c r="P122" s="8" t="s">
        <v>472</v>
      </c>
    </row>
    <row r="123" spans="1:16" x14ac:dyDescent="0.25">
      <c r="A123" s="17">
        <v>119</v>
      </c>
      <c r="B123" s="4" t="s">
        <v>471</v>
      </c>
      <c r="C123" s="4" t="s">
        <v>473</v>
      </c>
      <c r="D123" s="3">
        <v>1772</v>
      </c>
      <c r="E123" s="3">
        <v>1855</v>
      </c>
      <c r="F123" s="5" t="s">
        <v>160</v>
      </c>
      <c r="G123" s="5" t="s">
        <v>161</v>
      </c>
      <c r="H123" s="6" t="s">
        <v>18</v>
      </c>
      <c r="I123" s="6" t="s">
        <v>19</v>
      </c>
      <c r="J123" s="6"/>
      <c r="K123" s="7"/>
      <c r="L123" s="3"/>
      <c r="M123" s="21" t="s">
        <v>27</v>
      </c>
      <c r="N123" s="21" t="s">
        <v>28</v>
      </c>
      <c r="O123" s="21"/>
      <c r="P123" s="8" t="s">
        <v>474</v>
      </c>
    </row>
    <row r="124" spans="1:16" x14ac:dyDescent="0.25">
      <c r="A124" s="17">
        <v>120</v>
      </c>
      <c r="B124" s="4" t="s">
        <v>475</v>
      </c>
      <c r="C124" s="4" t="s">
        <v>476</v>
      </c>
      <c r="D124" s="3">
        <v>1819</v>
      </c>
      <c r="E124" s="3">
        <v>1890</v>
      </c>
      <c r="F124" s="5" t="s">
        <v>295</v>
      </c>
      <c r="G124" s="5" t="s">
        <v>47</v>
      </c>
      <c r="H124" s="6" t="s">
        <v>18</v>
      </c>
      <c r="I124" s="6" t="s">
        <v>19</v>
      </c>
      <c r="J124" s="6"/>
      <c r="K124" s="7">
        <v>17172</v>
      </c>
      <c r="L124" s="3"/>
      <c r="M124" s="21" t="s">
        <v>21</v>
      </c>
      <c r="N124" s="21" t="s">
        <v>28</v>
      </c>
      <c r="O124" s="21"/>
      <c r="P124" s="8" t="s">
        <v>477</v>
      </c>
    </row>
    <row r="125" spans="1:16" x14ac:dyDescent="0.25">
      <c r="A125" s="17">
        <v>121</v>
      </c>
      <c r="B125" s="4" t="s">
        <v>478</v>
      </c>
      <c r="C125" s="4" t="s">
        <v>39</v>
      </c>
      <c r="D125" s="3">
        <v>1819</v>
      </c>
      <c r="E125" s="3">
        <v>1900</v>
      </c>
      <c r="F125" s="5" t="s">
        <v>479</v>
      </c>
      <c r="G125" s="5" t="s">
        <v>47</v>
      </c>
      <c r="H125" s="6" t="s">
        <v>18</v>
      </c>
      <c r="I125" s="6" t="s">
        <v>19</v>
      </c>
      <c r="J125" s="6"/>
      <c r="K125" s="7">
        <v>10660</v>
      </c>
      <c r="L125" s="3"/>
      <c r="M125" s="21" t="s">
        <v>27</v>
      </c>
      <c r="N125" s="21" t="s">
        <v>49</v>
      </c>
      <c r="O125" s="21"/>
      <c r="P125" s="8" t="s">
        <v>480</v>
      </c>
    </row>
    <row r="126" spans="1:16" x14ac:dyDescent="0.25">
      <c r="A126" s="17">
        <v>122</v>
      </c>
      <c r="B126" s="4" t="s">
        <v>481</v>
      </c>
      <c r="C126" s="4" t="s">
        <v>482</v>
      </c>
      <c r="D126" s="3">
        <v>1785</v>
      </c>
      <c r="E126" s="3">
        <v>1864</v>
      </c>
      <c r="F126" s="5" t="s">
        <v>40</v>
      </c>
      <c r="G126" s="5" t="s">
        <v>41</v>
      </c>
      <c r="H126" s="6" t="s">
        <v>18</v>
      </c>
      <c r="I126" s="6" t="s">
        <v>19</v>
      </c>
      <c r="J126" s="6"/>
      <c r="K126" s="7">
        <v>200000</v>
      </c>
      <c r="L126" s="3" t="s">
        <v>42</v>
      </c>
      <c r="M126" s="21" t="s">
        <v>27</v>
      </c>
      <c r="N126" s="21"/>
      <c r="O126" s="21"/>
      <c r="P126" s="8"/>
    </row>
    <row r="127" spans="1:16" x14ac:dyDescent="0.25">
      <c r="A127" s="17">
        <v>123</v>
      </c>
      <c r="B127" s="4" t="s">
        <v>483</v>
      </c>
      <c r="C127" s="4" t="s">
        <v>45</v>
      </c>
      <c r="D127" s="3">
        <v>1835</v>
      </c>
      <c r="E127" s="3">
        <v>1897</v>
      </c>
      <c r="F127" s="5" t="s">
        <v>484</v>
      </c>
      <c r="G127" s="5" t="s">
        <v>33</v>
      </c>
      <c r="H127" s="6" t="s">
        <v>485</v>
      </c>
      <c r="I127" s="6" t="s">
        <v>486</v>
      </c>
      <c r="J127" s="6" t="s">
        <v>19</v>
      </c>
      <c r="K127" s="7">
        <v>929348</v>
      </c>
      <c r="L127" s="3"/>
      <c r="M127" s="21" t="s">
        <v>21</v>
      </c>
      <c r="N127" s="21" t="s">
        <v>28</v>
      </c>
      <c r="O127" s="21" t="s">
        <v>66</v>
      </c>
      <c r="P127" s="8" t="s">
        <v>487</v>
      </c>
    </row>
    <row r="128" spans="1:16" x14ac:dyDescent="0.25">
      <c r="A128" s="17">
        <v>124</v>
      </c>
      <c r="B128" s="4" t="s">
        <v>488</v>
      </c>
      <c r="C128" s="4" t="s">
        <v>239</v>
      </c>
      <c r="D128" s="3">
        <v>1806</v>
      </c>
      <c r="E128" s="3">
        <v>1884</v>
      </c>
      <c r="F128" s="5" t="s">
        <v>169</v>
      </c>
      <c r="G128" s="5" t="s">
        <v>26</v>
      </c>
      <c r="H128" s="6" t="s">
        <v>18</v>
      </c>
      <c r="I128" s="6" t="s">
        <v>19</v>
      </c>
      <c r="J128" s="6"/>
      <c r="K128" s="7">
        <v>103190</v>
      </c>
      <c r="L128" s="3"/>
      <c r="M128" s="21" t="s">
        <v>27</v>
      </c>
      <c r="N128" s="21" t="s">
        <v>67</v>
      </c>
      <c r="O128" s="21" t="s">
        <v>177</v>
      </c>
      <c r="P128" s="8" t="s">
        <v>489</v>
      </c>
    </row>
    <row r="129" spans="1:16" x14ac:dyDescent="0.25">
      <c r="A129" s="17">
        <v>125</v>
      </c>
      <c r="B129" s="4" t="s">
        <v>490</v>
      </c>
      <c r="C129" s="4" t="s">
        <v>83</v>
      </c>
      <c r="D129" s="3">
        <v>1795</v>
      </c>
      <c r="E129" s="3">
        <v>1881</v>
      </c>
      <c r="F129" s="5" t="s">
        <v>491</v>
      </c>
      <c r="G129" s="5" t="s">
        <v>60</v>
      </c>
      <c r="H129" s="6" t="s">
        <v>114</v>
      </c>
      <c r="I129" s="6" t="s">
        <v>35</v>
      </c>
      <c r="J129" s="6"/>
      <c r="K129" s="7">
        <v>93414</v>
      </c>
      <c r="L129" s="3"/>
      <c r="M129" s="21" t="s">
        <v>27</v>
      </c>
      <c r="N129" s="21"/>
      <c r="O129" s="21"/>
      <c r="P129" s="8" t="s">
        <v>492</v>
      </c>
    </row>
    <row r="130" spans="1:16" x14ac:dyDescent="0.25">
      <c r="A130" s="17">
        <v>126</v>
      </c>
      <c r="B130" s="4" t="s">
        <v>493</v>
      </c>
      <c r="C130" s="4" t="s">
        <v>236</v>
      </c>
      <c r="D130" s="3">
        <v>1787</v>
      </c>
      <c r="E130" s="3">
        <v>1863</v>
      </c>
      <c r="F130" s="5" t="s">
        <v>87</v>
      </c>
      <c r="G130" s="5" t="s">
        <v>60</v>
      </c>
      <c r="H130" s="6" t="s">
        <v>494</v>
      </c>
      <c r="I130" s="6" t="s">
        <v>94</v>
      </c>
      <c r="J130" s="6" t="s">
        <v>19</v>
      </c>
      <c r="K130" s="7">
        <v>45000</v>
      </c>
      <c r="L130" s="3" t="s">
        <v>42</v>
      </c>
      <c r="M130" s="21" t="s">
        <v>27</v>
      </c>
      <c r="N130" s="21"/>
      <c r="O130" s="21"/>
      <c r="P130" s="8" t="s">
        <v>495</v>
      </c>
    </row>
    <row r="131" spans="1:16" x14ac:dyDescent="0.25">
      <c r="A131" s="17">
        <v>127</v>
      </c>
      <c r="B131" s="4" t="s">
        <v>496</v>
      </c>
      <c r="C131" s="4" t="s">
        <v>497</v>
      </c>
      <c r="D131" s="3">
        <v>1831</v>
      </c>
      <c r="E131" s="3">
        <v>1903</v>
      </c>
      <c r="F131" s="5" t="s">
        <v>498</v>
      </c>
      <c r="G131" s="5" t="s">
        <v>101</v>
      </c>
      <c r="H131" s="6" t="s">
        <v>499</v>
      </c>
      <c r="I131" s="6" t="s">
        <v>55</v>
      </c>
      <c r="J131" s="6" t="s">
        <v>19</v>
      </c>
      <c r="K131" s="7">
        <v>119704</v>
      </c>
      <c r="L131" s="3"/>
      <c r="M131" s="21" t="s">
        <v>21</v>
      </c>
      <c r="N131" s="21"/>
      <c r="O131" s="21"/>
      <c r="P131" s="8" t="s">
        <v>500</v>
      </c>
    </row>
    <row r="132" spans="1:16" x14ac:dyDescent="0.25">
      <c r="A132" s="17">
        <v>128</v>
      </c>
      <c r="B132" s="4" t="s">
        <v>501</v>
      </c>
      <c r="C132" s="4" t="s">
        <v>502</v>
      </c>
      <c r="D132" s="3">
        <v>1753</v>
      </c>
      <c r="E132" s="3">
        <v>1837</v>
      </c>
      <c r="F132" s="5" t="s">
        <v>503</v>
      </c>
      <c r="G132" s="5" t="s">
        <v>47</v>
      </c>
      <c r="H132" s="6" t="s">
        <v>18</v>
      </c>
      <c r="I132" s="6" t="s">
        <v>19</v>
      </c>
      <c r="J132" s="6"/>
      <c r="K132" s="7"/>
      <c r="L132" s="3"/>
      <c r="M132" s="21" t="s">
        <v>27</v>
      </c>
      <c r="N132" s="21"/>
      <c r="O132" s="21"/>
      <c r="P132" s="8" t="s">
        <v>504</v>
      </c>
    </row>
    <row r="133" spans="1:16" x14ac:dyDescent="0.25">
      <c r="A133" s="17">
        <v>129</v>
      </c>
      <c r="B133" s="4" t="s">
        <v>505</v>
      </c>
      <c r="C133" s="4" t="s">
        <v>506</v>
      </c>
      <c r="D133" s="3">
        <v>1826</v>
      </c>
      <c r="E133" s="3">
        <v>1900</v>
      </c>
      <c r="F133" s="5" t="s">
        <v>507</v>
      </c>
      <c r="G133" s="5" t="s">
        <v>26</v>
      </c>
      <c r="H133" s="6" t="s">
        <v>508</v>
      </c>
      <c r="I133" s="6" t="s">
        <v>55</v>
      </c>
      <c r="J133" s="6" t="s">
        <v>144</v>
      </c>
      <c r="K133" s="7">
        <v>51186</v>
      </c>
      <c r="L133" s="3"/>
      <c r="M133" s="21" t="s">
        <v>21</v>
      </c>
      <c r="N133" s="21"/>
      <c r="O133" s="21"/>
      <c r="P133" s="8" t="s">
        <v>509</v>
      </c>
    </row>
    <row r="134" spans="1:16" x14ac:dyDescent="0.25">
      <c r="A134" s="17">
        <v>130</v>
      </c>
      <c r="B134" s="4" t="s">
        <v>510</v>
      </c>
      <c r="C134" s="4" t="s">
        <v>511</v>
      </c>
      <c r="D134" s="3">
        <v>1814</v>
      </c>
      <c r="E134" s="3">
        <v>1888</v>
      </c>
      <c r="F134" s="5" t="s">
        <v>87</v>
      </c>
      <c r="G134" s="5" t="s">
        <v>60</v>
      </c>
      <c r="H134" s="6" t="s">
        <v>88</v>
      </c>
      <c r="I134" s="6" t="s">
        <v>65</v>
      </c>
      <c r="J134" s="6"/>
      <c r="K134" s="7"/>
      <c r="L134" s="3"/>
      <c r="M134" s="21" t="s">
        <v>36</v>
      </c>
      <c r="N134" s="21" t="s">
        <v>177</v>
      </c>
      <c r="O134" s="21"/>
      <c r="P134" s="8" t="s">
        <v>512</v>
      </c>
    </row>
    <row r="135" spans="1:16" x14ac:dyDescent="0.25">
      <c r="A135" s="17">
        <v>131</v>
      </c>
      <c r="B135" s="4" t="s">
        <v>513</v>
      </c>
      <c r="C135" s="4" t="s">
        <v>514</v>
      </c>
      <c r="D135" s="3">
        <v>1819</v>
      </c>
      <c r="E135" s="3">
        <v>1899</v>
      </c>
      <c r="F135" s="5" t="s">
        <v>515</v>
      </c>
      <c r="G135" s="5" t="s">
        <v>33</v>
      </c>
      <c r="H135" s="6" t="s">
        <v>516</v>
      </c>
      <c r="I135" s="6" t="s">
        <v>65</v>
      </c>
      <c r="J135" s="6" t="s">
        <v>19</v>
      </c>
      <c r="K135" s="7">
        <v>1264215</v>
      </c>
      <c r="L135" s="3"/>
      <c r="M135" s="21" t="s">
        <v>20</v>
      </c>
      <c r="N135" s="21"/>
      <c r="O135" s="21"/>
      <c r="P135" s="8" t="s">
        <v>517</v>
      </c>
    </row>
    <row r="136" spans="1:16" x14ac:dyDescent="0.25">
      <c r="A136" s="17">
        <v>132</v>
      </c>
      <c r="B136" s="4" t="s">
        <v>518</v>
      </c>
      <c r="C136" s="4" t="s">
        <v>154</v>
      </c>
      <c r="D136" s="3">
        <v>1810</v>
      </c>
      <c r="E136" s="3">
        <v>1892</v>
      </c>
      <c r="F136" s="5" t="s">
        <v>519</v>
      </c>
      <c r="G136" s="5" t="s">
        <v>33</v>
      </c>
      <c r="H136" s="6" t="s">
        <v>520</v>
      </c>
      <c r="I136" s="6" t="s">
        <v>65</v>
      </c>
      <c r="J136" s="6" t="s">
        <v>35</v>
      </c>
      <c r="K136" s="7"/>
      <c r="L136" s="3"/>
      <c r="M136" s="21" t="s">
        <v>56</v>
      </c>
      <c r="N136" s="21"/>
      <c r="O136" s="21"/>
      <c r="P136" s="8" t="s">
        <v>521</v>
      </c>
    </row>
    <row r="137" spans="1:16" x14ac:dyDescent="0.25">
      <c r="A137" s="17">
        <v>133</v>
      </c>
      <c r="B137" s="4" t="s">
        <v>522</v>
      </c>
      <c r="C137" s="4" t="s">
        <v>523</v>
      </c>
      <c r="D137" s="3"/>
      <c r="E137" s="3">
        <v>1899</v>
      </c>
      <c r="F137" s="5" t="s">
        <v>524</v>
      </c>
      <c r="G137" s="5" t="s">
        <v>47</v>
      </c>
      <c r="H137" s="6" t="s">
        <v>18</v>
      </c>
      <c r="I137" s="6" t="s">
        <v>19</v>
      </c>
      <c r="J137" s="6"/>
      <c r="K137" s="7">
        <v>21014</v>
      </c>
      <c r="L137" s="3"/>
      <c r="M137" s="21" t="s">
        <v>21</v>
      </c>
      <c r="N137" s="21" t="s">
        <v>49</v>
      </c>
      <c r="O137" s="21"/>
      <c r="P137" s="8" t="s">
        <v>525</v>
      </c>
    </row>
    <row r="138" spans="1:16" x14ac:dyDescent="0.25">
      <c r="A138" s="17">
        <v>134</v>
      </c>
      <c r="B138" s="4" t="s">
        <v>526</v>
      </c>
      <c r="C138" s="4" t="s">
        <v>527</v>
      </c>
      <c r="D138" s="3">
        <v>1823</v>
      </c>
      <c r="E138" s="3">
        <v>1906</v>
      </c>
      <c r="F138" s="5" t="s">
        <v>528</v>
      </c>
      <c r="G138" s="5" t="s">
        <v>33</v>
      </c>
      <c r="H138" s="6" t="s">
        <v>529</v>
      </c>
      <c r="I138" s="6" t="s">
        <v>166</v>
      </c>
      <c r="J138" s="6" t="s">
        <v>19</v>
      </c>
      <c r="K138" s="7">
        <v>3145675</v>
      </c>
      <c r="L138" s="3"/>
      <c r="M138" s="21" t="s">
        <v>28</v>
      </c>
      <c r="N138" s="21" t="s">
        <v>56</v>
      </c>
      <c r="O138" s="21"/>
      <c r="P138" s="8" t="s">
        <v>530</v>
      </c>
    </row>
    <row r="139" spans="1:16" x14ac:dyDescent="0.25">
      <c r="A139" s="17">
        <v>135</v>
      </c>
      <c r="B139" s="4" t="s">
        <v>531</v>
      </c>
      <c r="C139" s="4" t="s">
        <v>532</v>
      </c>
      <c r="D139" s="3">
        <v>1816</v>
      </c>
      <c r="E139" s="3">
        <v>1866</v>
      </c>
      <c r="F139" s="5" t="s">
        <v>533</v>
      </c>
      <c r="G139" s="5"/>
      <c r="H139" s="6" t="s">
        <v>139</v>
      </c>
      <c r="I139" s="6" t="s">
        <v>55</v>
      </c>
      <c r="J139" s="6"/>
      <c r="K139" s="7"/>
      <c r="L139" s="3"/>
      <c r="M139" s="21" t="s">
        <v>49</v>
      </c>
      <c r="N139" s="21"/>
      <c r="O139" s="21"/>
      <c r="P139" s="8" t="s">
        <v>534</v>
      </c>
    </row>
    <row r="140" spans="1:16" x14ac:dyDescent="0.25">
      <c r="A140" s="17">
        <v>136</v>
      </c>
      <c r="B140" s="12" t="s">
        <v>535</v>
      </c>
      <c r="C140" s="12" t="s">
        <v>536</v>
      </c>
      <c r="D140" s="12">
        <v>1811</v>
      </c>
      <c r="E140" s="12">
        <v>1891</v>
      </c>
      <c r="F140" s="13" t="s">
        <v>40</v>
      </c>
      <c r="G140" s="13" t="s">
        <v>41</v>
      </c>
      <c r="H140" s="13" t="s">
        <v>293</v>
      </c>
      <c r="I140" s="13" t="s">
        <v>144</v>
      </c>
      <c r="J140" s="13"/>
      <c r="K140" s="14">
        <v>9697</v>
      </c>
      <c r="L140" s="3"/>
      <c r="M140" s="21" t="s">
        <v>49</v>
      </c>
      <c r="N140" s="21" t="s">
        <v>21</v>
      </c>
      <c r="O140" s="21"/>
      <c r="P140" s="8"/>
    </row>
    <row r="141" spans="1:16" x14ac:dyDescent="0.25">
      <c r="A141" s="17">
        <v>137</v>
      </c>
      <c r="B141" s="4" t="s">
        <v>480</v>
      </c>
      <c r="C141" s="4" t="s">
        <v>537</v>
      </c>
      <c r="D141" s="3">
        <v>1832</v>
      </c>
      <c r="E141" s="3">
        <v>1909</v>
      </c>
      <c r="F141" s="5" t="s">
        <v>87</v>
      </c>
      <c r="G141" s="5" t="s">
        <v>60</v>
      </c>
      <c r="H141" s="6" t="s">
        <v>18</v>
      </c>
      <c r="I141" s="6" t="s">
        <v>19</v>
      </c>
      <c r="J141" s="6"/>
      <c r="K141" s="7"/>
      <c r="L141" s="3"/>
      <c r="M141" s="21" t="s">
        <v>36</v>
      </c>
      <c r="N141" s="21" t="s">
        <v>177</v>
      </c>
      <c r="O141" s="21"/>
      <c r="P141" s="8" t="s">
        <v>538</v>
      </c>
    </row>
    <row r="142" spans="1:16" x14ac:dyDescent="0.25">
      <c r="A142" s="17">
        <v>138</v>
      </c>
      <c r="B142" s="4" t="s">
        <v>480</v>
      </c>
      <c r="C142" s="4" t="s">
        <v>324</v>
      </c>
      <c r="D142" s="3">
        <v>1839</v>
      </c>
      <c r="E142" s="3">
        <v>1886</v>
      </c>
      <c r="F142" s="5" t="s">
        <v>539</v>
      </c>
      <c r="G142" s="5" t="s">
        <v>33</v>
      </c>
      <c r="H142" s="6" t="s">
        <v>540</v>
      </c>
      <c r="I142" s="6" t="s">
        <v>65</v>
      </c>
      <c r="J142" s="6"/>
      <c r="K142" s="7">
        <v>127487</v>
      </c>
      <c r="L142" s="3"/>
      <c r="M142" s="21" t="s">
        <v>21</v>
      </c>
      <c r="N142" s="21" t="s">
        <v>27</v>
      </c>
      <c r="O142" s="21"/>
      <c r="P142" s="8" t="s">
        <v>541</v>
      </c>
    </row>
    <row r="143" spans="1:16" x14ac:dyDescent="0.25">
      <c r="A143" s="17">
        <v>139</v>
      </c>
      <c r="B143" s="4" t="s">
        <v>542</v>
      </c>
      <c r="C143" s="4" t="s">
        <v>543</v>
      </c>
      <c r="D143" s="3">
        <v>1825</v>
      </c>
      <c r="E143" s="3">
        <v>1884</v>
      </c>
      <c r="F143" s="5" t="s">
        <v>295</v>
      </c>
      <c r="G143" s="5" t="s">
        <v>47</v>
      </c>
      <c r="H143" s="6" t="s">
        <v>18</v>
      </c>
      <c r="I143" s="6" t="s">
        <v>19</v>
      </c>
      <c r="J143" s="6"/>
      <c r="K143" s="7">
        <v>27057</v>
      </c>
      <c r="L143" s="3"/>
      <c r="M143" s="21" t="s">
        <v>21</v>
      </c>
      <c r="N143" s="21" t="s">
        <v>36</v>
      </c>
      <c r="O143" s="21"/>
      <c r="P143" s="8" t="s">
        <v>544</v>
      </c>
    </row>
    <row r="144" spans="1:16" x14ac:dyDescent="0.25">
      <c r="A144" s="17">
        <v>140</v>
      </c>
      <c r="B144" s="4" t="s">
        <v>545</v>
      </c>
      <c r="C144" s="4" t="s">
        <v>117</v>
      </c>
      <c r="D144" s="3">
        <v>1809</v>
      </c>
      <c r="E144" s="3">
        <v>1899</v>
      </c>
      <c r="F144" s="5" t="s">
        <v>546</v>
      </c>
      <c r="G144" s="5" t="s">
        <v>47</v>
      </c>
      <c r="H144" s="6" t="s">
        <v>18</v>
      </c>
      <c r="I144" s="6" t="s">
        <v>19</v>
      </c>
      <c r="J144" s="6"/>
      <c r="K144" s="7">
        <v>236348</v>
      </c>
      <c r="L144" s="3"/>
      <c r="M144" s="21" t="s">
        <v>27</v>
      </c>
      <c r="N144" s="21" t="s">
        <v>67</v>
      </c>
      <c r="O144" s="21"/>
      <c r="P144" s="8" t="s">
        <v>547</v>
      </c>
    </row>
    <row r="145" spans="1:16" x14ac:dyDescent="0.25">
      <c r="A145" s="17">
        <v>141</v>
      </c>
      <c r="B145" s="4" t="s">
        <v>548</v>
      </c>
      <c r="C145" s="4" t="s">
        <v>452</v>
      </c>
      <c r="D145" s="3">
        <v>1774</v>
      </c>
      <c r="E145" s="3">
        <v>1849</v>
      </c>
      <c r="F145" s="5" t="s">
        <v>549</v>
      </c>
      <c r="G145" s="5" t="s">
        <v>148</v>
      </c>
      <c r="H145" s="6" t="s">
        <v>18</v>
      </c>
      <c r="I145" s="6" t="s">
        <v>19</v>
      </c>
      <c r="J145" s="6"/>
      <c r="K145" s="7"/>
      <c r="L145" s="3"/>
      <c r="M145" s="21" t="s">
        <v>27</v>
      </c>
      <c r="N145" s="21" t="s">
        <v>36</v>
      </c>
      <c r="O145" s="21"/>
      <c r="P145" s="8" t="s">
        <v>550</v>
      </c>
    </row>
    <row r="146" spans="1:16" x14ac:dyDescent="0.25">
      <c r="A146" s="17">
        <v>142</v>
      </c>
      <c r="B146" s="4" t="s">
        <v>551</v>
      </c>
      <c r="C146" s="4" t="s">
        <v>83</v>
      </c>
      <c r="D146" s="3">
        <v>1768</v>
      </c>
      <c r="E146" s="3">
        <v>1847</v>
      </c>
      <c r="F146" s="5" t="s">
        <v>404</v>
      </c>
      <c r="G146" s="5" t="s">
        <v>33</v>
      </c>
      <c r="H146" s="6" t="s">
        <v>18</v>
      </c>
      <c r="I146" s="6" t="s">
        <v>19</v>
      </c>
      <c r="J146" s="6"/>
      <c r="K146" s="7"/>
      <c r="L146" s="3"/>
      <c r="M146" s="21" t="s">
        <v>27</v>
      </c>
      <c r="N146" s="21" t="s">
        <v>28</v>
      </c>
      <c r="O146" s="21"/>
      <c r="P146" s="8" t="s">
        <v>552</v>
      </c>
    </row>
    <row r="147" spans="1:16" x14ac:dyDescent="0.25">
      <c r="A147" s="17"/>
      <c r="B147" s="12" t="s">
        <v>553</v>
      </c>
      <c r="C147" s="12" t="s">
        <v>117</v>
      </c>
      <c r="D147" s="12">
        <v>1823</v>
      </c>
      <c r="E147" s="12">
        <v>1905</v>
      </c>
      <c r="F147" s="13" t="s">
        <v>362</v>
      </c>
      <c r="G147" s="13" t="s">
        <v>41</v>
      </c>
      <c r="H147" s="13" t="s">
        <v>293</v>
      </c>
      <c r="I147" s="13" t="s">
        <v>144</v>
      </c>
      <c r="J147" s="13"/>
      <c r="K147" s="14">
        <v>238824</v>
      </c>
      <c r="L147" s="3"/>
      <c r="M147" s="21" t="s">
        <v>36</v>
      </c>
      <c r="N147" s="21" t="s">
        <v>28</v>
      </c>
      <c r="O147" s="21"/>
      <c r="P147" s="8"/>
    </row>
    <row r="148" spans="1:16" x14ac:dyDescent="0.25">
      <c r="A148" s="17">
        <v>143</v>
      </c>
      <c r="B148" s="4" t="s">
        <v>554</v>
      </c>
      <c r="C148" s="4" t="s">
        <v>154</v>
      </c>
      <c r="D148" s="3">
        <v>1800</v>
      </c>
      <c r="E148" s="3">
        <v>1878</v>
      </c>
      <c r="F148" s="5" t="s">
        <v>555</v>
      </c>
      <c r="G148" s="5" t="s">
        <v>47</v>
      </c>
      <c r="H148" s="6" t="s">
        <v>18</v>
      </c>
      <c r="I148" s="6" t="s">
        <v>19</v>
      </c>
      <c r="J148" s="6"/>
      <c r="K148" s="7">
        <v>5000</v>
      </c>
      <c r="L148" s="3"/>
      <c r="M148" s="21" t="s">
        <v>27</v>
      </c>
      <c r="N148" s="21"/>
      <c r="O148" s="21"/>
      <c r="P148" s="8" t="s">
        <v>556</v>
      </c>
    </row>
    <row r="149" spans="1:16" x14ac:dyDescent="0.25">
      <c r="A149" s="17">
        <v>144</v>
      </c>
      <c r="B149" s="4" t="s">
        <v>557</v>
      </c>
      <c r="C149" s="4" t="s">
        <v>558</v>
      </c>
      <c r="D149" s="3">
        <v>1790</v>
      </c>
      <c r="E149" s="3">
        <v>1867</v>
      </c>
      <c r="F149" s="5" t="s">
        <v>559</v>
      </c>
      <c r="G149" s="5" t="s">
        <v>33</v>
      </c>
      <c r="H149" s="6" t="s">
        <v>18</v>
      </c>
      <c r="I149" s="6" t="s">
        <v>19</v>
      </c>
      <c r="J149" s="6"/>
      <c r="K149" s="7">
        <v>25000</v>
      </c>
      <c r="L149" s="3" t="s">
        <v>42</v>
      </c>
      <c r="M149" s="21" t="s">
        <v>27</v>
      </c>
      <c r="N149" s="21" t="s">
        <v>49</v>
      </c>
      <c r="O149" s="21"/>
      <c r="P149" s="8" t="s">
        <v>560</v>
      </c>
    </row>
    <row r="150" spans="1:16" x14ac:dyDescent="0.25">
      <c r="A150" s="17">
        <v>145</v>
      </c>
      <c r="B150" s="4" t="s">
        <v>561</v>
      </c>
      <c r="C150" s="4" t="s">
        <v>562</v>
      </c>
      <c r="D150" s="3">
        <v>1838</v>
      </c>
      <c r="E150" s="3">
        <v>1911</v>
      </c>
      <c r="F150" s="5" t="s">
        <v>563</v>
      </c>
      <c r="G150" s="5" t="s">
        <v>33</v>
      </c>
      <c r="H150" s="6" t="s">
        <v>88</v>
      </c>
      <c r="I150" s="6" t="s">
        <v>65</v>
      </c>
      <c r="J150" s="6"/>
      <c r="K150" s="7"/>
      <c r="L150" s="3"/>
      <c r="M150" s="21" t="s">
        <v>21</v>
      </c>
      <c r="N150" s="21" t="s">
        <v>49</v>
      </c>
      <c r="O150" s="21"/>
      <c r="P150" s="8" t="s">
        <v>564</v>
      </c>
    </row>
    <row r="151" spans="1:16" x14ac:dyDescent="0.25">
      <c r="A151" s="17">
        <v>146</v>
      </c>
      <c r="B151" s="4" t="s">
        <v>565</v>
      </c>
      <c r="C151" s="4" t="s">
        <v>239</v>
      </c>
      <c r="D151" s="3">
        <v>1798</v>
      </c>
      <c r="E151" s="3">
        <v>1880</v>
      </c>
      <c r="F151" s="5" t="s">
        <v>87</v>
      </c>
      <c r="G151" s="5" t="s">
        <v>60</v>
      </c>
      <c r="H151" s="6" t="s">
        <v>566</v>
      </c>
      <c r="I151" s="6" t="s">
        <v>19</v>
      </c>
      <c r="J151" s="6" t="s">
        <v>144</v>
      </c>
      <c r="K151" s="7"/>
      <c r="L151" s="3"/>
      <c r="M151" s="21" t="s">
        <v>27</v>
      </c>
      <c r="N151" s="21" t="s">
        <v>28</v>
      </c>
      <c r="O151" s="21"/>
      <c r="P151" s="8" t="s">
        <v>567</v>
      </c>
    </row>
    <row r="152" spans="1:16" x14ac:dyDescent="0.25">
      <c r="F152" s="2"/>
      <c r="G152" s="2"/>
      <c r="K152" s="1"/>
      <c r="P152" s="2"/>
    </row>
    <row r="153" spans="1:16" x14ac:dyDescent="0.25">
      <c r="F153" s="2"/>
      <c r="G153" s="2"/>
      <c r="K153" s="1"/>
      <c r="P153" s="2"/>
    </row>
    <row r="154" spans="1:16" x14ac:dyDescent="0.25">
      <c r="F154" s="2"/>
      <c r="G154" s="2"/>
      <c r="K154" s="1"/>
      <c r="P154" s="2"/>
    </row>
    <row r="155" spans="1:16" x14ac:dyDescent="0.25">
      <c r="F155" s="2"/>
      <c r="G155" s="2"/>
      <c r="K155" s="1"/>
      <c r="P155" s="2"/>
    </row>
    <row r="156" spans="1:16" x14ac:dyDescent="0.25">
      <c r="F156" s="2"/>
      <c r="G156" s="2"/>
      <c r="K156" s="1"/>
    </row>
    <row r="157" spans="1:16" x14ac:dyDescent="0.25">
      <c r="F157" s="2"/>
      <c r="G157" s="2"/>
    </row>
    <row r="158" spans="1:16" x14ac:dyDescent="0.25">
      <c r="F158" s="2"/>
      <c r="G158" s="2"/>
    </row>
    <row r="159" spans="1:16" x14ac:dyDescent="0.25">
      <c r="F159" s="2"/>
      <c r="G159" s="2"/>
    </row>
    <row r="160" spans="1:16" x14ac:dyDescent="0.25">
      <c r="F160" s="2"/>
      <c r="G160" s="2"/>
    </row>
    <row r="161" spans="6:7" x14ac:dyDescent="0.25">
      <c r="F161" s="2"/>
      <c r="G161" s="2"/>
    </row>
    <row r="162" spans="6:7" x14ac:dyDescent="0.25">
      <c r="F162" s="2"/>
      <c r="G162" s="2"/>
    </row>
    <row r="163" spans="6:7" x14ac:dyDescent="0.25">
      <c r="F163" s="2"/>
      <c r="G163" s="2"/>
    </row>
    <row r="164" spans="6:7" x14ac:dyDescent="0.25">
      <c r="F164" s="2"/>
      <c r="G164" s="2"/>
    </row>
    <row r="165" spans="6:7" x14ac:dyDescent="0.25">
      <c r="F165" s="2"/>
      <c r="G165" s="2"/>
    </row>
    <row r="166" spans="6:7" x14ac:dyDescent="0.25">
      <c r="F166" s="2"/>
      <c r="G166" s="2"/>
    </row>
    <row r="167" spans="6:7" x14ac:dyDescent="0.25">
      <c r="F167" s="2"/>
      <c r="G167" s="2"/>
    </row>
    <row r="168" spans="6:7" x14ac:dyDescent="0.25">
      <c r="F168" s="2"/>
      <c r="G168" s="2"/>
    </row>
    <row r="169" spans="6:7" x14ac:dyDescent="0.25">
      <c r="F169" s="2"/>
      <c r="G169" s="2"/>
    </row>
    <row r="170" spans="6:7" x14ac:dyDescent="0.25">
      <c r="F170" s="2"/>
      <c r="G170" s="2"/>
    </row>
    <row r="171" spans="6:7" x14ac:dyDescent="0.25">
      <c r="F171" s="2"/>
      <c r="G171" s="2"/>
    </row>
    <row r="172" spans="6:7" x14ac:dyDescent="0.25">
      <c r="F172" s="2"/>
      <c r="G172" s="2"/>
    </row>
    <row r="173" spans="6:7" x14ac:dyDescent="0.25">
      <c r="F173" s="2"/>
      <c r="G173" s="2"/>
    </row>
    <row r="174" spans="6:7" x14ac:dyDescent="0.25">
      <c r="F174" s="2"/>
      <c r="G174" s="2"/>
    </row>
    <row r="175" spans="6:7" x14ac:dyDescent="0.25">
      <c r="F175" s="2"/>
      <c r="G175" s="2"/>
    </row>
    <row r="176" spans="6:7" x14ac:dyDescent="0.25">
      <c r="F176" s="2"/>
      <c r="G176" s="2"/>
    </row>
    <row r="177" spans="6:7" x14ac:dyDescent="0.25">
      <c r="F177" s="2"/>
      <c r="G177" s="2"/>
    </row>
    <row r="178" spans="6:7" x14ac:dyDescent="0.25">
      <c r="F178" s="2"/>
      <c r="G178" s="2"/>
    </row>
    <row r="179" spans="6:7" x14ac:dyDescent="0.25">
      <c r="F179" s="2"/>
      <c r="G179" s="2"/>
    </row>
    <row r="180" spans="6:7" x14ac:dyDescent="0.25">
      <c r="F180" s="2"/>
      <c r="G180" s="2"/>
    </row>
    <row r="181" spans="6:7" x14ac:dyDescent="0.25">
      <c r="F181" s="2"/>
      <c r="G181" s="2"/>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711CD-D01C-4577-8859-F49C95EE16DA}">
  <dimension ref="A1:T181"/>
  <sheetViews>
    <sheetView tabSelected="1" zoomScale="80" zoomScaleNormal="80" workbookViewId="0">
      <selection activeCell="D44" sqref="D44"/>
    </sheetView>
  </sheetViews>
  <sheetFormatPr defaultRowHeight="15" x14ac:dyDescent="0.25"/>
  <cols>
    <col min="1" max="1" width="4.7109375" customWidth="1"/>
    <col min="2" max="2" width="5" bestFit="1" customWidth="1"/>
    <col min="3" max="3" width="15.85546875" customWidth="1"/>
    <col min="4" max="4" width="18.42578125" customWidth="1"/>
    <col min="5" max="5" width="6.140625" customWidth="1"/>
    <col min="6" max="6" width="6.28515625" customWidth="1"/>
    <col min="7" max="7" width="29.42578125" customWidth="1"/>
    <col min="8" max="8" width="29.42578125" hidden="1" customWidth="1"/>
    <col min="9" max="9" width="16" customWidth="1"/>
    <col min="10" max="10" width="7.28515625" bestFit="1" customWidth="1"/>
    <col min="11" max="11" width="4.7109375" hidden="1" customWidth="1"/>
    <col min="12" max="12" width="15.28515625" bestFit="1" customWidth="1"/>
    <col min="13" max="13" width="3.140625" hidden="1" customWidth="1"/>
    <col min="14" max="14" width="8.5703125" bestFit="1" customWidth="1"/>
    <col min="15" max="16" width="8.85546875" bestFit="1" customWidth="1"/>
    <col min="18" max="18" width="25.5703125" bestFit="1" customWidth="1"/>
    <col min="22" max="22" width="11" customWidth="1"/>
  </cols>
  <sheetData>
    <row r="1" spans="1:16" ht="18.75" x14ac:dyDescent="0.3">
      <c r="A1" s="25" t="s">
        <v>568</v>
      </c>
    </row>
    <row r="3" spans="1:16" ht="15.75" thickBot="1" x14ac:dyDescent="0.3">
      <c r="B3" s="19" t="s">
        <v>1</v>
      </c>
      <c r="C3" s="16" t="s">
        <v>2</v>
      </c>
      <c r="D3" s="16"/>
      <c r="E3" s="16" t="s">
        <v>3</v>
      </c>
      <c r="F3" s="16" t="s">
        <v>4</v>
      </c>
      <c r="G3" s="16" t="s">
        <v>5</v>
      </c>
      <c r="H3" s="16" t="s">
        <v>6</v>
      </c>
      <c r="I3" s="16" t="s">
        <v>7</v>
      </c>
      <c r="J3" s="16" t="s">
        <v>569</v>
      </c>
      <c r="K3" s="16"/>
      <c r="L3" s="16" t="s">
        <v>9</v>
      </c>
      <c r="M3" s="16"/>
      <c r="N3" s="20" t="s">
        <v>10</v>
      </c>
      <c r="O3" s="20" t="s">
        <v>11</v>
      </c>
      <c r="P3" s="20" t="s">
        <v>12</v>
      </c>
    </row>
    <row r="4" spans="1:16" ht="15.75" thickBot="1" x14ac:dyDescent="0.3">
      <c r="A4" s="24">
        <v>1</v>
      </c>
      <c r="B4" s="18">
        <v>134</v>
      </c>
      <c r="C4" s="4" t="s">
        <v>526</v>
      </c>
      <c r="D4" s="4" t="s">
        <v>527</v>
      </c>
      <c r="E4" s="3">
        <v>1823</v>
      </c>
      <c r="F4" s="3">
        <v>1906</v>
      </c>
      <c r="G4" s="5" t="s">
        <v>528</v>
      </c>
      <c r="H4" s="5" t="s">
        <v>33</v>
      </c>
      <c r="I4" s="6" t="s">
        <v>529</v>
      </c>
      <c r="J4" s="6" t="s">
        <v>166</v>
      </c>
      <c r="K4" s="6" t="s">
        <v>19</v>
      </c>
      <c r="L4" s="29">
        <v>3145675</v>
      </c>
      <c r="M4" s="3"/>
      <c r="N4" s="21" t="s">
        <v>28</v>
      </c>
      <c r="O4" s="21" t="s">
        <v>56</v>
      </c>
      <c r="P4" s="21"/>
    </row>
    <row r="5" spans="1:16" x14ac:dyDescent="0.25">
      <c r="A5" s="24">
        <f>A4+1</f>
        <v>2</v>
      </c>
      <c r="B5" s="17">
        <v>83</v>
      </c>
      <c r="C5" s="4" t="s">
        <v>345</v>
      </c>
      <c r="D5" s="4" t="s">
        <v>346</v>
      </c>
      <c r="E5" s="3">
        <v>1851</v>
      </c>
      <c r="F5" s="3">
        <v>1925</v>
      </c>
      <c r="G5" s="5" t="s">
        <v>347</v>
      </c>
      <c r="H5" s="5" t="s">
        <v>33</v>
      </c>
      <c r="I5" s="6" t="s">
        <v>348</v>
      </c>
      <c r="J5" s="6" t="s">
        <v>65</v>
      </c>
      <c r="K5" s="6" t="s">
        <v>19</v>
      </c>
      <c r="L5" s="29">
        <v>1625409</v>
      </c>
      <c r="M5" s="3"/>
      <c r="N5" s="21" t="s">
        <v>20</v>
      </c>
      <c r="O5" s="21" t="s">
        <v>28</v>
      </c>
      <c r="P5" s="21"/>
    </row>
    <row r="6" spans="1:16" x14ac:dyDescent="0.25">
      <c r="A6" s="24">
        <f t="shared" ref="A6:A69" si="0">A5+1</f>
        <v>3</v>
      </c>
      <c r="B6" s="17">
        <v>101</v>
      </c>
      <c r="C6" s="4" t="s">
        <v>410</v>
      </c>
      <c r="D6" s="4" t="s">
        <v>213</v>
      </c>
      <c r="E6" s="3">
        <v>1789</v>
      </c>
      <c r="F6" s="3">
        <v>1857</v>
      </c>
      <c r="G6" s="5" t="s">
        <v>87</v>
      </c>
      <c r="H6" s="5" t="s">
        <v>60</v>
      </c>
      <c r="I6" s="6" t="s">
        <v>18</v>
      </c>
      <c r="J6" s="6" t="s">
        <v>19</v>
      </c>
      <c r="K6" s="6"/>
      <c r="L6" s="29">
        <v>1500000</v>
      </c>
      <c r="M6" s="3"/>
      <c r="N6" s="21" t="s">
        <v>27</v>
      </c>
      <c r="O6" s="21" t="s">
        <v>28</v>
      </c>
      <c r="P6" s="21"/>
    </row>
    <row r="7" spans="1:16" x14ac:dyDescent="0.25">
      <c r="A7" s="24">
        <f t="shared" si="0"/>
        <v>4</v>
      </c>
      <c r="B7" s="17">
        <v>6</v>
      </c>
      <c r="C7" s="4" t="s">
        <v>51</v>
      </c>
      <c r="D7" s="4" t="s">
        <v>52</v>
      </c>
      <c r="E7" s="3">
        <v>1810</v>
      </c>
      <c r="F7" s="3">
        <v>1900</v>
      </c>
      <c r="G7" s="5" t="s">
        <v>53</v>
      </c>
      <c r="H7" s="5" t="s">
        <v>33</v>
      </c>
      <c r="I7" s="6" t="s">
        <v>54</v>
      </c>
      <c r="J7" s="6" t="s">
        <v>55</v>
      </c>
      <c r="K7" s="6"/>
      <c r="L7" s="29">
        <v>1399947</v>
      </c>
      <c r="M7" s="3"/>
      <c r="N7" s="21" t="s">
        <v>56</v>
      </c>
      <c r="O7" s="21"/>
      <c r="P7" s="21"/>
    </row>
    <row r="8" spans="1:16" x14ac:dyDescent="0.25">
      <c r="A8" s="24">
        <f t="shared" si="0"/>
        <v>5</v>
      </c>
      <c r="B8" s="17">
        <v>73</v>
      </c>
      <c r="C8" s="4" t="s">
        <v>315</v>
      </c>
      <c r="D8" s="4" t="s">
        <v>154</v>
      </c>
      <c r="E8" s="3">
        <v>1837</v>
      </c>
      <c r="F8" s="3">
        <v>1899</v>
      </c>
      <c r="G8" s="5" t="s">
        <v>276</v>
      </c>
      <c r="H8" s="5" t="s">
        <v>101</v>
      </c>
      <c r="I8" s="6" t="s">
        <v>88</v>
      </c>
      <c r="J8" s="6" t="s">
        <v>65</v>
      </c>
      <c r="K8" s="6"/>
      <c r="L8" s="29">
        <v>1336256</v>
      </c>
      <c r="M8" s="3"/>
      <c r="N8" s="21" t="s">
        <v>56</v>
      </c>
      <c r="O8" s="21" t="s">
        <v>49</v>
      </c>
      <c r="P8" s="21"/>
    </row>
    <row r="9" spans="1:16" x14ac:dyDescent="0.25">
      <c r="A9" s="24">
        <f t="shared" si="0"/>
        <v>6</v>
      </c>
      <c r="B9" s="17">
        <v>131</v>
      </c>
      <c r="C9" s="4" t="s">
        <v>513</v>
      </c>
      <c r="D9" s="4" t="s">
        <v>514</v>
      </c>
      <c r="E9" s="3">
        <v>1819</v>
      </c>
      <c r="F9" s="3">
        <v>1899</v>
      </c>
      <c r="G9" s="5" t="s">
        <v>515</v>
      </c>
      <c r="H9" s="5" t="s">
        <v>33</v>
      </c>
      <c r="I9" s="6" t="s">
        <v>516</v>
      </c>
      <c r="J9" s="6" t="s">
        <v>65</v>
      </c>
      <c r="K9" s="6" t="s">
        <v>19</v>
      </c>
      <c r="L9" s="29">
        <v>1264215</v>
      </c>
      <c r="M9" s="3"/>
      <c r="N9" s="21" t="s">
        <v>20</v>
      </c>
      <c r="O9" s="21"/>
      <c r="P9" s="21"/>
    </row>
    <row r="10" spans="1:16" x14ac:dyDescent="0.25">
      <c r="A10" s="24">
        <f t="shared" si="0"/>
        <v>7</v>
      </c>
      <c r="B10" s="17">
        <v>1</v>
      </c>
      <c r="C10" s="4" t="s">
        <v>14</v>
      </c>
      <c r="D10" s="4" t="s">
        <v>15</v>
      </c>
      <c r="E10" s="3">
        <v>1833</v>
      </c>
      <c r="F10" s="3">
        <v>1911</v>
      </c>
      <c r="G10" s="5" t="s">
        <v>16</v>
      </c>
      <c r="H10" s="5" t="s">
        <v>17</v>
      </c>
      <c r="I10" s="6" t="s">
        <v>18</v>
      </c>
      <c r="J10" s="6" t="s">
        <v>19</v>
      </c>
      <c r="K10" s="6"/>
      <c r="L10" s="29">
        <v>1101489</v>
      </c>
      <c r="M10" s="3"/>
      <c r="N10" s="21" t="s">
        <v>20</v>
      </c>
      <c r="O10" s="21" t="s">
        <v>21</v>
      </c>
      <c r="P10" s="21"/>
    </row>
    <row r="11" spans="1:16" x14ac:dyDescent="0.25">
      <c r="A11" s="24">
        <f t="shared" si="0"/>
        <v>8</v>
      </c>
      <c r="B11" s="17">
        <v>123</v>
      </c>
      <c r="C11" s="4" t="s">
        <v>483</v>
      </c>
      <c r="D11" s="4" t="s">
        <v>45</v>
      </c>
      <c r="E11" s="3">
        <v>1835</v>
      </c>
      <c r="F11" s="3">
        <v>1897</v>
      </c>
      <c r="G11" s="5" t="s">
        <v>484</v>
      </c>
      <c r="H11" s="5" t="s">
        <v>33</v>
      </c>
      <c r="I11" s="6" t="s">
        <v>485</v>
      </c>
      <c r="J11" s="6" t="s">
        <v>486</v>
      </c>
      <c r="K11" s="6" t="s">
        <v>19</v>
      </c>
      <c r="L11" s="29">
        <v>929348</v>
      </c>
      <c r="M11" s="3"/>
      <c r="N11" s="21" t="s">
        <v>21</v>
      </c>
      <c r="O11" s="21" t="s">
        <v>28</v>
      </c>
      <c r="P11" s="21" t="s">
        <v>66</v>
      </c>
    </row>
    <row r="12" spans="1:16" x14ac:dyDescent="0.25">
      <c r="A12" s="24">
        <f t="shared" si="0"/>
        <v>9</v>
      </c>
      <c r="B12" s="17">
        <v>74</v>
      </c>
      <c r="C12" s="4" t="s">
        <v>316</v>
      </c>
      <c r="D12" s="4" t="s">
        <v>317</v>
      </c>
      <c r="E12" s="3">
        <v>1827</v>
      </c>
      <c r="F12" s="3">
        <v>1911</v>
      </c>
      <c r="G12" s="5" t="s">
        <v>318</v>
      </c>
      <c r="H12" s="5" t="s">
        <v>60</v>
      </c>
      <c r="I12" s="6" t="s">
        <v>88</v>
      </c>
      <c r="J12" s="6" t="s">
        <v>65</v>
      </c>
      <c r="K12" s="6"/>
      <c r="L12" s="29">
        <v>829064</v>
      </c>
      <c r="M12" s="3"/>
      <c r="N12" s="21" t="s">
        <v>77</v>
      </c>
      <c r="O12" s="21" t="s">
        <v>28</v>
      </c>
      <c r="P12" s="21"/>
    </row>
    <row r="13" spans="1:16" x14ac:dyDescent="0.25">
      <c r="A13" s="24">
        <f t="shared" si="0"/>
        <v>10</v>
      </c>
      <c r="B13" s="17">
        <v>20</v>
      </c>
      <c r="C13" s="4" t="s">
        <v>116</v>
      </c>
      <c r="D13" s="4" t="s">
        <v>117</v>
      </c>
      <c r="E13" s="3">
        <v>1806</v>
      </c>
      <c r="F13" s="3">
        <v>1878</v>
      </c>
      <c r="G13" s="5" t="s">
        <v>118</v>
      </c>
      <c r="H13" s="5" t="s">
        <v>33</v>
      </c>
      <c r="I13" s="6" t="s">
        <v>119</v>
      </c>
      <c r="J13" s="6" t="s">
        <v>55</v>
      </c>
      <c r="K13" s="6"/>
      <c r="L13" s="29">
        <v>800000</v>
      </c>
      <c r="M13" s="3" t="s">
        <v>42</v>
      </c>
      <c r="N13" s="21" t="s">
        <v>211</v>
      </c>
      <c r="O13" s="21" t="s">
        <v>66</v>
      </c>
      <c r="P13" s="21"/>
    </row>
    <row r="14" spans="1:16" x14ac:dyDescent="0.25">
      <c r="A14" s="24">
        <f t="shared" si="0"/>
        <v>11</v>
      </c>
      <c r="B14" s="17">
        <v>46</v>
      </c>
      <c r="C14" s="4" t="s">
        <v>216</v>
      </c>
      <c r="D14" s="4" t="s">
        <v>223</v>
      </c>
      <c r="E14" s="3">
        <v>1790</v>
      </c>
      <c r="F14" s="3">
        <v>1875</v>
      </c>
      <c r="G14" s="5" t="s">
        <v>59</v>
      </c>
      <c r="H14" s="5" t="s">
        <v>60</v>
      </c>
      <c r="I14" s="6" t="s">
        <v>18</v>
      </c>
      <c r="J14" s="6" t="s">
        <v>144</v>
      </c>
      <c r="K14" s="6"/>
      <c r="L14" s="29">
        <v>800000</v>
      </c>
      <c r="M14" s="3" t="s">
        <v>42</v>
      </c>
      <c r="N14" s="21" t="s">
        <v>27</v>
      </c>
      <c r="O14" s="21" t="s">
        <v>28</v>
      </c>
      <c r="P14" s="21"/>
    </row>
    <row r="15" spans="1:16" x14ac:dyDescent="0.25">
      <c r="A15" s="24">
        <f t="shared" si="0"/>
        <v>12</v>
      </c>
      <c r="B15" s="17">
        <v>14</v>
      </c>
      <c r="C15" s="4" t="s">
        <v>90</v>
      </c>
      <c r="D15" s="4" t="s">
        <v>91</v>
      </c>
      <c r="E15" s="3">
        <v>1816</v>
      </c>
      <c r="F15" s="3">
        <v>1904</v>
      </c>
      <c r="G15" s="5" t="s">
        <v>92</v>
      </c>
      <c r="H15" s="5" t="s">
        <v>33</v>
      </c>
      <c r="I15" s="6" t="s">
        <v>93</v>
      </c>
      <c r="J15" s="6" t="s">
        <v>94</v>
      </c>
      <c r="K15" s="6"/>
      <c r="L15" s="29">
        <v>768676</v>
      </c>
      <c r="M15" s="3"/>
      <c r="N15" s="21" t="s">
        <v>77</v>
      </c>
      <c r="O15" s="21" t="s">
        <v>21</v>
      </c>
      <c r="P15" s="21"/>
    </row>
    <row r="16" spans="1:16" x14ac:dyDescent="0.25">
      <c r="A16" s="24">
        <f t="shared" si="0"/>
        <v>13</v>
      </c>
      <c r="B16" s="17">
        <v>84</v>
      </c>
      <c r="C16" s="4" t="s">
        <v>350</v>
      </c>
      <c r="D16" s="4" t="s">
        <v>351</v>
      </c>
      <c r="E16" s="3">
        <v>1831</v>
      </c>
      <c r="F16" s="3">
        <v>1892</v>
      </c>
      <c r="G16" s="5" t="s">
        <v>276</v>
      </c>
      <c r="H16" s="5" t="s">
        <v>101</v>
      </c>
      <c r="I16" s="6" t="s">
        <v>352</v>
      </c>
      <c r="J16" s="6" t="s">
        <v>65</v>
      </c>
      <c r="K16" s="6" t="s">
        <v>19</v>
      </c>
      <c r="L16" s="29">
        <v>732771</v>
      </c>
      <c r="M16" s="3"/>
      <c r="N16" s="21" t="s">
        <v>21</v>
      </c>
      <c r="O16" s="21" t="s">
        <v>28</v>
      </c>
      <c r="P16" s="21"/>
    </row>
    <row r="17" spans="1:20" x14ac:dyDescent="0.25">
      <c r="A17" s="24">
        <f t="shared" si="0"/>
        <v>14</v>
      </c>
      <c r="B17" s="17">
        <v>95</v>
      </c>
      <c r="C17" s="4" t="s">
        <v>391</v>
      </c>
      <c r="D17" s="4" t="s">
        <v>154</v>
      </c>
      <c r="E17" s="3">
        <v>1811</v>
      </c>
      <c r="F17" s="3">
        <v>1865</v>
      </c>
      <c r="G17" s="5" t="s">
        <v>392</v>
      </c>
      <c r="H17" s="5" t="s">
        <v>33</v>
      </c>
      <c r="I17" s="6" t="s">
        <v>393</v>
      </c>
      <c r="J17" s="6" t="s">
        <v>65</v>
      </c>
      <c r="K17" s="6"/>
      <c r="L17" s="29">
        <v>600000</v>
      </c>
      <c r="M17" s="3" t="s">
        <v>42</v>
      </c>
      <c r="N17" s="21" t="s">
        <v>49</v>
      </c>
      <c r="O17" s="21"/>
      <c r="P17" s="21"/>
    </row>
    <row r="18" spans="1:20" x14ac:dyDescent="0.25">
      <c r="A18" s="24">
        <f t="shared" si="0"/>
        <v>15</v>
      </c>
      <c r="B18" s="17">
        <v>69</v>
      </c>
      <c r="C18" s="4" t="s">
        <v>302</v>
      </c>
      <c r="D18" s="4" t="s">
        <v>239</v>
      </c>
      <c r="E18" s="3">
        <v>1824</v>
      </c>
      <c r="F18" s="3">
        <v>1896</v>
      </c>
      <c r="G18" s="5" t="s">
        <v>276</v>
      </c>
      <c r="H18" s="5" t="s">
        <v>101</v>
      </c>
      <c r="I18" s="6" t="s">
        <v>88</v>
      </c>
      <c r="J18" s="6" t="s">
        <v>65</v>
      </c>
      <c r="K18" s="6"/>
      <c r="L18" s="29">
        <v>596684</v>
      </c>
      <c r="M18" s="3"/>
      <c r="N18" s="21" t="s">
        <v>36</v>
      </c>
      <c r="O18" s="21"/>
      <c r="P18" s="21"/>
    </row>
    <row r="19" spans="1:20" x14ac:dyDescent="0.25">
      <c r="A19" s="24">
        <f t="shared" si="0"/>
        <v>16</v>
      </c>
      <c r="B19" s="17">
        <v>68</v>
      </c>
      <c r="C19" s="4" t="s">
        <v>298</v>
      </c>
      <c r="D19" s="4" t="s">
        <v>154</v>
      </c>
      <c r="E19" s="3">
        <v>1800</v>
      </c>
      <c r="F19" s="3">
        <v>1883</v>
      </c>
      <c r="G19" s="5" t="s">
        <v>299</v>
      </c>
      <c r="H19" s="5" t="s">
        <v>33</v>
      </c>
      <c r="I19" s="6" t="s">
        <v>300</v>
      </c>
      <c r="J19" s="6" t="s">
        <v>144</v>
      </c>
      <c r="K19" s="6"/>
      <c r="L19" s="29">
        <v>596335</v>
      </c>
      <c r="M19" s="3"/>
      <c r="N19" s="21" t="s">
        <v>20</v>
      </c>
      <c r="O19" s="21"/>
      <c r="P19" s="21"/>
    </row>
    <row r="20" spans="1:20" x14ac:dyDescent="0.25">
      <c r="A20" s="24">
        <f t="shared" si="0"/>
        <v>17</v>
      </c>
      <c r="B20" s="17">
        <v>64</v>
      </c>
      <c r="C20" s="4" t="s">
        <v>286</v>
      </c>
      <c r="D20" s="4" t="s">
        <v>287</v>
      </c>
      <c r="E20" s="3">
        <v>1822</v>
      </c>
      <c r="F20" s="3">
        <v>1881</v>
      </c>
      <c r="G20" s="5" t="s">
        <v>288</v>
      </c>
      <c r="H20" s="5" t="s">
        <v>33</v>
      </c>
      <c r="I20" s="6" t="s">
        <v>18</v>
      </c>
      <c r="J20" s="6" t="s">
        <v>19</v>
      </c>
      <c r="K20" s="6"/>
      <c r="L20" s="29">
        <v>588604</v>
      </c>
      <c r="M20" s="3"/>
      <c r="N20" s="21" t="s">
        <v>77</v>
      </c>
      <c r="O20" s="21"/>
      <c r="P20" s="21"/>
    </row>
    <row r="21" spans="1:20" x14ac:dyDescent="0.25">
      <c r="A21" s="24">
        <f t="shared" si="0"/>
        <v>18</v>
      </c>
      <c r="B21" s="17">
        <v>111</v>
      </c>
      <c r="C21" s="4" t="s">
        <v>444</v>
      </c>
      <c r="D21" s="4" t="s">
        <v>83</v>
      </c>
      <c r="E21" s="3">
        <v>1808</v>
      </c>
      <c r="F21" s="3">
        <v>1888</v>
      </c>
      <c r="G21" s="5" t="s">
        <v>445</v>
      </c>
      <c r="H21" s="5" t="s">
        <v>26</v>
      </c>
      <c r="I21" s="6" t="s">
        <v>18</v>
      </c>
      <c r="J21" s="6" t="s">
        <v>19</v>
      </c>
      <c r="K21" s="6"/>
      <c r="L21" s="29">
        <v>580934</v>
      </c>
      <c r="M21" s="3"/>
      <c r="N21" s="21" t="s">
        <v>67</v>
      </c>
      <c r="O21" s="21" t="s">
        <v>27</v>
      </c>
      <c r="P21" s="21"/>
    </row>
    <row r="22" spans="1:20" x14ac:dyDescent="0.25">
      <c r="A22" s="24">
        <f>A21+1</f>
        <v>19</v>
      </c>
      <c r="B22" s="17">
        <v>115</v>
      </c>
      <c r="C22" s="4" t="s">
        <v>459</v>
      </c>
      <c r="D22" s="4" t="s">
        <v>460</v>
      </c>
      <c r="E22" s="3">
        <v>1812</v>
      </c>
      <c r="F22" s="3">
        <v>1886</v>
      </c>
      <c r="G22" s="5" t="s">
        <v>461</v>
      </c>
      <c r="H22" s="5" t="s">
        <v>33</v>
      </c>
      <c r="I22" s="6" t="s">
        <v>64</v>
      </c>
      <c r="J22" s="6" t="s">
        <v>65</v>
      </c>
      <c r="K22" s="6"/>
      <c r="L22" s="29">
        <v>511189</v>
      </c>
      <c r="M22" s="3"/>
      <c r="N22" s="21" t="s">
        <v>21</v>
      </c>
      <c r="O22" s="21"/>
      <c r="P22" s="21"/>
      <c r="T22" s="34"/>
    </row>
    <row r="23" spans="1:20" x14ac:dyDescent="0.25">
      <c r="A23" s="24">
        <f t="shared" si="0"/>
        <v>20</v>
      </c>
      <c r="B23" s="17">
        <v>3</v>
      </c>
      <c r="C23" s="4" t="s">
        <v>30</v>
      </c>
      <c r="D23" s="4" t="s">
        <v>31</v>
      </c>
      <c r="E23" s="3">
        <v>1822</v>
      </c>
      <c r="F23" s="3">
        <v>1892</v>
      </c>
      <c r="G23" s="5" t="s">
        <v>32</v>
      </c>
      <c r="H23" s="5" t="s">
        <v>33</v>
      </c>
      <c r="I23" s="6" t="s">
        <v>34</v>
      </c>
      <c r="J23" s="6" t="s">
        <v>35</v>
      </c>
      <c r="K23" s="6"/>
      <c r="L23" s="29">
        <v>492063</v>
      </c>
      <c r="M23" s="3"/>
      <c r="N23" s="21" t="s">
        <v>36</v>
      </c>
      <c r="O23" s="21"/>
      <c r="P23" s="21"/>
    </row>
    <row r="24" spans="1:20" x14ac:dyDescent="0.25">
      <c r="A24" s="24">
        <f t="shared" si="0"/>
        <v>21</v>
      </c>
      <c r="B24" s="17">
        <v>54</v>
      </c>
      <c r="C24" s="4" t="s">
        <v>249</v>
      </c>
      <c r="D24" s="4" t="s">
        <v>250</v>
      </c>
      <c r="E24" s="3">
        <v>1813</v>
      </c>
      <c r="F24" s="3">
        <v>1909</v>
      </c>
      <c r="G24" s="5" t="s">
        <v>251</v>
      </c>
      <c r="H24" s="5" t="s">
        <v>33</v>
      </c>
      <c r="I24" s="6" t="s">
        <v>88</v>
      </c>
      <c r="J24" s="6" t="s">
        <v>65</v>
      </c>
      <c r="K24" s="6"/>
      <c r="L24" s="29">
        <v>454327</v>
      </c>
      <c r="M24" s="3"/>
      <c r="N24" s="21" t="s">
        <v>56</v>
      </c>
      <c r="O24" s="21"/>
      <c r="P24" s="21"/>
    </row>
    <row r="25" spans="1:20" x14ac:dyDescent="0.25">
      <c r="A25" s="24">
        <f t="shared" si="0"/>
        <v>22</v>
      </c>
      <c r="B25" s="17">
        <v>13</v>
      </c>
      <c r="C25" s="4" t="s">
        <v>86</v>
      </c>
      <c r="D25" s="4" t="s">
        <v>45</v>
      </c>
      <c r="E25" s="3">
        <v>1833</v>
      </c>
      <c r="F25" s="3">
        <v>1907</v>
      </c>
      <c r="G25" s="5" t="s">
        <v>87</v>
      </c>
      <c r="H25" s="5" t="s">
        <v>60</v>
      </c>
      <c r="I25" s="6" t="s">
        <v>88</v>
      </c>
      <c r="J25" s="6" t="s">
        <v>65</v>
      </c>
      <c r="K25" s="6"/>
      <c r="L25" s="29">
        <v>425177</v>
      </c>
      <c r="M25" s="3"/>
      <c r="N25" s="21" t="s">
        <v>36</v>
      </c>
      <c r="O25" s="21"/>
      <c r="P25" s="21"/>
    </row>
    <row r="26" spans="1:20" x14ac:dyDescent="0.25">
      <c r="A26" s="24">
        <f t="shared" si="0"/>
        <v>23</v>
      </c>
      <c r="B26" s="17">
        <v>11</v>
      </c>
      <c r="C26" s="4" t="s">
        <v>78</v>
      </c>
      <c r="D26" s="4" t="s">
        <v>79</v>
      </c>
      <c r="E26" s="3">
        <v>1841</v>
      </c>
      <c r="F26" s="3">
        <v>1914</v>
      </c>
      <c r="G26" s="5" t="s">
        <v>80</v>
      </c>
      <c r="H26" s="5" t="s">
        <v>33</v>
      </c>
      <c r="I26" s="6" t="s">
        <v>18</v>
      </c>
      <c r="J26" s="6" t="s">
        <v>19</v>
      </c>
      <c r="K26" s="6"/>
      <c r="L26" s="29">
        <v>405565</v>
      </c>
      <c r="M26" s="3"/>
      <c r="N26" s="21" t="s">
        <v>28</v>
      </c>
      <c r="O26" s="21"/>
      <c r="P26" s="21"/>
    </row>
    <row r="27" spans="1:20" x14ac:dyDescent="0.25">
      <c r="A27" s="24">
        <f t="shared" si="0"/>
        <v>24</v>
      </c>
      <c r="B27" s="17">
        <v>17</v>
      </c>
      <c r="C27" s="4" t="s">
        <v>103</v>
      </c>
      <c r="D27" s="4" t="s">
        <v>104</v>
      </c>
      <c r="E27" s="3">
        <v>1788</v>
      </c>
      <c r="F27" s="3">
        <v>1861</v>
      </c>
      <c r="G27" s="5" t="s">
        <v>105</v>
      </c>
      <c r="H27" s="5" t="s">
        <v>60</v>
      </c>
      <c r="I27" s="6" t="s">
        <v>106</v>
      </c>
      <c r="J27" s="6" t="s">
        <v>19</v>
      </c>
      <c r="K27" s="6"/>
      <c r="L27" s="29">
        <v>400000</v>
      </c>
      <c r="M27" s="3" t="s">
        <v>42</v>
      </c>
      <c r="N27" s="21" t="s">
        <v>27</v>
      </c>
      <c r="O27" s="21"/>
      <c r="P27" s="21"/>
    </row>
    <row r="28" spans="1:20" x14ac:dyDescent="0.25">
      <c r="A28" s="24">
        <f t="shared" si="0"/>
        <v>25</v>
      </c>
      <c r="B28" s="17">
        <v>2</v>
      </c>
      <c r="C28" s="4" t="s">
        <v>23</v>
      </c>
      <c r="D28" s="4" t="s">
        <v>24</v>
      </c>
      <c r="E28" s="3">
        <v>1840</v>
      </c>
      <c r="F28" s="3">
        <v>1916</v>
      </c>
      <c r="G28" s="5" t="s">
        <v>25</v>
      </c>
      <c r="H28" s="5" t="s">
        <v>26</v>
      </c>
      <c r="I28" s="6" t="s">
        <v>18</v>
      </c>
      <c r="J28" s="6" t="s">
        <v>19</v>
      </c>
      <c r="K28" s="6"/>
      <c r="L28" s="29">
        <v>398639</v>
      </c>
      <c r="M28" s="3"/>
      <c r="N28" s="21" t="s">
        <v>21</v>
      </c>
      <c r="O28" s="21" t="s">
        <v>570</v>
      </c>
      <c r="P28" s="21" t="s">
        <v>28</v>
      </c>
    </row>
    <row r="29" spans="1:20" x14ac:dyDescent="0.25">
      <c r="A29" s="24">
        <f t="shared" si="0"/>
        <v>26</v>
      </c>
      <c r="B29" s="17">
        <v>92</v>
      </c>
      <c r="C29" s="4" t="s">
        <v>379</v>
      </c>
      <c r="D29" s="4" t="s">
        <v>239</v>
      </c>
      <c r="E29" s="3">
        <v>1848</v>
      </c>
      <c r="F29" s="3">
        <v>1907</v>
      </c>
      <c r="G29" s="5" t="s">
        <v>380</v>
      </c>
      <c r="H29" s="5" t="s">
        <v>113</v>
      </c>
      <c r="I29" s="6" t="s">
        <v>381</v>
      </c>
      <c r="J29" s="6" t="s">
        <v>19</v>
      </c>
      <c r="K29" s="6"/>
      <c r="L29" s="29">
        <v>392586</v>
      </c>
      <c r="M29" s="3"/>
      <c r="N29" s="21" t="s">
        <v>20</v>
      </c>
      <c r="O29" s="21" t="s">
        <v>66</v>
      </c>
      <c r="P29" s="21"/>
    </row>
    <row r="30" spans="1:20" x14ac:dyDescent="0.25">
      <c r="A30" s="24">
        <f t="shared" si="0"/>
        <v>27</v>
      </c>
      <c r="B30" s="17">
        <v>113</v>
      </c>
      <c r="C30" s="4" t="s">
        <v>451</v>
      </c>
      <c r="D30" s="4" t="s">
        <v>452</v>
      </c>
      <c r="E30" s="3">
        <v>1830</v>
      </c>
      <c r="F30" s="3">
        <v>1898</v>
      </c>
      <c r="G30" s="5" t="s">
        <v>453</v>
      </c>
      <c r="H30" s="5" t="s">
        <v>60</v>
      </c>
      <c r="I30" s="6" t="s">
        <v>88</v>
      </c>
      <c r="J30" s="6" t="s">
        <v>65</v>
      </c>
      <c r="K30" s="6"/>
      <c r="L30" s="29">
        <v>392172</v>
      </c>
      <c r="M30" s="3"/>
      <c r="N30" s="21" t="s">
        <v>36</v>
      </c>
      <c r="O30" s="21"/>
      <c r="P30" s="21"/>
    </row>
    <row r="31" spans="1:20" x14ac:dyDescent="0.25">
      <c r="A31" s="24">
        <f t="shared" si="0"/>
        <v>28</v>
      </c>
      <c r="B31" s="17">
        <v>75</v>
      </c>
      <c r="C31" s="4" t="s">
        <v>320</v>
      </c>
      <c r="D31" s="4" t="s">
        <v>236</v>
      </c>
      <c r="E31" s="3">
        <v>1799</v>
      </c>
      <c r="F31" s="3">
        <v>1882</v>
      </c>
      <c r="G31" s="5" t="s">
        <v>321</v>
      </c>
      <c r="H31" s="5" t="s">
        <v>156</v>
      </c>
      <c r="I31" s="6" t="s">
        <v>18</v>
      </c>
      <c r="J31" s="6" t="s">
        <v>19</v>
      </c>
      <c r="K31" s="6"/>
      <c r="L31" s="29">
        <v>359106</v>
      </c>
      <c r="M31" s="3"/>
      <c r="N31" s="21" t="s">
        <v>27</v>
      </c>
      <c r="O31" s="21" t="s">
        <v>66</v>
      </c>
      <c r="P31" s="21"/>
    </row>
    <row r="32" spans="1:20" x14ac:dyDescent="0.25">
      <c r="A32" s="24">
        <f t="shared" si="0"/>
        <v>29</v>
      </c>
      <c r="B32" s="17">
        <v>99</v>
      </c>
      <c r="C32" s="4" t="s">
        <v>401</v>
      </c>
      <c r="D32" s="4" t="s">
        <v>111</v>
      </c>
      <c r="E32" s="3">
        <v>1820</v>
      </c>
      <c r="F32" s="3">
        <v>1895</v>
      </c>
      <c r="G32" s="5" t="s">
        <v>404</v>
      </c>
      <c r="H32" s="5" t="s">
        <v>101</v>
      </c>
      <c r="I32" s="6" t="s">
        <v>54</v>
      </c>
      <c r="J32" s="6" t="s">
        <v>55</v>
      </c>
      <c r="K32" s="6"/>
      <c r="L32" s="29">
        <v>350096</v>
      </c>
      <c r="M32" s="3"/>
      <c r="N32" s="21" t="s">
        <v>21</v>
      </c>
      <c r="O32" s="21" t="s">
        <v>66</v>
      </c>
      <c r="P32" s="21"/>
    </row>
    <row r="33" spans="1:16" x14ac:dyDescent="0.25">
      <c r="A33" s="24">
        <f t="shared" si="0"/>
        <v>30</v>
      </c>
      <c r="B33" s="17">
        <v>70</v>
      </c>
      <c r="C33" s="4" t="s">
        <v>304</v>
      </c>
      <c r="D33" s="4" t="s">
        <v>305</v>
      </c>
      <c r="E33" s="3">
        <v>1806</v>
      </c>
      <c r="F33" s="3">
        <v>1895</v>
      </c>
      <c r="G33" s="5" t="s">
        <v>306</v>
      </c>
      <c r="H33" s="5" t="s">
        <v>26</v>
      </c>
      <c r="I33" s="6" t="s">
        <v>307</v>
      </c>
      <c r="J33" s="6" t="s">
        <v>19</v>
      </c>
      <c r="K33" s="6" t="s">
        <v>144</v>
      </c>
      <c r="L33" s="29">
        <v>345242</v>
      </c>
      <c r="M33" s="3"/>
      <c r="N33" s="21" t="s">
        <v>27</v>
      </c>
      <c r="O33" s="21" t="s">
        <v>67</v>
      </c>
      <c r="P33" s="21"/>
    </row>
    <row r="34" spans="1:16" x14ac:dyDescent="0.25">
      <c r="A34" s="24">
        <f t="shared" si="0"/>
        <v>31</v>
      </c>
      <c r="B34" s="17">
        <v>106</v>
      </c>
      <c r="C34" s="4" t="s">
        <v>427</v>
      </c>
      <c r="D34" s="4" t="s">
        <v>428</v>
      </c>
      <c r="E34" s="3">
        <v>1815</v>
      </c>
      <c r="F34" s="3">
        <v>1896</v>
      </c>
      <c r="G34" s="5" t="s">
        <v>197</v>
      </c>
      <c r="H34" s="5" t="s">
        <v>60</v>
      </c>
      <c r="I34" s="6" t="s">
        <v>429</v>
      </c>
      <c r="J34" s="6" t="s">
        <v>19</v>
      </c>
      <c r="K34" s="6"/>
      <c r="L34" s="29">
        <v>337180</v>
      </c>
      <c r="M34" s="3"/>
      <c r="N34" s="21" t="s">
        <v>211</v>
      </c>
      <c r="O34" s="21"/>
      <c r="P34" s="21"/>
    </row>
    <row r="35" spans="1:16" x14ac:dyDescent="0.25">
      <c r="A35" s="24">
        <f t="shared" si="0"/>
        <v>32</v>
      </c>
      <c r="B35" s="17">
        <v>100</v>
      </c>
      <c r="C35" s="4" t="s">
        <v>406</v>
      </c>
      <c r="D35" s="4" t="s">
        <v>407</v>
      </c>
      <c r="E35" s="3">
        <v>1810</v>
      </c>
      <c r="F35" s="3">
        <v>1897</v>
      </c>
      <c r="G35" s="5" t="s">
        <v>408</v>
      </c>
      <c r="H35" s="5" t="s">
        <v>113</v>
      </c>
      <c r="I35" s="6" t="s">
        <v>352</v>
      </c>
      <c r="J35" s="6" t="s">
        <v>65</v>
      </c>
      <c r="K35" s="6" t="s">
        <v>19</v>
      </c>
      <c r="L35" s="29">
        <v>298991</v>
      </c>
      <c r="M35" s="3"/>
      <c r="N35" s="21" t="s">
        <v>211</v>
      </c>
      <c r="O35" s="21" t="s">
        <v>49</v>
      </c>
      <c r="P35" s="21" t="s">
        <v>177</v>
      </c>
    </row>
    <row r="36" spans="1:16" x14ac:dyDescent="0.25">
      <c r="A36" s="24">
        <f t="shared" si="0"/>
        <v>33</v>
      </c>
      <c r="B36" s="17">
        <v>39</v>
      </c>
      <c r="C36" s="4" t="s">
        <v>195</v>
      </c>
      <c r="D36" s="4" t="s">
        <v>196</v>
      </c>
      <c r="E36" s="3">
        <v>1810</v>
      </c>
      <c r="F36" s="3">
        <v>1885</v>
      </c>
      <c r="G36" s="5" t="s">
        <v>197</v>
      </c>
      <c r="H36" s="5" t="s">
        <v>60</v>
      </c>
      <c r="I36" s="6" t="s">
        <v>198</v>
      </c>
      <c r="J36" s="6" t="s">
        <v>144</v>
      </c>
      <c r="K36" s="6"/>
      <c r="L36" s="29">
        <v>289993</v>
      </c>
      <c r="M36" s="3"/>
      <c r="N36" s="21" t="s">
        <v>77</v>
      </c>
      <c r="O36" s="21"/>
      <c r="P36" s="21"/>
    </row>
    <row r="37" spans="1:16" x14ac:dyDescent="0.25">
      <c r="A37" s="24">
        <f t="shared" si="0"/>
        <v>34</v>
      </c>
      <c r="B37" s="17">
        <v>66</v>
      </c>
      <c r="C37" s="12" t="s">
        <v>291</v>
      </c>
      <c r="D37" s="12" t="s">
        <v>117</v>
      </c>
      <c r="E37" s="12">
        <v>1812</v>
      </c>
      <c r="F37" s="12">
        <v>1882</v>
      </c>
      <c r="G37" s="13" t="s">
        <v>292</v>
      </c>
      <c r="H37" s="13" t="s">
        <v>156</v>
      </c>
      <c r="I37" s="13" t="s">
        <v>293</v>
      </c>
      <c r="J37" s="13" t="s">
        <v>19</v>
      </c>
      <c r="K37" s="13" t="s">
        <v>144</v>
      </c>
      <c r="L37" s="29">
        <v>250558</v>
      </c>
      <c r="M37" s="3"/>
      <c r="N37" s="21" t="s">
        <v>66</v>
      </c>
      <c r="O37" s="21" t="s">
        <v>36</v>
      </c>
      <c r="P37" s="21"/>
    </row>
    <row r="38" spans="1:16" x14ac:dyDescent="0.25">
      <c r="A38" s="24">
        <f t="shared" si="0"/>
        <v>35</v>
      </c>
      <c r="B38" s="17">
        <v>56</v>
      </c>
      <c r="C38" s="4" t="s">
        <v>255</v>
      </c>
      <c r="D38" s="4" t="s">
        <v>45</v>
      </c>
      <c r="E38" s="3">
        <v>1799</v>
      </c>
      <c r="F38" s="3">
        <v>1872</v>
      </c>
      <c r="G38" s="5" t="s">
        <v>256</v>
      </c>
      <c r="H38" s="5" t="s">
        <v>33</v>
      </c>
      <c r="I38" s="6" t="s">
        <v>257</v>
      </c>
      <c r="J38" s="6" t="s">
        <v>35</v>
      </c>
      <c r="K38" s="6"/>
      <c r="L38" s="29">
        <v>250000</v>
      </c>
      <c r="M38" s="3" t="s">
        <v>42</v>
      </c>
      <c r="N38" s="21" t="s">
        <v>27</v>
      </c>
      <c r="O38" s="21" t="s">
        <v>28</v>
      </c>
      <c r="P38" s="21"/>
    </row>
    <row r="39" spans="1:16" x14ac:dyDescent="0.25">
      <c r="A39" s="24">
        <f t="shared" si="0"/>
        <v>36</v>
      </c>
      <c r="B39" s="17">
        <v>49</v>
      </c>
      <c r="C39" s="4" t="s">
        <v>231</v>
      </c>
      <c r="D39" s="4" t="s">
        <v>232</v>
      </c>
      <c r="E39" s="3">
        <v>1823</v>
      </c>
      <c r="F39" s="3">
        <v>1904</v>
      </c>
      <c r="G39" s="5" t="s">
        <v>233</v>
      </c>
      <c r="H39" s="5" t="s">
        <v>148</v>
      </c>
      <c r="I39" s="6" t="s">
        <v>18</v>
      </c>
      <c r="J39" s="6" t="s">
        <v>19</v>
      </c>
      <c r="K39" s="6"/>
      <c r="L39" s="29">
        <v>249861</v>
      </c>
      <c r="M39" s="3"/>
      <c r="N39" s="21" t="s">
        <v>66</v>
      </c>
      <c r="O39" s="21" t="s">
        <v>234</v>
      </c>
      <c r="P39" s="21"/>
    </row>
    <row r="40" spans="1:16" x14ac:dyDescent="0.25">
      <c r="A40" s="24">
        <f t="shared" si="0"/>
        <v>37</v>
      </c>
      <c r="B40" s="17">
        <v>53</v>
      </c>
      <c r="C40" s="4" t="s">
        <v>245</v>
      </c>
      <c r="D40" s="4" t="s">
        <v>246</v>
      </c>
      <c r="E40" s="3"/>
      <c r="F40" s="3">
        <v>1904</v>
      </c>
      <c r="G40" s="5" t="s">
        <v>247</v>
      </c>
      <c r="H40" s="5" t="s">
        <v>33</v>
      </c>
      <c r="I40" s="6" t="s">
        <v>149</v>
      </c>
      <c r="J40" s="6" t="s">
        <v>65</v>
      </c>
      <c r="K40" s="6"/>
      <c r="L40" s="29">
        <v>244662</v>
      </c>
      <c r="M40" s="3"/>
      <c r="N40" s="21" t="s">
        <v>21</v>
      </c>
      <c r="O40" s="21" t="s">
        <v>66</v>
      </c>
      <c r="P40" s="21"/>
    </row>
    <row r="41" spans="1:16" x14ac:dyDescent="0.25">
      <c r="A41" s="24">
        <f t="shared" si="0"/>
        <v>38</v>
      </c>
      <c r="B41" s="17">
        <v>79</v>
      </c>
      <c r="C41" s="4" t="s">
        <v>335</v>
      </c>
      <c r="D41" s="4" t="s">
        <v>336</v>
      </c>
      <c r="E41" s="3">
        <v>1825</v>
      </c>
      <c r="F41" s="3">
        <v>1890</v>
      </c>
      <c r="G41" s="5" t="s">
        <v>337</v>
      </c>
      <c r="H41" s="5" t="s">
        <v>33</v>
      </c>
      <c r="I41" s="6" t="s">
        <v>88</v>
      </c>
      <c r="J41" s="6" t="s">
        <v>65</v>
      </c>
      <c r="K41" s="6"/>
      <c r="L41" s="29">
        <v>243924</v>
      </c>
      <c r="M41" s="3"/>
      <c r="N41" s="21" t="s">
        <v>77</v>
      </c>
      <c r="O41" s="21" t="s">
        <v>27</v>
      </c>
      <c r="P41" s="21"/>
    </row>
    <row r="42" spans="1:16" x14ac:dyDescent="0.25">
      <c r="A42" s="24">
        <f t="shared" si="0"/>
        <v>39</v>
      </c>
      <c r="B42" s="17"/>
      <c r="C42" s="12" t="s">
        <v>553</v>
      </c>
      <c r="D42" s="12" t="s">
        <v>117</v>
      </c>
      <c r="E42" s="12">
        <v>1823</v>
      </c>
      <c r="F42" s="12">
        <v>1905</v>
      </c>
      <c r="G42" s="13" t="s">
        <v>362</v>
      </c>
      <c r="H42" s="13" t="s">
        <v>41</v>
      </c>
      <c r="I42" s="13" t="s">
        <v>293</v>
      </c>
      <c r="J42" s="13" t="s">
        <v>144</v>
      </c>
      <c r="K42" s="13"/>
      <c r="L42" s="29">
        <v>238824</v>
      </c>
      <c r="M42" s="3"/>
      <c r="N42" s="21" t="s">
        <v>36</v>
      </c>
      <c r="O42" s="21" t="s">
        <v>28</v>
      </c>
      <c r="P42" s="21"/>
    </row>
    <row r="43" spans="1:16" x14ac:dyDescent="0.25">
      <c r="A43" s="24">
        <f t="shared" si="0"/>
        <v>40</v>
      </c>
      <c r="B43" s="17">
        <v>140</v>
      </c>
      <c r="C43" s="4" t="s">
        <v>545</v>
      </c>
      <c r="D43" s="4" t="s">
        <v>117</v>
      </c>
      <c r="E43" s="3">
        <v>1809</v>
      </c>
      <c r="F43" s="3">
        <v>1899</v>
      </c>
      <c r="G43" s="5" t="s">
        <v>546</v>
      </c>
      <c r="H43" s="5" t="s">
        <v>47</v>
      </c>
      <c r="I43" s="6" t="s">
        <v>18</v>
      </c>
      <c r="J43" s="6" t="s">
        <v>19</v>
      </c>
      <c r="K43" s="6"/>
      <c r="L43" s="29">
        <v>236348</v>
      </c>
      <c r="M43" s="3"/>
      <c r="N43" s="21" t="s">
        <v>27</v>
      </c>
      <c r="O43" s="21" t="s">
        <v>67</v>
      </c>
      <c r="P43" s="21"/>
    </row>
    <row r="44" spans="1:16" x14ac:dyDescent="0.25">
      <c r="A44" s="24">
        <f t="shared" si="0"/>
        <v>41</v>
      </c>
      <c r="B44" s="17">
        <v>61</v>
      </c>
      <c r="C44" s="4" t="s">
        <v>275</v>
      </c>
      <c r="D44" s="4" t="s">
        <v>213</v>
      </c>
      <c r="E44" s="3">
        <v>1826</v>
      </c>
      <c r="F44" s="3">
        <v>1904</v>
      </c>
      <c r="G44" s="5" t="s">
        <v>276</v>
      </c>
      <c r="H44" s="5" t="s">
        <v>101</v>
      </c>
      <c r="I44" s="6" t="s">
        <v>277</v>
      </c>
      <c r="J44" s="6" t="s">
        <v>55</v>
      </c>
      <c r="K44" s="6"/>
      <c r="L44" s="29">
        <v>215350</v>
      </c>
      <c r="M44" s="3"/>
      <c r="N44" s="21" t="s">
        <v>77</v>
      </c>
      <c r="O44" s="21" t="s">
        <v>49</v>
      </c>
      <c r="P44" s="21"/>
    </row>
    <row r="45" spans="1:16" x14ac:dyDescent="0.25">
      <c r="A45" s="24">
        <f t="shared" si="0"/>
        <v>42</v>
      </c>
      <c r="B45" s="17">
        <v>104</v>
      </c>
      <c r="C45" s="4" t="s">
        <v>419</v>
      </c>
      <c r="D45" s="4" t="s">
        <v>420</v>
      </c>
      <c r="E45" s="3">
        <v>1798</v>
      </c>
      <c r="F45" s="3">
        <v>1883</v>
      </c>
      <c r="G45" s="5" t="s">
        <v>46</v>
      </c>
      <c r="H45" s="5" t="s">
        <v>47</v>
      </c>
      <c r="I45" s="6" t="s">
        <v>393</v>
      </c>
      <c r="J45" s="6" t="s">
        <v>65</v>
      </c>
      <c r="K45" s="6"/>
      <c r="L45" s="29">
        <v>200618</v>
      </c>
      <c r="M45" s="3"/>
      <c r="N45" s="21" t="s">
        <v>27</v>
      </c>
      <c r="O45" s="21" t="s">
        <v>67</v>
      </c>
      <c r="P45" s="21"/>
    </row>
    <row r="46" spans="1:16" x14ac:dyDescent="0.25">
      <c r="A46" s="24">
        <f t="shared" si="0"/>
        <v>43</v>
      </c>
      <c r="B46" s="17">
        <v>122</v>
      </c>
      <c r="C46" s="4" t="s">
        <v>481</v>
      </c>
      <c r="D46" s="4" t="s">
        <v>482</v>
      </c>
      <c r="E46" s="3">
        <v>1785</v>
      </c>
      <c r="F46" s="3">
        <v>1864</v>
      </c>
      <c r="G46" s="5" t="s">
        <v>40</v>
      </c>
      <c r="H46" s="5" t="s">
        <v>41</v>
      </c>
      <c r="I46" s="6" t="s">
        <v>18</v>
      </c>
      <c r="J46" s="6" t="s">
        <v>19</v>
      </c>
      <c r="K46" s="6"/>
      <c r="L46" s="29">
        <v>200000</v>
      </c>
      <c r="M46" s="3" t="s">
        <v>42</v>
      </c>
      <c r="N46" s="21" t="s">
        <v>27</v>
      </c>
      <c r="O46" s="21"/>
      <c r="P46" s="21"/>
    </row>
    <row r="47" spans="1:16" x14ac:dyDescent="0.25">
      <c r="A47" s="24">
        <f t="shared" si="0"/>
        <v>44</v>
      </c>
      <c r="B47" s="17">
        <v>112</v>
      </c>
      <c r="C47" s="4" t="s">
        <v>447</v>
      </c>
      <c r="D47" s="4" t="s">
        <v>239</v>
      </c>
      <c r="E47" s="3">
        <v>1817</v>
      </c>
      <c r="F47" s="3">
        <v>1902</v>
      </c>
      <c r="G47" s="5" t="s">
        <v>448</v>
      </c>
      <c r="H47" s="5" t="s">
        <v>26</v>
      </c>
      <c r="I47" s="6" t="s">
        <v>449</v>
      </c>
      <c r="J47" s="6" t="s">
        <v>65</v>
      </c>
      <c r="K47" s="6"/>
      <c r="L47" s="29">
        <v>198092</v>
      </c>
      <c r="M47" s="3"/>
      <c r="N47" s="21" t="s">
        <v>21</v>
      </c>
      <c r="O47" s="21"/>
      <c r="P47" s="21"/>
    </row>
    <row r="48" spans="1:16" x14ac:dyDescent="0.25">
      <c r="A48" s="24">
        <f t="shared" si="0"/>
        <v>45</v>
      </c>
      <c r="B48" s="17">
        <v>34</v>
      </c>
      <c r="C48" s="4" t="s">
        <v>174</v>
      </c>
      <c r="D48" s="4" t="s">
        <v>175</v>
      </c>
      <c r="E48" s="3">
        <v>1819</v>
      </c>
      <c r="F48" s="3">
        <v>1889</v>
      </c>
      <c r="G48" s="5" t="s">
        <v>40</v>
      </c>
      <c r="H48" s="5" t="s">
        <v>41</v>
      </c>
      <c r="I48" s="6" t="s">
        <v>176</v>
      </c>
      <c r="J48" s="6" t="s">
        <v>19</v>
      </c>
      <c r="K48" s="6" t="s">
        <v>144</v>
      </c>
      <c r="L48" s="29">
        <v>170910</v>
      </c>
      <c r="M48" s="3"/>
      <c r="N48" s="21" t="s">
        <v>27</v>
      </c>
      <c r="O48" s="21" t="s">
        <v>177</v>
      </c>
      <c r="P48" s="21"/>
    </row>
    <row r="49" spans="1:16" x14ac:dyDescent="0.25">
      <c r="A49" s="24">
        <f t="shared" si="0"/>
        <v>46</v>
      </c>
      <c r="B49" s="17">
        <v>87</v>
      </c>
      <c r="C49" s="4" t="s">
        <v>360</v>
      </c>
      <c r="D49" s="4" t="s">
        <v>361</v>
      </c>
      <c r="E49" s="3">
        <v>1819</v>
      </c>
      <c r="F49" s="3">
        <v>1891</v>
      </c>
      <c r="G49" s="5" t="s">
        <v>362</v>
      </c>
      <c r="H49" s="5" t="s">
        <v>41</v>
      </c>
      <c r="I49" s="6" t="s">
        <v>363</v>
      </c>
      <c r="J49" s="6" t="s">
        <v>19</v>
      </c>
      <c r="K49" s="6" t="s">
        <v>144</v>
      </c>
      <c r="L49" s="29">
        <v>168324</v>
      </c>
      <c r="M49" s="3"/>
      <c r="N49" s="21" t="s">
        <v>77</v>
      </c>
      <c r="O49" s="21"/>
      <c r="P49" s="21"/>
    </row>
    <row r="50" spans="1:16" x14ac:dyDescent="0.25">
      <c r="A50" s="24">
        <f t="shared" si="0"/>
        <v>47</v>
      </c>
      <c r="B50" s="17">
        <v>86</v>
      </c>
      <c r="C50" s="4" t="s">
        <v>357</v>
      </c>
      <c r="D50" s="4" t="s">
        <v>83</v>
      </c>
      <c r="E50" s="3">
        <v>1796</v>
      </c>
      <c r="F50" s="3">
        <v>1872</v>
      </c>
      <c r="G50" s="5" t="s">
        <v>46</v>
      </c>
      <c r="H50" s="5" t="s">
        <v>47</v>
      </c>
      <c r="I50" s="6" t="s">
        <v>358</v>
      </c>
      <c r="J50" s="6" t="s">
        <v>19</v>
      </c>
      <c r="K50" s="6" t="s">
        <v>65</v>
      </c>
      <c r="L50" s="29">
        <v>160000</v>
      </c>
      <c r="M50" s="3" t="s">
        <v>42</v>
      </c>
      <c r="N50" s="21" t="s">
        <v>27</v>
      </c>
      <c r="O50" s="21" t="s">
        <v>49</v>
      </c>
      <c r="P50" s="21"/>
    </row>
    <row r="51" spans="1:16" x14ac:dyDescent="0.25">
      <c r="A51" s="24">
        <f t="shared" si="0"/>
        <v>48</v>
      </c>
      <c r="B51" s="17">
        <v>71</v>
      </c>
      <c r="C51" s="4" t="s">
        <v>309</v>
      </c>
      <c r="D51" s="4" t="s">
        <v>310</v>
      </c>
      <c r="E51" s="3">
        <v>1833</v>
      </c>
      <c r="F51" s="3">
        <v>1900</v>
      </c>
      <c r="G51" s="5" t="s">
        <v>87</v>
      </c>
      <c r="H51" s="5" t="s">
        <v>60</v>
      </c>
      <c r="I51" s="6" t="s">
        <v>311</v>
      </c>
      <c r="J51" s="6" t="s">
        <v>19</v>
      </c>
      <c r="K51" s="6"/>
      <c r="L51" s="29">
        <v>155657</v>
      </c>
      <c r="M51" s="3"/>
      <c r="N51" s="21" t="s">
        <v>21</v>
      </c>
      <c r="O51" s="21"/>
      <c r="P51" s="21"/>
    </row>
    <row r="52" spans="1:16" x14ac:dyDescent="0.25">
      <c r="A52" s="24">
        <f t="shared" si="0"/>
        <v>49</v>
      </c>
      <c r="B52" s="17">
        <v>109</v>
      </c>
      <c r="C52" s="4" t="s">
        <v>439</v>
      </c>
      <c r="D52" s="4" t="s">
        <v>317</v>
      </c>
      <c r="E52" s="3">
        <v>1809</v>
      </c>
      <c r="F52" s="3">
        <v>1891</v>
      </c>
      <c r="G52" s="5" t="s">
        <v>440</v>
      </c>
      <c r="H52" s="5" t="s">
        <v>60</v>
      </c>
      <c r="I52" s="6" t="s">
        <v>18</v>
      </c>
      <c r="J52" s="6" t="s">
        <v>19</v>
      </c>
      <c r="K52" s="6"/>
      <c r="L52" s="29">
        <v>153677</v>
      </c>
      <c r="M52" s="3"/>
      <c r="N52" s="21" t="s">
        <v>211</v>
      </c>
      <c r="O52" s="21" t="s">
        <v>66</v>
      </c>
      <c r="P52" s="21"/>
    </row>
    <row r="53" spans="1:16" x14ac:dyDescent="0.25">
      <c r="A53" s="24">
        <f t="shared" si="0"/>
        <v>50</v>
      </c>
      <c r="B53" s="17">
        <v>38</v>
      </c>
      <c r="C53" s="4" t="s">
        <v>191</v>
      </c>
      <c r="D53" s="4" t="s">
        <v>192</v>
      </c>
      <c r="E53" s="3">
        <v>1826</v>
      </c>
      <c r="F53" s="3">
        <v>1908</v>
      </c>
      <c r="G53" s="5" t="s">
        <v>193</v>
      </c>
      <c r="H53" s="5" t="s">
        <v>47</v>
      </c>
      <c r="I53" s="6" t="s">
        <v>18</v>
      </c>
      <c r="J53" s="6" t="s">
        <v>19</v>
      </c>
      <c r="K53" s="6"/>
      <c r="L53" s="29">
        <v>143143</v>
      </c>
      <c r="M53" s="3"/>
      <c r="N53" s="21" t="s">
        <v>66</v>
      </c>
      <c r="O53" s="21" t="s">
        <v>177</v>
      </c>
      <c r="P53" s="21"/>
    </row>
    <row r="54" spans="1:16" x14ac:dyDescent="0.25">
      <c r="A54" s="24">
        <f t="shared" si="0"/>
        <v>51</v>
      </c>
      <c r="B54" s="17">
        <v>28</v>
      </c>
      <c r="C54" s="4" t="s">
        <v>146</v>
      </c>
      <c r="D54" s="4" t="s">
        <v>39</v>
      </c>
      <c r="E54" s="3">
        <v>1810</v>
      </c>
      <c r="F54" s="3">
        <v>1877</v>
      </c>
      <c r="G54" s="5" t="s">
        <v>147</v>
      </c>
      <c r="H54" s="5" t="s">
        <v>148</v>
      </c>
      <c r="I54" s="6" t="s">
        <v>149</v>
      </c>
      <c r="J54" s="6" t="s">
        <v>65</v>
      </c>
      <c r="K54" s="6"/>
      <c r="L54" s="29">
        <v>140000</v>
      </c>
      <c r="M54" s="3" t="s">
        <v>42</v>
      </c>
      <c r="N54" s="21" t="s">
        <v>27</v>
      </c>
      <c r="O54" s="21" t="s">
        <v>28</v>
      </c>
      <c r="P54" s="21"/>
    </row>
    <row r="55" spans="1:16" x14ac:dyDescent="0.25">
      <c r="A55" s="24">
        <f t="shared" si="0"/>
        <v>52</v>
      </c>
      <c r="B55" s="17">
        <v>138</v>
      </c>
      <c r="C55" s="4" t="s">
        <v>480</v>
      </c>
      <c r="D55" s="4" t="s">
        <v>324</v>
      </c>
      <c r="E55" s="3">
        <v>1839</v>
      </c>
      <c r="F55" s="3">
        <v>1886</v>
      </c>
      <c r="G55" s="5" t="s">
        <v>539</v>
      </c>
      <c r="H55" s="5" t="s">
        <v>33</v>
      </c>
      <c r="I55" s="6" t="s">
        <v>540</v>
      </c>
      <c r="J55" s="6" t="s">
        <v>65</v>
      </c>
      <c r="K55" s="6"/>
      <c r="L55" s="29">
        <v>127487</v>
      </c>
      <c r="M55" s="3"/>
      <c r="N55" s="21" t="s">
        <v>21</v>
      </c>
      <c r="O55" s="21" t="s">
        <v>27</v>
      </c>
      <c r="P55" s="21"/>
    </row>
    <row r="56" spans="1:16" x14ac:dyDescent="0.25">
      <c r="A56" s="24">
        <f t="shared" si="0"/>
        <v>53</v>
      </c>
      <c r="B56" s="17">
        <v>117</v>
      </c>
      <c r="C56" s="4" t="s">
        <v>463</v>
      </c>
      <c r="D56" s="4" t="s">
        <v>467</v>
      </c>
      <c r="E56" s="3">
        <v>1819</v>
      </c>
      <c r="F56" s="3">
        <v>1907</v>
      </c>
      <c r="G56" s="5" t="s">
        <v>468</v>
      </c>
      <c r="H56" s="5" t="s">
        <v>469</v>
      </c>
      <c r="I56" s="6" t="s">
        <v>352</v>
      </c>
      <c r="J56" s="6" t="s">
        <v>65</v>
      </c>
      <c r="K56" s="6" t="s">
        <v>19</v>
      </c>
      <c r="L56" s="29">
        <v>122902</v>
      </c>
      <c r="M56" s="3"/>
      <c r="N56" s="21" t="s">
        <v>28</v>
      </c>
      <c r="O56" s="21" t="s">
        <v>66</v>
      </c>
      <c r="P56" s="21" t="s">
        <v>20</v>
      </c>
    </row>
    <row r="57" spans="1:16" x14ac:dyDescent="0.25">
      <c r="A57" s="24">
        <f t="shared" si="0"/>
        <v>54</v>
      </c>
      <c r="B57" s="17">
        <v>23</v>
      </c>
      <c r="C57" s="4" t="s">
        <v>129</v>
      </c>
      <c r="D57" s="4" t="s">
        <v>130</v>
      </c>
      <c r="E57" s="3">
        <v>1830</v>
      </c>
      <c r="F57" s="3">
        <v>1870</v>
      </c>
      <c r="G57" s="5" t="s">
        <v>118</v>
      </c>
      <c r="H57" s="5" t="s">
        <v>33</v>
      </c>
      <c r="I57" s="6" t="s">
        <v>114</v>
      </c>
      <c r="J57" s="6" t="s">
        <v>35</v>
      </c>
      <c r="K57" s="6"/>
      <c r="L57" s="29">
        <v>120000</v>
      </c>
      <c r="M57" s="3" t="s">
        <v>42</v>
      </c>
      <c r="N57" s="21" t="s">
        <v>27</v>
      </c>
      <c r="O57" s="21" t="s">
        <v>66</v>
      </c>
      <c r="P57" s="21" t="s">
        <v>28</v>
      </c>
    </row>
    <row r="58" spans="1:16" x14ac:dyDescent="0.25">
      <c r="A58" s="24">
        <f t="shared" si="0"/>
        <v>55</v>
      </c>
      <c r="B58" s="17">
        <v>89</v>
      </c>
      <c r="C58" s="4" t="s">
        <v>369</v>
      </c>
      <c r="D58" s="4" t="s">
        <v>117</v>
      </c>
      <c r="E58" s="3">
        <v>1801</v>
      </c>
      <c r="F58" s="3">
        <v>1871</v>
      </c>
      <c r="G58" s="5" t="s">
        <v>84</v>
      </c>
      <c r="H58" s="5" t="s">
        <v>33</v>
      </c>
      <c r="I58" s="6" t="s">
        <v>370</v>
      </c>
      <c r="J58" s="6" t="s">
        <v>65</v>
      </c>
      <c r="K58" s="6" t="s">
        <v>35</v>
      </c>
      <c r="L58" s="29">
        <v>120000</v>
      </c>
      <c r="M58" s="3" t="s">
        <v>42</v>
      </c>
      <c r="N58" s="21" t="s">
        <v>27</v>
      </c>
      <c r="O58" s="21" t="s">
        <v>49</v>
      </c>
      <c r="P58" s="21"/>
    </row>
    <row r="59" spans="1:16" x14ac:dyDescent="0.25">
      <c r="A59" s="24">
        <f t="shared" si="0"/>
        <v>56</v>
      </c>
      <c r="B59" s="17">
        <v>127</v>
      </c>
      <c r="C59" s="4" t="s">
        <v>496</v>
      </c>
      <c r="D59" s="4" t="s">
        <v>497</v>
      </c>
      <c r="E59" s="3">
        <v>1831</v>
      </c>
      <c r="F59" s="3">
        <v>1903</v>
      </c>
      <c r="G59" s="5" t="s">
        <v>498</v>
      </c>
      <c r="H59" s="5" t="s">
        <v>101</v>
      </c>
      <c r="I59" s="6" t="s">
        <v>499</v>
      </c>
      <c r="J59" s="6" t="s">
        <v>55</v>
      </c>
      <c r="K59" s="6" t="s">
        <v>19</v>
      </c>
      <c r="L59" s="29">
        <v>119704</v>
      </c>
      <c r="M59" s="3"/>
      <c r="N59" s="21" t="s">
        <v>21</v>
      </c>
      <c r="O59" s="21"/>
      <c r="P59" s="21"/>
    </row>
    <row r="60" spans="1:16" x14ac:dyDescent="0.25">
      <c r="A60" s="24">
        <f t="shared" si="0"/>
        <v>57</v>
      </c>
      <c r="B60" s="17">
        <v>114</v>
      </c>
      <c r="C60" s="4" t="s">
        <v>455</v>
      </c>
      <c r="D60" s="4" t="s">
        <v>456</v>
      </c>
      <c r="E60" s="3">
        <v>1828</v>
      </c>
      <c r="F60" s="3">
        <v>1895</v>
      </c>
      <c r="G60" s="5" t="s">
        <v>136</v>
      </c>
      <c r="H60" s="5" t="s">
        <v>26</v>
      </c>
      <c r="I60" s="6" t="s">
        <v>88</v>
      </c>
      <c r="J60" s="6" t="s">
        <v>65</v>
      </c>
      <c r="K60" s="6"/>
      <c r="L60" s="29">
        <v>117204</v>
      </c>
      <c r="M60" s="3"/>
      <c r="N60" s="21" t="s">
        <v>21</v>
      </c>
      <c r="O60" s="21" t="s">
        <v>457</v>
      </c>
      <c r="P60" s="21"/>
    </row>
    <row r="61" spans="1:16" x14ac:dyDescent="0.25">
      <c r="A61" s="24">
        <f t="shared" si="0"/>
        <v>58</v>
      </c>
      <c r="B61" s="17">
        <v>124</v>
      </c>
      <c r="C61" s="4" t="s">
        <v>488</v>
      </c>
      <c r="D61" s="4" t="s">
        <v>239</v>
      </c>
      <c r="E61" s="3">
        <v>1806</v>
      </c>
      <c r="F61" s="3">
        <v>1884</v>
      </c>
      <c r="G61" s="5" t="s">
        <v>169</v>
      </c>
      <c r="H61" s="5" t="s">
        <v>26</v>
      </c>
      <c r="I61" s="6" t="s">
        <v>18</v>
      </c>
      <c r="J61" s="6" t="s">
        <v>19</v>
      </c>
      <c r="K61" s="6"/>
      <c r="L61" s="29">
        <v>103190</v>
      </c>
      <c r="M61" s="3"/>
      <c r="N61" s="21" t="s">
        <v>211</v>
      </c>
      <c r="O61" s="21" t="s">
        <v>67</v>
      </c>
      <c r="P61" s="21" t="s">
        <v>177</v>
      </c>
    </row>
    <row r="62" spans="1:16" x14ac:dyDescent="0.25">
      <c r="A62" s="24">
        <f t="shared" si="0"/>
        <v>59</v>
      </c>
      <c r="B62" s="17">
        <v>81</v>
      </c>
      <c r="C62" s="4" t="s">
        <v>339</v>
      </c>
      <c r="D62" s="4" t="s">
        <v>111</v>
      </c>
      <c r="E62" s="3">
        <v>1813</v>
      </c>
      <c r="F62" s="3">
        <v>1900</v>
      </c>
      <c r="G62" s="5" t="s">
        <v>340</v>
      </c>
      <c r="H62" s="5" t="s">
        <v>60</v>
      </c>
      <c r="I62" s="6" t="s">
        <v>88</v>
      </c>
      <c r="J62" s="6" t="s">
        <v>65</v>
      </c>
      <c r="K62" s="6"/>
      <c r="L62" s="29">
        <v>103123</v>
      </c>
      <c r="M62" s="3"/>
      <c r="N62" s="21" t="s">
        <v>77</v>
      </c>
      <c r="O62" s="21" t="s">
        <v>67</v>
      </c>
      <c r="P62" s="21" t="s">
        <v>49</v>
      </c>
    </row>
    <row r="63" spans="1:16" x14ac:dyDescent="0.25">
      <c r="A63" s="24">
        <f t="shared" si="0"/>
        <v>60</v>
      </c>
      <c r="B63" s="17">
        <v>12</v>
      </c>
      <c r="C63" s="4" t="s">
        <v>82</v>
      </c>
      <c r="D63" s="4" t="s">
        <v>83</v>
      </c>
      <c r="E63" s="3">
        <v>1840</v>
      </c>
      <c r="F63" s="3">
        <v>1871</v>
      </c>
      <c r="G63" s="5" t="s">
        <v>84</v>
      </c>
      <c r="H63" s="5" t="s">
        <v>33</v>
      </c>
      <c r="I63" s="6" t="s">
        <v>85</v>
      </c>
      <c r="J63" s="6" t="s">
        <v>65</v>
      </c>
      <c r="K63" s="6"/>
      <c r="L63" s="29">
        <v>100000</v>
      </c>
      <c r="M63" s="3" t="s">
        <v>42</v>
      </c>
      <c r="N63" s="21" t="s">
        <v>27</v>
      </c>
      <c r="O63" s="21" t="s">
        <v>36</v>
      </c>
      <c r="P63" s="21"/>
    </row>
    <row r="64" spans="1:16" x14ac:dyDescent="0.25">
      <c r="A64" s="24">
        <f t="shared" si="0"/>
        <v>61</v>
      </c>
      <c r="B64" s="17">
        <v>125</v>
      </c>
      <c r="C64" s="4" t="s">
        <v>490</v>
      </c>
      <c r="D64" s="4" t="s">
        <v>83</v>
      </c>
      <c r="E64" s="3">
        <v>1795</v>
      </c>
      <c r="F64" s="3">
        <v>1881</v>
      </c>
      <c r="G64" s="5" t="s">
        <v>491</v>
      </c>
      <c r="H64" s="5" t="s">
        <v>60</v>
      </c>
      <c r="I64" s="6" t="s">
        <v>114</v>
      </c>
      <c r="J64" s="6" t="s">
        <v>35</v>
      </c>
      <c r="K64" s="6"/>
      <c r="L64" s="29">
        <v>93414</v>
      </c>
      <c r="M64" s="3"/>
      <c r="N64" s="21" t="s">
        <v>27</v>
      </c>
      <c r="O64" s="21"/>
      <c r="P64" s="21"/>
    </row>
    <row r="65" spans="1:16" x14ac:dyDescent="0.25">
      <c r="A65" s="24">
        <f t="shared" si="0"/>
        <v>62</v>
      </c>
      <c r="B65" s="17">
        <v>18</v>
      </c>
      <c r="C65" s="4" t="s">
        <v>108</v>
      </c>
      <c r="D65" s="4" t="s">
        <v>109</v>
      </c>
      <c r="E65" s="3">
        <v>1818</v>
      </c>
      <c r="F65" s="3">
        <v>1880</v>
      </c>
      <c r="G65" s="5" t="s">
        <v>105</v>
      </c>
      <c r="H65" s="5" t="s">
        <v>60</v>
      </c>
      <c r="I65" s="6" t="s">
        <v>18</v>
      </c>
      <c r="J65" s="6" t="s">
        <v>19</v>
      </c>
      <c r="K65" s="6"/>
      <c r="L65" s="29">
        <v>90000</v>
      </c>
      <c r="M65" s="3" t="s">
        <v>42</v>
      </c>
      <c r="N65" s="21" t="s">
        <v>211</v>
      </c>
      <c r="O65" s="21"/>
      <c r="P65" s="21"/>
    </row>
    <row r="66" spans="1:16" x14ac:dyDescent="0.25">
      <c r="A66" s="24">
        <f t="shared" si="0"/>
        <v>63</v>
      </c>
      <c r="B66" s="17">
        <v>22</v>
      </c>
      <c r="C66" s="4" t="s">
        <v>125</v>
      </c>
      <c r="D66" s="4" t="s">
        <v>126</v>
      </c>
      <c r="E66" s="3">
        <v>1806</v>
      </c>
      <c r="F66" s="3">
        <v>1859</v>
      </c>
      <c r="G66" s="5" t="s">
        <v>127</v>
      </c>
      <c r="H66" s="5" t="s">
        <v>47</v>
      </c>
      <c r="I66" s="6" t="s">
        <v>18</v>
      </c>
      <c r="J66" s="6" t="s">
        <v>19</v>
      </c>
      <c r="K66" s="6"/>
      <c r="L66" s="29">
        <v>90000</v>
      </c>
      <c r="M66" s="3" t="s">
        <v>42</v>
      </c>
      <c r="N66" s="21" t="s">
        <v>27</v>
      </c>
      <c r="O66" s="21"/>
      <c r="P66" s="21"/>
    </row>
    <row r="67" spans="1:16" x14ac:dyDescent="0.25">
      <c r="A67" s="24">
        <f t="shared" si="0"/>
        <v>64</v>
      </c>
      <c r="B67" s="17">
        <v>43</v>
      </c>
      <c r="C67" s="4" t="s">
        <v>212</v>
      </c>
      <c r="D67" s="4" t="s">
        <v>213</v>
      </c>
      <c r="E67" s="3">
        <v>1797</v>
      </c>
      <c r="F67" s="3">
        <v>1874</v>
      </c>
      <c r="G67" s="5" t="s">
        <v>214</v>
      </c>
      <c r="H67" s="5" t="s">
        <v>33</v>
      </c>
      <c r="I67" s="6" t="s">
        <v>85</v>
      </c>
      <c r="J67" s="6" t="s">
        <v>65</v>
      </c>
      <c r="K67" s="6"/>
      <c r="L67" s="29">
        <v>90000</v>
      </c>
      <c r="M67" s="3" t="s">
        <v>42</v>
      </c>
      <c r="N67" s="21" t="s">
        <v>211</v>
      </c>
      <c r="O67" s="21"/>
      <c r="P67" s="21"/>
    </row>
    <row r="68" spans="1:16" x14ac:dyDescent="0.25">
      <c r="A68" s="24">
        <f t="shared" si="0"/>
        <v>65</v>
      </c>
      <c r="B68" s="17">
        <v>63</v>
      </c>
      <c r="C68" s="4" t="s">
        <v>283</v>
      </c>
      <c r="D68" s="4" t="s">
        <v>236</v>
      </c>
      <c r="E68" s="3">
        <v>1797</v>
      </c>
      <c r="F68" s="3">
        <v>1878</v>
      </c>
      <c r="G68" s="5" t="s">
        <v>284</v>
      </c>
      <c r="H68" s="5" t="s">
        <v>47</v>
      </c>
      <c r="I68" s="6" t="s">
        <v>18</v>
      </c>
      <c r="J68" s="6" t="s">
        <v>19</v>
      </c>
      <c r="K68" s="6"/>
      <c r="L68" s="29">
        <v>90000</v>
      </c>
      <c r="M68" s="3"/>
      <c r="N68" s="21" t="s">
        <v>77</v>
      </c>
      <c r="O68" s="21" t="s">
        <v>28</v>
      </c>
      <c r="P68" s="21"/>
    </row>
    <row r="69" spans="1:16" x14ac:dyDescent="0.25">
      <c r="A69" s="24">
        <f t="shared" si="0"/>
        <v>66</v>
      </c>
      <c r="B69" s="17">
        <v>45</v>
      </c>
      <c r="C69" s="4" t="s">
        <v>221</v>
      </c>
      <c r="D69" s="4" t="s">
        <v>222</v>
      </c>
      <c r="E69" s="3">
        <v>1806</v>
      </c>
      <c r="F69" s="3">
        <v>1876</v>
      </c>
      <c r="G69" s="5" t="s">
        <v>169</v>
      </c>
      <c r="H69" s="5" t="s">
        <v>26</v>
      </c>
      <c r="I69" s="6" t="s">
        <v>18</v>
      </c>
      <c r="J69" s="6" t="s">
        <v>144</v>
      </c>
      <c r="K69" s="6"/>
      <c r="L69" s="29">
        <v>80000</v>
      </c>
      <c r="M69" s="3" t="s">
        <v>42</v>
      </c>
      <c r="N69" s="21" t="s">
        <v>27</v>
      </c>
      <c r="O69" s="21" t="s">
        <v>67</v>
      </c>
      <c r="P69" s="21"/>
    </row>
    <row r="70" spans="1:16" x14ac:dyDescent="0.25">
      <c r="A70" s="24">
        <f t="shared" ref="A70:A115" si="1">A69+1</f>
        <v>67</v>
      </c>
      <c r="B70" s="17">
        <v>80</v>
      </c>
      <c r="C70" s="4" t="s">
        <v>335</v>
      </c>
      <c r="D70" s="4" t="s">
        <v>111</v>
      </c>
      <c r="E70" s="3"/>
      <c r="F70" s="3">
        <v>1878</v>
      </c>
      <c r="G70" s="5" t="s">
        <v>337</v>
      </c>
      <c r="H70" s="5" t="s">
        <v>33</v>
      </c>
      <c r="I70" s="6" t="s">
        <v>88</v>
      </c>
      <c r="J70" s="6" t="s">
        <v>65</v>
      </c>
      <c r="K70" s="6"/>
      <c r="L70" s="29">
        <v>80000</v>
      </c>
      <c r="M70" s="3" t="s">
        <v>42</v>
      </c>
      <c r="N70" s="21" t="s">
        <v>77</v>
      </c>
      <c r="O70" s="21" t="s">
        <v>67</v>
      </c>
      <c r="P70" s="21" t="s">
        <v>66</v>
      </c>
    </row>
    <row r="71" spans="1:16" x14ac:dyDescent="0.25">
      <c r="A71" s="24">
        <f t="shared" si="1"/>
        <v>68</v>
      </c>
      <c r="B71" s="17">
        <v>51</v>
      </c>
      <c r="C71" s="4" t="s">
        <v>238</v>
      </c>
      <c r="D71" s="4" t="s">
        <v>239</v>
      </c>
      <c r="E71" s="3">
        <v>1817</v>
      </c>
      <c r="F71" s="3">
        <v>1894</v>
      </c>
      <c r="G71" s="5" t="s">
        <v>197</v>
      </c>
      <c r="H71" s="5" t="s">
        <v>60</v>
      </c>
      <c r="I71" s="6" t="s">
        <v>240</v>
      </c>
      <c r="J71" s="6" t="s">
        <v>65</v>
      </c>
      <c r="K71" s="6"/>
      <c r="L71" s="29">
        <v>77089</v>
      </c>
      <c r="M71" s="3"/>
      <c r="N71" s="21" t="s">
        <v>77</v>
      </c>
      <c r="O71" s="21"/>
      <c r="P71" s="21"/>
    </row>
    <row r="72" spans="1:16" x14ac:dyDescent="0.25">
      <c r="A72" s="24">
        <f t="shared" si="1"/>
        <v>69</v>
      </c>
      <c r="B72" s="17">
        <v>47</v>
      </c>
      <c r="C72" s="4" t="s">
        <v>224</v>
      </c>
      <c r="D72" s="4" t="s">
        <v>225</v>
      </c>
      <c r="E72" s="3">
        <v>1823</v>
      </c>
      <c r="F72" s="3">
        <v>1891</v>
      </c>
      <c r="G72" s="5" t="s">
        <v>226</v>
      </c>
      <c r="H72" s="5" t="s">
        <v>33</v>
      </c>
      <c r="I72" s="6" t="s">
        <v>227</v>
      </c>
      <c r="J72" s="6" t="s">
        <v>65</v>
      </c>
      <c r="K72" s="6"/>
      <c r="L72" s="29">
        <v>72661</v>
      </c>
      <c r="M72" s="3"/>
      <c r="N72" s="21" t="s">
        <v>49</v>
      </c>
      <c r="O72" s="21" t="s">
        <v>27</v>
      </c>
      <c r="P72" s="21" t="s">
        <v>66</v>
      </c>
    </row>
    <row r="73" spans="1:16" x14ac:dyDescent="0.25">
      <c r="A73" s="24">
        <f t="shared" si="1"/>
        <v>70</v>
      </c>
      <c r="B73" s="17">
        <v>30</v>
      </c>
      <c r="C73" s="4" t="s">
        <v>153</v>
      </c>
      <c r="D73" s="4" t="s">
        <v>154</v>
      </c>
      <c r="E73" s="3">
        <v>1797</v>
      </c>
      <c r="F73" s="3">
        <v>1872</v>
      </c>
      <c r="G73" s="5" t="s">
        <v>155</v>
      </c>
      <c r="H73" s="5" t="s">
        <v>156</v>
      </c>
      <c r="I73" s="6" t="s">
        <v>157</v>
      </c>
      <c r="J73" s="6" t="s">
        <v>35</v>
      </c>
      <c r="K73" s="6"/>
      <c r="L73" s="29">
        <v>70000</v>
      </c>
      <c r="M73" s="3" t="s">
        <v>42</v>
      </c>
      <c r="N73" s="21" t="s">
        <v>49</v>
      </c>
      <c r="O73" s="21" t="s">
        <v>27</v>
      </c>
      <c r="P73" s="21"/>
    </row>
    <row r="74" spans="1:16" x14ac:dyDescent="0.25">
      <c r="A74" s="24">
        <f t="shared" si="1"/>
        <v>71</v>
      </c>
      <c r="B74" s="17">
        <v>7</v>
      </c>
      <c r="C74" s="4" t="s">
        <v>57</v>
      </c>
      <c r="D74" s="4" t="s">
        <v>58</v>
      </c>
      <c r="E74" s="3">
        <v>1834</v>
      </c>
      <c r="F74" s="3">
        <v>1900</v>
      </c>
      <c r="G74" s="5" t="s">
        <v>59</v>
      </c>
      <c r="H74" s="5" t="s">
        <v>60</v>
      </c>
      <c r="I74" s="6" t="s">
        <v>18</v>
      </c>
      <c r="J74" s="6" t="s">
        <v>19</v>
      </c>
      <c r="K74" s="6"/>
      <c r="L74" s="29">
        <v>64921</v>
      </c>
      <c r="M74" s="3"/>
      <c r="N74" s="21" t="s">
        <v>56</v>
      </c>
      <c r="O74" s="21"/>
      <c r="P74" s="21"/>
    </row>
    <row r="75" spans="1:16" x14ac:dyDescent="0.25">
      <c r="A75" s="24">
        <f t="shared" si="1"/>
        <v>72</v>
      </c>
      <c r="B75" s="17">
        <v>36</v>
      </c>
      <c r="C75" s="4" t="s">
        <v>182</v>
      </c>
      <c r="D75" s="4" t="s">
        <v>183</v>
      </c>
      <c r="E75" s="3">
        <v>1818</v>
      </c>
      <c r="F75" s="3">
        <v>1894</v>
      </c>
      <c r="G75" s="5" t="s">
        <v>184</v>
      </c>
      <c r="H75" s="5" t="s">
        <v>33</v>
      </c>
      <c r="I75" s="6" t="s">
        <v>185</v>
      </c>
      <c r="J75" s="6" t="s">
        <v>35</v>
      </c>
      <c r="K75" s="6"/>
      <c r="L75" s="29">
        <v>60109</v>
      </c>
      <c r="M75" s="3"/>
      <c r="N75" s="21" t="s">
        <v>21</v>
      </c>
      <c r="O75" s="21" t="s">
        <v>67</v>
      </c>
      <c r="P75" s="21"/>
    </row>
    <row r="76" spans="1:16" x14ac:dyDescent="0.25">
      <c r="A76" s="24">
        <f t="shared" si="1"/>
        <v>73</v>
      </c>
      <c r="B76" s="17">
        <v>129</v>
      </c>
      <c r="C76" s="4" t="s">
        <v>505</v>
      </c>
      <c r="D76" s="4" t="s">
        <v>506</v>
      </c>
      <c r="E76" s="3">
        <v>1826</v>
      </c>
      <c r="F76" s="3">
        <v>1900</v>
      </c>
      <c r="G76" s="5" t="s">
        <v>507</v>
      </c>
      <c r="H76" s="5" t="s">
        <v>26</v>
      </c>
      <c r="I76" s="6" t="s">
        <v>508</v>
      </c>
      <c r="J76" s="6" t="s">
        <v>55</v>
      </c>
      <c r="K76" s="6" t="s">
        <v>144</v>
      </c>
      <c r="L76" s="29">
        <v>51186</v>
      </c>
      <c r="M76" s="3"/>
      <c r="N76" s="21" t="s">
        <v>21</v>
      </c>
      <c r="O76" s="21"/>
      <c r="P76" s="21"/>
    </row>
    <row r="77" spans="1:16" x14ac:dyDescent="0.25">
      <c r="A77" s="24">
        <f t="shared" si="1"/>
        <v>74</v>
      </c>
      <c r="B77" s="17">
        <v>4</v>
      </c>
      <c r="C77" s="4" t="s">
        <v>38</v>
      </c>
      <c r="D77" s="4" t="s">
        <v>39</v>
      </c>
      <c r="E77" s="3">
        <v>1773</v>
      </c>
      <c r="F77" s="3">
        <v>1863</v>
      </c>
      <c r="G77" s="5" t="s">
        <v>40</v>
      </c>
      <c r="H77" s="5" t="s">
        <v>41</v>
      </c>
      <c r="I77" s="6" t="s">
        <v>18</v>
      </c>
      <c r="J77" s="6" t="s">
        <v>19</v>
      </c>
      <c r="K77" s="6"/>
      <c r="L77" s="29">
        <v>50000</v>
      </c>
      <c r="M77" s="3" t="s">
        <v>42</v>
      </c>
      <c r="N77" s="21" t="s">
        <v>27</v>
      </c>
      <c r="O77" s="21" t="s">
        <v>28</v>
      </c>
      <c r="P77" s="21"/>
    </row>
    <row r="78" spans="1:16" x14ac:dyDescent="0.25">
      <c r="A78" s="24">
        <f t="shared" si="1"/>
        <v>75</v>
      </c>
      <c r="B78" s="17">
        <v>44</v>
      </c>
      <c r="C78" s="4" t="s">
        <v>216</v>
      </c>
      <c r="D78" s="4" t="s">
        <v>217</v>
      </c>
      <c r="E78" s="3">
        <v>1830</v>
      </c>
      <c r="F78" s="3">
        <v>1901</v>
      </c>
      <c r="G78" s="5" t="s">
        <v>218</v>
      </c>
      <c r="H78" s="5" t="s">
        <v>156</v>
      </c>
      <c r="I78" s="6" t="s">
        <v>219</v>
      </c>
      <c r="J78" s="6" t="s">
        <v>144</v>
      </c>
      <c r="K78" s="6"/>
      <c r="L78" s="29">
        <v>45158</v>
      </c>
      <c r="M78" s="3"/>
      <c r="N78" s="21" t="s">
        <v>21</v>
      </c>
      <c r="O78" s="21"/>
      <c r="P78" s="21"/>
    </row>
    <row r="79" spans="1:16" x14ac:dyDescent="0.25">
      <c r="A79" s="24">
        <f t="shared" si="1"/>
        <v>76</v>
      </c>
      <c r="B79" s="17">
        <v>76</v>
      </c>
      <c r="C79" s="4" t="s">
        <v>323</v>
      </c>
      <c r="D79" s="4" t="s">
        <v>324</v>
      </c>
      <c r="E79" s="3">
        <v>1812</v>
      </c>
      <c r="F79" s="3">
        <v>1865</v>
      </c>
      <c r="G79" s="5" t="s">
        <v>325</v>
      </c>
      <c r="H79" s="5" t="s">
        <v>33</v>
      </c>
      <c r="I79" s="6" t="s">
        <v>18</v>
      </c>
      <c r="J79" s="6" t="s">
        <v>19</v>
      </c>
      <c r="K79" s="6"/>
      <c r="L79" s="29">
        <v>45000</v>
      </c>
      <c r="M79" s="3" t="s">
        <v>42</v>
      </c>
      <c r="N79" s="21" t="s">
        <v>27</v>
      </c>
      <c r="O79" s="21"/>
      <c r="P79" s="21"/>
    </row>
    <row r="80" spans="1:16" x14ac:dyDescent="0.25">
      <c r="A80" s="24">
        <f t="shared" si="1"/>
        <v>77</v>
      </c>
      <c r="B80" s="17">
        <v>126</v>
      </c>
      <c r="C80" s="4" t="s">
        <v>493</v>
      </c>
      <c r="D80" s="4" t="s">
        <v>236</v>
      </c>
      <c r="E80" s="3">
        <v>1787</v>
      </c>
      <c r="F80" s="3">
        <v>1863</v>
      </c>
      <c r="G80" s="5" t="s">
        <v>87</v>
      </c>
      <c r="H80" s="5" t="s">
        <v>60</v>
      </c>
      <c r="I80" s="6" t="s">
        <v>494</v>
      </c>
      <c r="J80" s="6" t="s">
        <v>94</v>
      </c>
      <c r="K80" s="6" t="s">
        <v>19</v>
      </c>
      <c r="L80" s="29">
        <v>45000</v>
      </c>
      <c r="M80" s="3" t="s">
        <v>42</v>
      </c>
      <c r="N80" s="21" t="s">
        <v>27</v>
      </c>
      <c r="O80" s="21"/>
      <c r="P80" s="21"/>
    </row>
    <row r="81" spans="1:16" x14ac:dyDescent="0.25">
      <c r="A81" s="24">
        <f t="shared" si="1"/>
        <v>78</v>
      </c>
      <c r="B81" s="17">
        <v>97</v>
      </c>
      <c r="C81" s="4" t="s">
        <v>397</v>
      </c>
      <c r="D81" s="4" t="s">
        <v>398</v>
      </c>
      <c r="E81" s="3">
        <v>1824</v>
      </c>
      <c r="F81" s="3">
        <v>1896</v>
      </c>
      <c r="G81" s="5" t="s">
        <v>399</v>
      </c>
      <c r="H81" s="5" t="s">
        <v>60</v>
      </c>
      <c r="I81" s="6" t="s">
        <v>206</v>
      </c>
      <c r="J81" s="6" t="s">
        <v>94</v>
      </c>
      <c r="K81" s="6"/>
      <c r="L81" s="29">
        <v>44729</v>
      </c>
      <c r="M81" s="3"/>
      <c r="N81" s="21" t="s">
        <v>56</v>
      </c>
      <c r="O81" s="21" t="s">
        <v>66</v>
      </c>
      <c r="P81" s="21"/>
    </row>
    <row r="82" spans="1:16" x14ac:dyDescent="0.25">
      <c r="A82" s="24">
        <f t="shared" si="1"/>
        <v>79</v>
      </c>
      <c r="B82" s="17">
        <v>5</v>
      </c>
      <c r="C82" s="4" t="s">
        <v>44</v>
      </c>
      <c r="D82" s="4" t="s">
        <v>45</v>
      </c>
      <c r="E82" s="3">
        <v>1799</v>
      </c>
      <c r="F82" s="3">
        <v>1879</v>
      </c>
      <c r="G82" s="5" t="s">
        <v>46</v>
      </c>
      <c r="H82" s="5" t="s">
        <v>47</v>
      </c>
      <c r="I82" s="6" t="s">
        <v>48</v>
      </c>
      <c r="J82" s="6" t="s">
        <v>19</v>
      </c>
      <c r="K82" s="6"/>
      <c r="L82" s="29">
        <v>40000</v>
      </c>
      <c r="M82" s="3" t="s">
        <v>42</v>
      </c>
      <c r="N82" s="21" t="s">
        <v>27</v>
      </c>
      <c r="O82" s="21" t="s">
        <v>49</v>
      </c>
      <c r="P82" s="21"/>
    </row>
    <row r="83" spans="1:16" x14ac:dyDescent="0.25">
      <c r="A83" s="24">
        <f t="shared" si="1"/>
        <v>80</v>
      </c>
      <c r="B83" s="17">
        <v>29</v>
      </c>
      <c r="C83" s="4" t="s">
        <v>151</v>
      </c>
      <c r="D83" s="4" t="s">
        <v>83</v>
      </c>
      <c r="E83" s="3">
        <v>1823</v>
      </c>
      <c r="F83" s="3">
        <v>1903</v>
      </c>
      <c r="G83" s="5" t="s">
        <v>152</v>
      </c>
      <c r="H83" s="5" t="s">
        <v>60</v>
      </c>
      <c r="I83" s="6" t="s">
        <v>88</v>
      </c>
      <c r="J83" s="6" t="s">
        <v>65</v>
      </c>
      <c r="K83" s="6"/>
      <c r="L83" s="29">
        <v>38916</v>
      </c>
      <c r="M83" s="3"/>
      <c r="N83" s="21" t="s">
        <v>21</v>
      </c>
      <c r="O83" s="21" t="s">
        <v>49</v>
      </c>
      <c r="P83" s="21"/>
    </row>
    <row r="84" spans="1:16" x14ac:dyDescent="0.25">
      <c r="A84" s="24">
        <f t="shared" si="1"/>
        <v>81</v>
      </c>
      <c r="B84" s="17">
        <v>25</v>
      </c>
      <c r="C84" s="4" t="s">
        <v>131</v>
      </c>
      <c r="D84" s="4" t="s">
        <v>135</v>
      </c>
      <c r="E84" s="3">
        <v>1805</v>
      </c>
      <c r="F84" s="3">
        <v>1887</v>
      </c>
      <c r="G84" s="5" t="s">
        <v>136</v>
      </c>
      <c r="H84" s="5" t="s">
        <v>26</v>
      </c>
      <c r="I84" s="6" t="s">
        <v>18</v>
      </c>
      <c r="J84" s="6" t="s">
        <v>19</v>
      </c>
      <c r="K84" s="6"/>
      <c r="L84" s="29">
        <v>35715</v>
      </c>
      <c r="M84" s="3"/>
      <c r="N84" s="21" t="s">
        <v>211</v>
      </c>
      <c r="O84" s="21"/>
      <c r="P84" s="21"/>
    </row>
    <row r="85" spans="1:16" x14ac:dyDescent="0.25">
      <c r="A85" s="24">
        <f t="shared" si="1"/>
        <v>82</v>
      </c>
      <c r="B85" s="17">
        <v>107</v>
      </c>
      <c r="C85" s="4" t="s">
        <v>431</v>
      </c>
      <c r="D85" s="4" t="s">
        <v>432</v>
      </c>
      <c r="E85" s="3">
        <v>1823</v>
      </c>
      <c r="F85" s="3">
        <v>1861</v>
      </c>
      <c r="G85" s="5" t="s">
        <v>433</v>
      </c>
      <c r="H85" s="5" t="s">
        <v>26</v>
      </c>
      <c r="I85" s="6" t="s">
        <v>281</v>
      </c>
      <c r="J85" s="6" t="s">
        <v>94</v>
      </c>
      <c r="K85" s="6"/>
      <c r="L85" s="29">
        <v>35000</v>
      </c>
      <c r="M85" s="3" t="s">
        <v>42</v>
      </c>
      <c r="N85" s="21" t="s">
        <v>49</v>
      </c>
      <c r="O85" s="21" t="s">
        <v>211</v>
      </c>
      <c r="P85" s="21"/>
    </row>
    <row r="86" spans="1:16" x14ac:dyDescent="0.25">
      <c r="A86" s="24">
        <f t="shared" si="1"/>
        <v>83</v>
      </c>
      <c r="B86" s="17">
        <v>9</v>
      </c>
      <c r="C86" s="4" t="s">
        <v>69</v>
      </c>
      <c r="D86" s="4" t="s">
        <v>62</v>
      </c>
      <c r="E86" s="3">
        <v>1825</v>
      </c>
      <c r="F86" s="3">
        <v>1893</v>
      </c>
      <c r="G86" s="5" t="s">
        <v>70</v>
      </c>
      <c r="H86" s="5" t="s">
        <v>33</v>
      </c>
      <c r="I86" s="6"/>
      <c r="J86" s="6"/>
      <c r="K86" s="6"/>
      <c r="L86" s="29">
        <v>33019</v>
      </c>
      <c r="M86" s="3"/>
      <c r="N86" s="21" t="s">
        <v>66</v>
      </c>
      <c r="O86" s="21"/>
      <c r="P86" s="21"/>
    </row>
    <row r="87" spans="1:16" x14ac:dyDescent="0.25">
      <c r="A87" s="24">
        <f t="shared" si="1"/>
        <v>84</v>
      </c>
      <c r="B87" s="17">
        <v>15</v>
      </c>
      <c r="C87" s="4" t="s">
        <v>90</v>
      </c>
      <c r="D87" s="4" t="s">
        <v>96</v>
      </c>
      <c r="E87" s="3">
        <v>1810</v>
      </c>
      <c r="F87" s="3">
        <v>1859</v>
      </c>
      <c r="G87" s="5" t="s">
        <v>97</v>
      </c>
      <c r="H87" s="5" t="s">
        <v>33</v>
      </c>
      <c r="I87" s="6" t="s">
        <v>18</v>
      </c>
      <c r="J87" s="6" t="s">
        <v>19</v>
      </c>
      <c r="K87" s="6"/>
      <c r="L87" s="29">
        <v>30000</v>
      </c>
      <c r="M87" s="3" t="s">
        <v>42</v>
      </c>
      <c r="N87" s="21" t="s">
        <v>27</v>
      </c>
      <c r="O87" s="21"/>
      <c r="P87" s="21"/>
    </row>
    <row r="88" spans="1:16" x14ac:dyDescent="0.25">
      <c r="A88" s="24">
        <f t="shared" si="1"/>
        <v>85</v>
      </c>
      <c r="B88" s="17">
        <v>27</v>
      </c>
      <c r="C88" s="4" t="s">
        <v>141</v>
      </c>
      <c r="D88" s="4" t="s">
        <v>62</v>
      </c>
      <c r="E88" s="3">
        <v>1789</v>
      </c>
      <c r="F88" s="3">
        <v>1864</v>
      </c>
      <c r="G88" s="5" t="s">
        <v>142</v>
      </c>
      <c r="H88" s="5" t="s">
        <v>47</v>
      </c>
      <c r="I88" s="6" t="s">
        <v>143</v>
      </c>
      <c r="J88" s="6" t="s">
        <v>144</v>
      </c>
      <c r="K88" s="6"/>
      <c r="L88" s="29">
        <v>30000</v>
      </c>
      <c r="M88" s="3" t="s">
        <v>42</v>
      </c>
      <c r="N88" s="21" t="s">
        <v>27</v>
      </c>
      <c r="O88" s="21" t="s">
        <v>145</v>
      </c>
      <c r="P88" s="21"/>
    </row>
    <row r="89" spans="1:16" x14ac:dyDescent="0.25">
      <c r="A89" s="24">
        <f t="shared" si="1"/>
        <v>86</v>
      </c>
      <c r="B89" s="17">
        <v>50</v>
      </c>
      <c r="C89" s="4" t="s">
        <v>235</v>
      </c>
      <c r="D89" s="4" t="s">
        <v>236</v>
      </c>
      <c r="E89" s="3">
        <v>1812</v>
      </c>
      <c r="F89" s="3">
        <v>1876</v>
      </c>
      <c r="G89" s="5" t="s">
        <v>46</v>
      </c>
      <c r="H89" s="5" t="s">
        <v>47</v>
      </c>
      <c r="I89" s="6" t="s">
        <v>18</v>
      </c>
      <c r="J89" s="6" t="s">
        <v>19</v>
      </c>
      <c r="K89" s="6"/>
      <c r="L89" s="29">
        <v>30000</v>
      </c>
      <c r="M89" s="3" t="s">
        <v>42</v>
      </c>
      <c r="N89" s="21" t="s">
        <v>211</v>
      </c>
      <c r="O89" s="21" t="s">
        <v>28</v>
      </c>
      <c r="P89" s="21"/>
    </row>
    <row r="90" spans="1:16" x14ac:dyDescent="0.25">
      <c r="A90" s="24">
        <f t="shared" si="1"/>
        <v>87</v>
      </c>
      <c r="B90" s="17">
        <v>72</v>
      </c>
      <c r="C90" s="4" t="s">
        <v>309</v>
      </c>
      <c r="D90" s="4" t="s">
        <v>209</v>
      </c>
      <c r="E90" s="3">
        <v>1810</v>
      </c>
      <c r="F90" s="3">
        <v>1890</v>
      </c>
      <c r="G90" s="5" t="s">
        <v>313</v>
      </c>
      <c r="H90" s="5" t="s">
        <v>60</v>
      </c>
      <c r="I90" s="6" t="s">
        <v>18</v>
      </c>
      <c r="J90" s="6" t="s">
        <v>19</v>
      </c>
      <c r="K90" s="6"/>
      <c r="L90" s="29">
        <v>28874</v>
      </c>
      <c r="M90" s="3"/>
      <c r="N90" s="21" t="s">
        <v>21</v>
      </c>
      <c r="O90" s="21" t="s">
        <v>177</v>
      </c>
      <c r="P90" s="21"/>
    </row>
    <row r="91" spans="1:16" x14ac:dyDescent="0.25">
      <c r="A91" s="24">
        <f t="shared" si="1"/>
        <v>88</v>
      </c>
      <c r="B91" s="17">
        <v>139</v>
      </c>
      <c r="C91" s="4" t="s">
        <v>542</v>
      </c>
      <c r="D91" s="4" t="s">
        <v>543</v>
      </c>
      <c r="E91" s="3">
        <v>1825</v>
      </c>
      <c r="F91" s="3">
        <v>1884</v>
      </c>
      <c r="G91" s="5" t="s">
        <v>295</v>
      </c>
      <c r="H91" s="5" t="s">
        <v>47</v>
      </c>
      <c r="I91" s="6" t="s">
        <v>18</v>
      </c>
      <c r="J91" s="6" t="s">
        <v>19</v>
      </c>
      <c r="K91" s="6"/>
      <c r="L91" s="29">
        <v>27057</v>
      </c>
      <c r="M91" s="3"/>
      <c r="N91" s="21" t="s">
        <v>21</v>
      </c>
      <c r="O91" s="21" t="s">
        <v>36</v>
      </c>
      <c r="P91" s="21"/>
    </row>
    <row r="92" spans="1:16" x14ac:dyDescent="0.25">
      <c r="A92" s="24">
        <f t="shared" si="1"/>
        <v>89</v>
      </c>
      <c r="B92" s="17">
        <v>42</v>
      </c>
      <c r="C92" s="4" t="s">
        <v>208</v>
      </c>
      <c r="D92" s="4" t="s">
        <v>209</v>
      </c>
      <c r="E92" s="3">
        <v>1798</v>
      </c>
      <c r="F92" s="3">
        <v>1869</v>
      </c>
      <c r="G92" s="5" t="s">
        <v>210</v>
      </c>
      <c r="H92" s="5" t="s">
        <v>47</v>
      </c>
      <c r="I92" s="6" t="s">
        <v>48</v>
      </c>
      <c r="J92" s="6" t="s">
        <v>19</v>
      </c>
      <c r="K92" s="6"/>
      <c r="L92" s="29">
        <v>25000</v>
      </c>
      <c r="M92" s="3" t="s">
        <v>42</v>
      </c>
      <c r="N92" s="21" t="s">
        <v>211</v>
      </c>
      <c r="O92" s="21"/>
      <c r="P92" s="21"/>
    </row>
    <row r="93" spans="1:16" x14ac:dyDescent="0.25">
      <c r="A93" s="24">
        <f t="shared" si="1"/>
        <v>90</v>
      </c>
      <c r="B93" s="17">
        <v>144</v>
      </c>
      <c r="C93" s="4" t="s">
        <v>557</v>
      </c>
      <c r="D93" s="4" t="s">
        <v>558</v>
      </c>
      <c r="E93" s="3">
        <v>1790</v>
      </c>
      <c r="F93" s="3">
        <v>1867</v>
      </c>
      <c r="G93" s="5" t="s">
        <v>559</v>
      </c>
      <c r="H93" s="5" t="s">
        <v>33</v>
      </c>
      <c r="I93" s="6" t="s">
        <v>18</v>
      </c>
      <c r="J93" s="6" t="s">
        <v>19</v>
      </c>
      <c r="K93" s="6"/>
      <c r="L93" s="29">
        <v>25000</v>
      </c>
      <c r="M93" s="3" t="s">
        <v>42</v>
      </c>
      <c r="N93" s="21" t="s">
        <v>27</v>
      </c>
      <c r="O93" s="21" t="s">
        <v>49</v>
      </c>
      <c r="P93" s="21"/>
    </row>
    <row r="94" spans="1:16" x14ac:dyDescent="0.25">
      <c r="A94" s="24">
        <f t="shared" si="1"/>
        <v>91</v>
      </c>
      <c r="B94" s="17">
        <v>24</v>
      </c>
      <c r="C94" s="4" t="s">
        <v>131</v>
      </c>
      <c r="D94" s="4" t="s">
        <v>132</v>
      </c>
      <c r="E94" s="3">
        <v>1802</v>
      </c>
      <c r="F94" s="3">
        <v>1891</v>
      </c>
      <c r="G94" s="5" t="s">
        <v>133</v>
      </c>
      <c r="H94" s="5" t="s">
        <v>26</v>
      </c>
      <c r="I94" s="6" t="s">
        <v>18</v>
      </c>
      <c r="J94" s="6" t="s">
        <v>19</v>
      </c>
      <c r="K94" s="6"/>
      <c r="L94" s="29">
        <v>22466</v>
      </c>
      <c r="M94" s="3"/>
      <c r="N94" s="21" t="s">
        <v>211</v>
      </c>
      <c r="O94" s="21" t="s">
        <v>36</v>
      </c>
      <c r="P94" s="21"/>
    </row>
    <row r="95" spans="1:16" x14ac:dyDescent="0.25">
      <c r="A95" s="24">
        <f t="shared" si="1"/>
        <v>92</v>
      </c>
      <c r="B95" s="17">
        <v>10</v>
      </c>
      <c r="C95" s="4" t="s">
        <v>73</v>
      </c>
      <c r="D95" s="4" t="s">
        <v>74</v>
      </c>
      <c r="E95" s="3">
        <v>1825</v>
      </c>
      <c r="F95" s="3">
        <v>1893</v>
      </c>
      <c r="G95" s="5" t="s">
        <v>75</v>
      </c>
      <c r="H95" s="5" t="s">
        <v>26</v>
      </c>
      <c r="I95" s="6" t="s">
        <v>76</v>
      </c>
      <c r="J95" s="6" t="s">
        <v>55</v>
      </c>
      <c r="K95" s="6"/>
      <c r="L95" s="29">
        <v>21016</v>
      </c>
      <c r="M95" s="3"/>
      <c r="N95" s="21" t="s">
        <v>77</v>
      </c>
      <c r="O95" s="21" t="s">
        <v>67</v>
      </c>
      <c r="P95" s="21"/>
    </row>
    <row r="96" spans="1:16" x14ac:dyDescent="0.25">
      <c r="A96" s="24">
        <f t="shared" si="1"/>
        <v>93</v>
      </c>
      <c r="B96" s="17">
        <v>133</v>
      </c>
      <c r="C96" s="4" t="s">
        <v>522</v>
      </c>
      <c r="D96" s="4" t="s">
        <v>523</v>
      </c>
      <c r="E96" s="3"/>
      <c r="F96" s="3">
        <v>1899</v>
      </c>
      <c r="G96" s="5" t="s">
        <v>524</v>
      </c>
      <c r="H96" s="5" t="s">
        <v>47</v>
      </c>
      <c r="I96" s="6" t="s">
        <v>18</v>
      </c>
      <c r="J96" s="6" t="s">
        <v>19</v>
      </c>
      <c r="K96" s="6"/>
      <c r="L96" s="29">
        <v>21014</v>
      </c>
      <c r="M96" s="3"/>
      <c r="N96" s="21" t="s">
        <v>21</v>
      </c>
      <c r="O96" s="21" t="s">
        <v>49</v>
      </c>
      <c r="P96" s="21"/>
    </row>
    <row r="97" spans="1:16" x14ac:dyDescent="0.25">
      <c r="A97" s="24">
        <f t="shared" si="1"/>
        <v>94</v>
      </c>
      <c r="B97" s="17">
        <v>120</v>
      </c>
      <c r="C97" s="4" t="s">
        <v>475</v>
      </c>
      <c r="D97" s="4" t="s">
        <v>476</v>
      </c>
      <c r="E97" s="3">
        <v>1819</v>
      </c>
      <c r="F97" s="3">
        <v>1890</v>
      </c>
      <c r="G97" s="5" t="s">
        <v>295</v>
      </c>
      <c r="H97" s="5" t="s">
        <v>47</v>
      </c>
      <c r="I97" s="6" t="s">
        <v>18</v>
      </c>
      <c r="J97" s="6" t="s">
        <v>19</v>
      </c>
      <c r="K97" s="6"/>
      <c r="L97" s="29">
        <v>17172</v>
      </c>
      <c r="M97" s="3"/>
      <c r="N97" s="21" t="s">
        <v>21</v>
      </c>
      <c r="O97" s="21" t="s">
        <v>28</v>
      </c>
      <c r="P97" s="21"/>
    </row>
    <row r="98" spans="1:16" x14ac:dyDescent="0.25">
      <c r="A98" s="24">
        <f t="shared" si="1"/>
        <v>95</v>
      </c>
      <c r="B98" s="17">
        <v>37</v>
      </c>
      <c r="C98" s="4" t="s">
        <v>187</v>
      </c>
      <c r="D98" s="4" t="s">
        <v>188</v>
      </c>
      <c r="E98" s="3">
        <v>1820</v>
      </c>
      <c r="F98" s="3">
        <v>1892</v>
      </c>
      <c r="G98" s="5" t="s">
        <v>189</v>
      </c>
      <c r="H98" s="5" t="s">
        <v>33</v>
      </c>
      <c r="I98" s="6" t="s">
        <v>54</v>
      </c>
      <c r="J98" s="6" t="s">
        <v>55</v>
      </c>
      <c r="K98" s="6"/>
      <c r="L98" s="29">
        <v>16366</v>
      </c>
      <c r="M98" s="3"/>
      <c r="N98" s="21" t="s">
        <v>27</v>
      </c>
      <c r="O98" s="21" t="s">
        <v>67</v>
      </c>
      <c r="P98" s="21"/>
    </row>
    <row r="99" spans="1:16" x14ac:dyDescent="0.25">
      <c r="A99" s="24">
        <f t="shared" si="1"/>
        <v>96</v>
      </c>
      <c r="B99" s="17">
        <v>62</v>
      </c>
      <c r="C99" s="4" t="s">
        <v>279</v>
      </c>
      <c r="D99" s="4" t="s">
        <v>280</v>
      </c>
      <c r="E99" s="3">
        <v>1816</v>
      </c>
      <c r="F99" s="3">
        <v>1894</v>
      </c>
      <c r="G99" s="5" t="s">
        <v>160</v>
      </c>
      <c r="H99" s="5" t="s">
        <v>161</v>
      </c>
      <c r="I99" s="6" t="s">
        <v>281</v>
      </c>
      <c r="J99" s="6" t="s">
        <v>94</v>
      </c>
      <c r="K99" s="6"/>
      <c r="L99" s="29">
        <v>15203</v>
      </c>
      <c r="M99" s="3"/>
      <c r="N99" s="21" t="s">
        <v>27</v>
      </c>
      <c r="O99" s="21" t="s">
        <v>49</v>
      </c>
      <c r="P99" s="21"/>
    </row>
    <row r="100" spans="1:16" x14ac:dyDescent="0.25">
      <c r="A100" s="24">
        <f t="shared" si="1"/>
        <v>97</v>
      </c>
      <c r="B100" s="17">
        <v>82</v>
      </c>
      <c r="C100" s="4" t="s">
        <v>342</v>
      </c>
      <c r="D100" s="4" t="s">
        <v>213</v>
      </c>
      <c r="E100" s="3">
        <v>1820</v>
      </c>
      <c r="F100" s="3">
        <v>1895</v>
      </c>
      <c r="G100" s="5" t="s">
        <v>343</v>
      </c>
      <c r="H100" s="5" t="s">
        <v>33</v>
      </c>
      <c r="I100" s="6" t="s">
        <v>54</v>
      </c>
      <c r="J100" s="6" t="s">
        <v>55</v>
      </c>
      <c r="K100" s="6"/>
      <c r="L100" s="29">
        <v>14924</v>
      </c>
      <c r="M100" s="3"/>
      <c r="N100" s="21" t="s">
        <v>49</v>
      </c>
      <c r="O100" s="21" t="s">
        <v>21</v>
      </c>
      <c r="P100" s="21"/>
    </row>
    <row r="101" spans="1:16" x14ac:dyDescent="0.25">
      <c r="A101" s="24">
        <f t="shared" si="1"/>
        <v>98</v>
      </c>
      <c r="B101" s="17">
        <v>26</v>
      </c>
      <c r="C101" s="4" t="s">
        <v>138</v>
      </c>
      <c r="D101" s="4" t="s">
        <v>96</v>
      </c>
      <c r="E101" s="3">
        <v>1825</v>
      </c>
      <c r="F101" s="3">
        <v>1896</v>
      </c>
      <c r="G101" s="5" t="s">
        <v>97</v>
      </c>
      <c r="H101" s="5" t="s">
        <v>33</v>
      </c>
      <c r="I101" s="6" t="s">
        <v>139</v>
      </c>
      <c r="J101" s="6" t="s">
        <v>55</v>
      </c>
      <c r="K101" s="6"/>
      <c r="L101" s="29">
        <v>13245</v>
      </c>
      <c r="M101" s="3"/>
      <c r="N101" s="21" t="s">
        <v>21</v>
      </c>
      <c r="O101" s="21" t="s">
        <v>67</v>
      </c>
      <c r="P101" s="21"/>
    </row>
    <row r="102" spans="1:16" x14ac:dyDescent="0.25">
      <c r="A102" s="24">
        <f t="shared" si="1"/>
        <v>99</v>
      </c>
      <c r="B102" s="17">
        <v>121</v>
      </c>
      <c r="C102" s="4" t="s">
        <v>478</v>
      </c>
      <c r="D102" s="4" t="s">
        <v>39</v>
      </c>
      <c r="E102" s="3">
        <v>1819</v>
      </c>
      <c r="F102" s="3">
        <v>1900</v>
      </c>
      <c r="G102" s="5" t="s">
        <v>479</v>
      </c>
      <c r="H102" s="5" t="s">
        <v>47</v>
      </c>
      <c r="I102" s="6" t="s">
        <v>18</v>
      </c>
      <c r="J102" s="6" t="s">
        <v>19</v>
      </c>
      <c r="K102" s="6"/>
      <c r="L102" s="29">
        <v>10660</v>
      </c>
      <c r="M102" s="3"/>
      <c r="N102" s="21" t="s">
        <v>27</v>
      </c>
      <c r="O102" s="21" t="s">
        <v>49</v>
      </c>
      <c r="P102" s="21"/>
    </row>
    <row r="103" spans="1:16" x14ac:dyDescent="0.25">
      <c r="A103" s="24">
        <f t="shared" si="1"/>
        <v>100</v>
      </c>
      <c r="B103" s="17">
        <v>67</v>
      </c>
      <c r="C103" s="4" t="s">
        <v>291</v>
      </c>
      <c r="D103" s="4" t="s">
        <v>294</v>
      </c>
      <c r="E103" s="3">
        <v>1839</v>
      </c>
      <c r="F103" s="3">
        <v>1914</v>
      </c>
      <c r="G103" s="5" t="s">
        <v>295</v>
      </c>
      <c r="H103" s="5" t="s">
        <v>47</v>
      </c>
      <c r="I103" s="6" t="s">
        <v>296</v>
      </c>
      <c r="J103" s="6" t="s">
        <v>65</v>
      </c>
      <c r="K103" s="6"/>
      <c r="L103" s="29">
        <v>10433</v>
      </c>
      <c r="M103" s="3"/>
      <c r="N103" s="21" t="s">
        <v>21</v>
      </c>
      <c r="O103" s="21" t="s">
        <v>27</v>
      </c>
      <c r="P103" s="21"/>
    </row>
    <row r="104" spans="1:16" x14ac:dyDescent="0.25">
      <c r="A104" s="24">
        <f t="shared" si="1"/>
        <v>101</v>
      </c>
      <c r="B104" s="17">
        <v>57</v>
      </c>
      <c r="C104" s="4" t="s">
        <v>259</v>
      </c>
      <c r="D104" s="4" t="s">
        <v>260</v>
      </c>
      <c r="E104" s="3">
        <v>1827</v>
      </c>
      <c r="F104" s="3">
        <v>1910</v>
      </c>
      <c r="G104" s="5" t="s">
        <v>261</v>
      </c>
      <c r="H104" s="5" t="s">
        <v>47</v>
      </c>
      <c r="I104" s="6" t="s">
        <v>18</v>
      </c>
      <c r="J104" s="6" t="s">
        <v>19</v>
      </c>
      <c r="K104" s="6"/>
      <c r="L104" s="29">
        <v>10400</v>
      </c>
      <c r="M104" s="3"/>
      <c r="N104" s="21" t="s">
        <v>21</v>
      </c>
      <c r="O104" s="21" t="s">
        <v>262</v>
      </c>
      <c r="P104" s="21"/>
    </row>
    <row r="105" spans="1:16" x14ac:dyDescent="0.25">
      <c r="A105" s="24">
        <f t="shared" si="1"/>
        <v>102</v>
      </c>
      <c r="B105" s="17">
        <v>136</v>
      </c>
      <c r="C105" s="12" t="s">
        <v>535</v>
      </c>
      <c r="D105" s="12" t="s">
        <v>536</v>
      </c>
      <c r="E105" s="12">
        <v>1811</v>
      </c>
      <c r="F105" s="12">
        <v>1891</v>
      </c>
      <c r="G105" s="13" t="s">
        <v>40</v>
      </c>
      <c r="H105" s="13" t="s">
        <v>41</v>
      </c>
      <c r="I105" s="13" t="s">
        <v>293</v>
      </c>
      <c r="J105" s="13" t="s">
        <v>144</v>
      </c>
      <c r="K105" s="13"/>
      <c r="L105" s="29">
        <v>9697</v>
      </c>
      <c r="M105" s="3"/>
      <c r="N105" s="21" t="s">
        <v>49</v>
      </c>
      <c r="O105" s="21" t="s">
        <v>21</v>
      </c>
      <c r="P105" s="21"/>
    </row>
    <row r="106" spans="1:16" x14ac:dyDescent="0.25">
      <c r="A106" s="24">
        <f t="shared" si="1"/>
        <v>103</v>
      </c>
      <c r="B106" s="17">
        <v>35</v>
      </c>
      <c r="C106" s="4" t="s">
        <v>179</v>
      </c>
      <c r="D106" s="4" t="s">
        <v>83</v>
      </c>
      <c r="E106" s="3">
        <v>1821</v>
      </c>
      <c r="F106" s="3">
        <v>1891</v>
      </c>
      <c r="G106" s="5" t="s">
        <v>84</v>
      </c>
      <c r="H106" s="5" t="s">
        <v>33</v>
      </c>
      <c r="I106" s="6" t="s">
        <v>180</v>
      </c>
      <c r="J106" s="6" t="s">
        <v>65</v>
      </c>
      <c r="K106" s="6"/>
      <c r="L106" s="29">
        <v>8778</v>
      </c>
      <c r="M106" s="3"/>
      <c r="N106" s="21" t="s">
        <v>77</v>
      </c>
      <c r="O106" s="21" t="s">
        <v>177</v>
      </c>
      <c r="P106" s="21" t="s">
        <v>67</v>
      </c>
    </row>
    <row r="107" spans="1:16" x14ac:dyDescent="0.25">
      <c r="A107" s="24">
        <f t="shared" si="1"/>
        <v>104</v>
      </c>
      <c r="B107" s="17">
        <v>110</v>
      </c>
      <c r="C107" s="4" t="s">
        <v>442</v>
      </c>
      <c r="D107" s="4" t="s">
        <v>287</v>
      </c>
      <c r="E107" s="3"/>
      <c r="F107" s="3">
        <v>1900</v>
      </c>
      <c r="G107" s="5"/>
      <c r="H107" s="5"/>
      <c r="I107" s="6" t="s">
        <v>88</v>
      </c>
      <c r="J107" s="6" t="s">
        <v>65</v>
      </c>
      <c r="K107" s="6"/>
      <c r="L107" s="29">
        <v>8377</v>
      </c>
      <c r="M107" s="3"/>
      <c r="N107" s="21" t="s">
        <v>77</v>
      </c>
      <c r="O107" s="21" t="s">
        <v>28</v>
      </c>
      <c r="P107" s="21"/>
    </row>
    <row r="108" spans="1:16" x14ac:dyDescent="0.25">
      <c r="A108" s="24">
        <f t="shared" si="1"/>
        <v>105</v>
      </c>
      <c r="B108" s="17">
        <v>88</v>
      </c>
      <c r="C108" s="4" t="s">
        <v>365</v>
      </c>
      <c r="D108" s="4" t="s">
        <v>366</v>
      </c>
      <c r="E108" s="3">
        <v>1800</v>
      </c>
      <c r="F108" s="3">
        <v>1885</v>
      </c>
      <c r="G108" s="5" t="s">
        <v>367</v>
      </c>
      <c r="H108" s="5" t="s">
        <v>33</v>
      </c>
      <c r="I108" s="6" t="s">
        <v>363</v>
      </c>
      <c r="J108" s="6" t="s">
        <v>19</v>
      </c>
      <c r="K108" s="6" t="s">
        <v>144</v>
      </c>
      <c r="L108" s="29">
        <v>6876</v>
      </c>
      <c r="M108" s="3"/>
      <c r="N108" s="21" t="s">
        <v>27</v>
      </c>
      <c r="O108" s="21" t="s">
        <v>67</v>
      </c>
      <c r="P108" s="21"/>
    </row>
    <row r="109" spans="1:16" x14ac:dyDescent="0.25">
      <c r="A109" s="24">
        <f t="shared" si="1"/>
        <v>106</v>
      </c>
      <c r="B109" s="17"/>
      <c r="C109" s="12" t="s">
        <v>159</v>
      </c>
      <c r="D109" s="12" t="s">
        <v>83</v>
      </c>
      <c r="E109" s="12">
        <v>1815</v>
      </c>
      <c r="F109" s="12">
        <v>1884</v>
      </c>
      <c r="G109" s="13" t="s">
        <v>160</v>
      </c>
      <c r="H109" s="13" t="s">
        <v>161</v>
      </c>
      <c r="I109" s="13" t="s">
        <v>162</v>
      </c>
      <c r="J109" s="13" t="s">
        <v>19</v>
      </c>
      <c r="K109" s="13" t="s">
        <v>144</v>
      </c>
      <c r="L109" s="29">
        <v>6148</v>
      </c>
      <c r="M109" s="15"/>
      <c r="N109" s="21" t="s">
        <v>28</v>
      </c>
      <c r="O109" s="21"/>
      <c r="P109" s="21"/>
    </row>
    <row r="110" spans="1:16" x14ac:dyDescent="0.25">
      <c r="A110" s="24">
        <f t="shared" si="1"/>
        <v>107</v>
      </c>
      <c r="B110" s="17">
        <v>98</v>
      </c>
      <c r="C110" s="4" t="s">
        <v>401</v>
      </c>
      <c r="D110" s="4" t="s">
        <v>39</v>
      </c>
      <c r="E110" s="3">
        <v>1808</v>
      </c>
      <c r="F110" s="3">
        <v>1884</v>
      </c>
      <c r="G110" s="5" t="s">
        <v>87</v>
      </c>
      <c r="H110" s="5" t="s">
        <v>60</v>
      </c>
      <c r="I110" s="6" t="s">
        <v>402</v>
      </c>
      <c r="J110" s="6" t="s">
        <v>94</v>
      </c>
      <c r="K110" s="6" t="s">
        <v>65</v>
      </c>
      <c r="L110" s="29">
        <v>6089</v>
      </c>
      <c r="M110" s="3"/>
      <c r="N110" s="21" t="s">
        <v>21</v>
      </c>
      <c r="O110" s="21" t="s">
        <v>66</v>
      </c>
      <c r="P110" s="21"/>
    </row>
    <row r="111" spans="1:16" x14ac:dyDescent="0.25">
      <c r="A111" s="24">
        <f t="shared" si="1"/>
        <v>108</v>
      </c>
      <c r="B111" s="17">
        <v>21</v>
      </c>
      <c r="C111" s="4" t="s">
        <v>121</v>
      </c>
      <c r="D111" s="4" t="s">
        <v>122</v>
      </c>
      <c r="E111" s="3">
        <v>1789</v>
      </c>
      <c r="F111" s="3">
        <v>1859</v>
      </c>
      <c r="G111" s="5" t="s">
        <v>123</v>
      </c>
      <c r="H111" s="5" t="s">
        <v>47</v>
      </c>
      <c r="I111" s="6" t="s">
        <v>18</v>
      </c>
      <c r="J111" s="6" t="s">
        <v>19</v>
      </c>
      <c r="K111" s="6"/>
      <c r="L111" s="29">
        <v>6000</v>
      </c>
      <c r="M111" s="3" t="s">
        <v>42</v>
      </c>
      <c r="N111" s="21" t="s">
        <v>27</v>
      </c>
      <c r="O111" s="21" t="s">
        <v>49</v>
      </c>
      <c r="P111" s="21" t="s">
        <v>28</v>
      </c>
    </row>
    <row r="112" spans="1:16" x14ac:dyDescent="0.25">
      <c r="A112" s="24">
        <f t="shared" si="1"/>
        <v>109</v>
      </c>
      <c r="B112" s="17">
        <v>96</v>
      </c>
      <c r="C112" s="4" t="s">
        <v>391</v>
      </c>
      <c r="D112" s="4" t="s">
        <v>39</v>
      </c>
      <c r="E112" s="3">
        <v>1798</v>
      </c>
      <c r="F112" s="3">
        <v>1876</v>
      </c>
      <c r="G112" s="5" t="s">
        <v>395</v>
      </c>
      <c r="H112" s="5" t="s">
        <v>60</v>
      </c>
      <c r="I112" s="6" t="s">
        <v>88</v>
      </c>
      <c r="J112" s="6" t="s">
        <v>65</v>
      </c>
      <c r="K112" s="6"/>
      <c r="L112" s="29">
        <v>5000</v>
      </c>
      <c r="M112" s="3" t="s">
        <v>42</v>
      </c>
      <c r="N112" s="21" t="s">
        <v>49</v>
      </c>
      <c r="O112" s="21" t="s">
        <v>27</v>
      </c>
      <c r="P112" s="21"/>
    </row>
    <row r="113" spans="1:16" x14ac:dyDescent="0.25">
      <c r="A113" s="24">
        <f t="shared" si="1"/>
        <v>110</v>
      </c>
      <c r="B113" s="17">
        <v>143</v>
      </c>
      <c r="C113" s="4" t="s">
        <v>554</v>
      </c>
      <c r="D113" s="4" t="s">
        <v>154</v>
      </c>
      <c r="E113" s="3">
        <v>1800</v>
      </c>
      <c r="F113" s="3">
        <v>1878</v>
      </c>
      <c r="G113" s="5" t="s">
        <v>555</v>
      </c>
      <c r="H113" s="5" t="s">
        <v>47</v>
      </c>
      <c r="I113" s="6" t="s">
        <v>18</v>
      </c>
      <c r="J113" s="6" t="s">
        <v>19</v>
      </c>
      <c r="K113" s="6"/>
      <c r="L113" s="29">
        <v>5000</v>
      </c>
      <c r="M113" s="3"/>
      <c r="N113" s="21" t="s">
        <v>211</v>
      </c>
      <c r="O113" s="21"/>
      <c r="P113" s="21"/>
    </row>
    <row r="114" spans="1:16" x14ac:dyDescent="0.25">
      <c r="A114" s="24">
        <f t="shared" si="1"/>
        <v>111</v>
      </c>
      <c r="B114" s="17">
        <v>108</v>
      </c>
      <c r="C114" s="4" t="s">
        <v>435</v>
      </c>
      <c r="D114" s="4" t="s">
        <v>436</v>
      </c>
      <c r="E114" s="3">
        <v>1801</v>
      </c>
      <c r="F114" s="3">
        <v>1882</v>
      </c>
      <c r="G114" s="5" t="s">
        <v>437</v>
      </c>
      <c r="H114" s="5" t="s">
        <v>26</v>
      </c>
      <c r="I114" s="6" t="s">
        <v>18</v>
      </c>
      <c r="J114" s="6" t="s">
        <v>19</v>
      </c>
      <c r="K114" s="6"/>
      <c r="L114" s="29">
        <v>1592</v>
      </c>
      <c r="M114" s="3"/>
      <c r="N114" s="21" t="s">
        <v>49</v>
      </c>
      <c r="O114" s="21" t="s">
        <v>27</v>
      </c>
      <c r="P114" s="21" t="s">
        <v>67</v>
      </c>
    </row>
    <row r="115" spans="1:16" x14ac:dyDescent="0.25">
      <c r="A115" s="24">
        <f t="shared" si="1"/>
        <v>112</v>
      </c>
      <c r="B115" s="17">
        <v>105</v>
      </c>
      <c r="C115" s="4" t="s">
        <v>422</v>
      </c>
      <c r="D115" s="4" t="s">
        <v>423</v>
      </c>
      <c r="E115" s="3">
        <v>1813</v>
      </c>
      <c r="F115" s="3">
        <v>1894</v>
      </c>
      <c r="G115" s="5" t="s">
        <v>424</v>
      </c>
      <c r="H115" s="5" t="s">
        <v>33</v>
      </c>
      <c r="I115" s="6" t="s">
        <v>425</v>
      </c>
      <c r="J115" s="6" t="s">
        <v>55</v>
      </c>
      <c r="K115" s="6" t="s">
        <v>19</v>
      </c>
      <c r="L115" s="29">
        <v>678</v>
      </c>
      <c r="M115" s="3"/>
      <c r="N115" s="21" t="s">
        <v>77</v>
      </c>
      <c r="O115" s="21" t="s">
        <v>49</v>
      </c>
      <c r="P115" s="21"/>
    </row>
    <row r="116" spans="1:16" x14ac:dyDescent="0.25">
      <c r="B116" s="17">
        <v>8</v>
      </c>
      <c r="C116" s="4" t="s">
        <v>61</v>
      </c>
      <c r="D116" s="4" t="s">
        <v>62</v>
      </c>
      <c r="E116" s="3">
        <v>1804</v>
      </c>
      <c r="F116" s="3">
        <v>1861</v>
      </c>
      <c r="G116" s="5" t="s">
        <v>63</v>
      </c>
      <c r="H116" s="5" t="s">
        <v>33</v>
      </c>
      <c r="I116" s="6" t="s">
        <v>64</v>
      </c>
      <c r="J116" s="6" t="s">
        <v>65</v>
      </c>
      <c r="K116" s="6"/>
      <c r="M116" s="3"/>
      <c r="N116" s="21" t="s">
        <v>27</v>
      </c>
      <c r="O116" s="21" t="s">
        <v>66</v>
      </c>
      <c r="P116" s="21" t="s">
        <v>67</v>
      </c>
    </row>
    <row r="117" spans="1:16" x14ac:dyDescent="0.25">
      <c r="B117" s="17">
        <v>16</v>
      </c>
      <c r="C117" s="4" t="s">
        <v>99</v>
      </c>
      <c r="D117" s="4" t="s">
        <v>39</v>
      </c>
      <c r="E117" s="3">
        <v>1814</v>
      </c>
      <c r="F117" s="3">
        <v>1892</v>
      </c>
      <c r="G117" s="5" t="s">
        <v>100</v>
      </c>
      <c r="H117" s="5" t="s">
        <v>101</v>
      </c>
      <c r="I117" s="6" t="s">
        <v>88</v>
      </c>
      <c r="J117" s="6" t="s">
        <v>65</v>
      </c>
      <c r="K117" s="6"/>
      <c r="M117" s="3"/>
      <c r="N117" s="21" t="s">
        <v>21</v>
      </c>
      <c r="O117" s="21" t="s">
        <v>570</v>
      </c>
      <c r="P117" s="21"/>
    </row>
    <row r="118" spans="1:16" x14ac:dyDescent="0.25">
      <c r="B118" s="17">
        <v>19</v>
      </c>
      <c r="C118" s="4" t="s">
        <v>110</v>
      </c>
      <c r="D118" s="4" t="s">
        <v>111</v>
      </c>
      <c r="E118" s="3">
        <v>1825</v>
      </c>
      <c r="F118" s="3">
        <v>1872</v>
      </c>
      <c r="G118" s="5" t="s">
        <v>112</v>
      </c>
      <c r="H118" s="5" t="s">
        <v>113</v>
      </c>
      <c r="I118" s="6" t="s">
        <v>114</v>
      </c>
      <c r="J118" s="6" t="s">
        <v>35</v>
      </c>
      <c r="K118" s="6"/>
      <c r="L118" s="7"/>
      <c r="M118" s="3"/>
      <c r="N118" s="21" t="s">
        <v>27</v>
      </c>
      <c r="O118" s="21" t="s">
        <v>66</v>
      </c>
      <c r="P118" s="21" t="s">
        <v>67</v>
      </c>
    </row>
    <row r="119" spans="1:16" x14ac:dyDescent="0.25">
      <c r="B119" s="17">
        <v>31</v>
      </c>
      <c r="C119" s="4" t="s">
        <v>163</v>
      </c>
      <c r="D119" s="4" t="s">
        <v>83</v>
      </c>
      <c r="E119" s="3">
        <v>1819</v>
      </c>
      <c r="F119" s="3">
        <v>1898</v>
      </c>
      <c r="G119" s="5" t="s">
        <v>164</v>
      </c>
      <c r="H119" s="5" t="s">
        <v>26</v>
      </c>
      <c r="I119" s="6" t="s">
        <v>165</v>
      </c>
      <c r="J119" s="6" t="s">
        <v>166</v>
      </c>
      <c r="K119" s="6"/>
      <c r="L119" s="7"/>
      <c r="M119" s="3"/>
      <c r="N119" s="21" t="s">
        <v>21</v>
      </c>
      <c r="O119" s="21" t="s">
        <v>66</v>
      </c>
      <c r="P119" s="21"/>
    </row>
    <row r="120" spans="1:16" x14ac:dyDescent="0.25">
      <c r="B120" s="17">
        <v>32</v>
      </c>
      <c r="C120" s="4" t="s">
        <v>168</v>
      </c>
      <c r="D120" s="4" t="s">
        <v>117</v>
      </c>
      <c r="E120" s="3">
        <v>1840</v>
      </c>
      <c r="F120" s="3">
        <v>1877</v>
      </c>
      <c r="G120" s="5" t="s">
        <v>169</v>
      </c>
      <c r="H120" s="5" t="s">
        <v>26</v>
      </c>
      <c r="I120" s="6" t="s">
        <v>64</v>
      </c>
      <c r="J120" s="6" t="s">
        <v>65</v>
      </c>
      <c r="K120" s="6"/>
      <c r="L120" s="7"/>
      <c r="M120" s="3"/>
      <c r="N120" s="21" t="s">
        <v>27</v>
      </c>
      <c r="O120" s="21"/>
      <c r="P120" s="21"/>
    </row>
    <row r="121" spans="1:16" x14ac:dyDescent="0.25">
      <c r="B121" s="17">
        <v>33</v>
      </c>
      <c r="C121" s="4" t="s">
        <v>170</v>
      </c>
      <c r="D121" s="4" t="s">
        <v>171</v>
      </c>
      <c r="E121" s="3">
        <v>1834</v>
      </c>
      <c r="F121" s="3">
        <v>1906</v>
      </c>
      <c r="G121" s="5" t="s">
        <v>172</v>
      </c>
      <c r="H121" s="5"/>
      <c r="I121" s="6" t="s">
        <v>18</v>
      </c>
      <c r="J121" s="6" t="s">
        <v>19</v>
      </c>
      <c r="K121" s="6"/>
      <c r="L121" s="7"/>
      <c r="M121" s="3"/>
      <c r="N121" s="21" t="s">
        <v>21</v>
      </c>
      <c r="O121" s="21" t="s">
        <v>66</v>
      </c>
      <c r="P121" s="21"/>
    </row>
    <row r="122" spans="1:16" x14ac:dyDescent="0.25">
      <c r="B122" s="17">
        <v>40</v>
      </c>
      <c r="C122" s="4" t="s">
        <v>200</v>
      </c>
      <c r="D122" s="4" t="s">
        <v>62</v>
      </c>
      <c r="E122" s="3">
        <v>1759</v>
      </c>
      <c r="F122" s="23">
        <v>1827</v>
      </c>
      <c r="G122" s="5" t="s">
        <v>201</v>
      </c>
      <c r="H122" s="5" t="s">
        <v>60</v>
      </c>
      <c r="I122" s="6" t="s">
        <v>202</v>
      </c>
      <c r="J122" s="6" t="s">
        <v>19</v>
      </c>
      <c r="K122" s="6"/>
      <c r="L122" s="7"/>
      <c r="M122" s="3"/>
      <c r="N122" s="21" t="s">
        <v>27</v>
      </c>
      <c r="O122" s="21"/>
      <c r="P122" s="21"/>
    </row>
    <row r="123" spans="1:16" x14ac:dyDescent="0.25">
      <c r="B123" s="17">
        <v>41</v>
      </c>
      <c r="C123" s="4" t="s">
        <v>204</v>
      </c>
      <c r="D123" s="4" t="s">
        <v>205</v>
      </c>
      <c r="E123" s="3">
        <v>1857</v>
      </c>
      <c r="F123" s="3">
        <v>1885</v>
      </c>
      <c r="G123" s="5" t="s">
        <v>87</v>
      </c>
      <c r="H123" s="5" t="s">
        <v>60</v>
      </c>
      <c r="I123" s="6" t="s">
        <v>206</v>
      </c>
      <c r="J123" s="6" t="s">
        <v>94</v>
      </c>
      <c r="K123" s="6"/>
      <c r="L123" s="7"/>
      <c r="M123" s="3"/>
      <c r="N123" s="21" t="s">
        <v>21</v>
      </c>
      <c r="O123" s="21" t="s">
        <v>67</v>
      </c>
      <c r="P123" s="21"/>
    </row>
    <row r="124" spans="1:16" x14ac:dyDescent="0.25">
      <c r="B124" s="17">
        <v>48</v>
      </c>
      <c r="C124" s="4" t="s">
        <v>229</v>
      </c>
      <c r="D124" s="4" t="s">
        <v>230</v>
      </c>
      <c r="E124" s="3">
        <v>1843</v>
      </c>
      <c r="F124" s="3">
        <v>1907</v>
      </c>
      <c r="G124" s="5" t="s">
        <v>46</v>
      </c>
      <c r="H124" s="5" t="s">
        <v>47</v>
      </c>
      <c r="I124" s="6" t="s">
        <v>18</v>
      </c>
      <c r="J124" s="6" t="s">
        <v>19</v>
      </c>
      <c r="K124" s="6"/>
      <c r="L124" s="7"/>
      <c r="M124" s="3"/>
      <c r="N124" s="21" t="s">
        <v>21</v>
      </c>
      <c r="O124" s="21" t="s">
        <v>28</v>
      </c>
      <c r="P124" s="21"/>
    </row>
    <row r="125" spans="1:16" x14ac:dyDescent="0.25">
      <c r="B125" s="17">
        <v>52</v>
      </c>
      <c r="C125" s="4" t="s">
        <v>241</v>
      </c>
      <c r="D125" s="4" t="s">
        <v>242</v>
      </c>
      <c r="E125" s="3"/>
      <c r="F125" s="3">
        <v>1891</v>
      </c>
      <c r="G125" s="5" t="s">
        <v>243</v>
      </c>
      <c r="H125" s="5" t="s">
        <v>47</v>
      </c>
      <c r="I125" s="6" t="s">
        <v>18</v>
      </c>
      <c r="J125" s="6" t="s">
        <v>19</v>
      </c>
      <c r="K125" s="6"/>
      <c r="L125" s="7"/>
      <c r="M125" s="3"/>
      <c r="N125" s="21" t="s">
        <v>21</v>
      </c>
      <c r="O125" s="21" t="s">
        <v>56</v>
      </c>
      <c r="P125" s="21" t="s">
        <v>66</v>
      </c>
    </row>
    <row r="126" spans="1:16" x14ac:dyDescent="0.25">
      <c r="B126" s="17">
        <v>55</v>
      </c>
      <c r="C126" s="4" t="s">
        <v>253</v>
      </c>
      <c r="D126" s="4" t="s">
        <v>39</v>
      </c>
      <c r="E126" s="3">
        <v>1777</v>
      </c>
      <c r="F126" s="3">
        <v>1851</v>
      </c>
      <c r="G126" s="5" t="s">
        <v>118</v>
      </c>
      <c r="H126" s="5" t="s">
        <v>33</v>
      </c>
      <c r="I126" s="6" t="s">
        <v>254</v>
      </c>
      <c r="J126" s="6" t="s">
        <v>35</v>
      </c>
      <c r="K126" s="6" t="s">
        <v>19</v>
      </c>
      <c r="L126" s="7"/>
      <c r="M126" s="3"/>
      <c r="N126" s="21" t="s">
        <v>27</v>
      </c>
      <c r="O126" s="21" t="s">
        <v>67</v>
      </c>
      <c r="P126" s="21"/>
    </row>
    <row r="127" spans="1:16" x14ac:dyDescent="0.25">
      <c r="B127" s="17">
        <v>58</v>
      </c>
      <c r="C127" s="4" t="s">
        <v>264</v>
      </c>
      <c r="D127" s="4" t="s">
        <v>83</v>
      </c>
      <c r="E127" s="3">
        <v>1816</v>
      </c>
      <c r="F127" s="3">
        <v>1885</v>
      </c>
      <c r="G127" s="5" t="s">
        <v>87</v>
      </c>
      <c r="H127" s="5" t="s">
        <v>60</v>
      </c>
      <c r="I127" s="6" t="s">
        <v>265</v>
      </c>
      <c r="J127" s="6" t="s">
        <v>166</v>
      </c>
      <c r="K127" s="6" t="s">
        <v>65</v>
      </c>
      <c r="L127" s="7"/>
      <c r="M127" s="3"/>
      <c r="N127" s="21" t="s">
        <v>21</v>
      </c>
      <c r="O127" s="21" t="s">
        <v>28</v>
      </c>
      <c r="P127" s="21"/>
    </row>
    <row r="128" spans="1:16" x14ac:dyDescent="0.25">
      <c r="B128" s="17">
        <v>59</v>
      </c>
      <c r="C128" s="4" t="s">
        <v>267</v>
      </c>
      <c r="D128" s="4" t="s">
        <v>268</v>
      </c>
      <c r="E128" s="3">
        <v>1830</v>
      </c>
      <c r="F128" s="3">
        <v>1899</v>
      </c>
      <c r="G128" s="5" t="s">
        <v>269</v>
      </c>
      <c r="H128" s="5" t="s">
        <v>26</v>
      </c>
      <c r="I128" s="6" t="s">
        <v>18</v>
      </c>
      <c r="J128" s="6" t="s">
        <v>19</v>
      </c>
      <c r="K128" s="6"/>
      <c r="L128" s="7"/>
      <c r="M128" s="3"/>
      <c r="N128" s="21" t="s">
        <v>56</v>
      </c>
      <c r="O128" s="21"/>
      <c r="P128" s="21"/>
    </row>
    <row r="129" spans="2:16" x14ac:dyDescent="0.25">
      <c r="B129" s="17">
        <v>60</v>
      </c>
      <c r="C129" s="4" t="s">
        <v>271</v>
      </c>
      <c r="D129" s="4" t="s">
        <v>272</v>
      </c>
      <c r="E129" s="3">
        <v>1820</v>
      </c>
      <c r="F129" s="3">
        <v>1861</v>
      </c>
      <c r="G129" s="5" t="s">
        <v>273</v>
      </c>
      <c r="H129" s="5" t="s">
        <v>26</v>
      </c>
      <c r="I129" s="6" t="s">
        <v>18</v>
      </c>
      <c r="J129" s="6" t="s">
        <v>19</v>
      </c>
      <c r="K129" s="6"/>
      <c r="L129" s="7"/>
      <c r="M129" s="3"/>
      <c r="N129" s="21" t="s">
        <v>27</v>
      </c>
      <c r="O129" s="21" t="s">
        <v>67</v>
      </c>
      <c r="P129" s="21"/>
    </row>
    <row r="130" spans="2:16" x14ac:dyDescent="0.25">
      <c r="B130" s="17">
        <v>65</v>
      </c>
      <c r="C130" s="4" t="s">
        <v>290</v>
      </c>
      <c r="D130" s="4" t="s">
        <v>39</v>
      </c>
      <c r="E130" s="3">
        <v>1845</v>
      </c>
      <c r="F130" s="3">
        <v>1878</v>
      </c>
      <c r="G130" s="5" t="s">
        <v>87</v>
      </c>
      <c r="H130" s="5" t="s">
        <v>60</v>
      </c>
      <c r="I130" s="6" t="s">
        <v>64</v>
      </c>
      <c r="J130" s="6" t="s">
        <v>65</v>
      </c>
      <c r="K130" s="6"/>
      <c r="L130" s="7"/>
      <c r="M130" s="3"/>
      <c r="N130" s="21" t="s">
        <v>27</v>
      </c>
      <c r="O130" s="21" t="s">
        <v>67</v>
      </c>
      <c r="P130" s="21" t="s">
        <v>49</v>
      </c>
    </row>
    <row r="131" spans="2:16" x14ac:dyDescent="0.25">
      <c r="B131" s="17">
        <v>77</v>
      </c>
      <c r="C131" s="4" t="s">
        <v>327</v>
      </c>
      <c r="D131" s="4" t="s">
        <v>328</v>
      </c>
      <c r="E131" s="3">
        <v>1860</v>
      </c>
      <c r="F131" s="3">
        <v>1939</v>
      </c>
      <c r="G131" s="5" t="s">
        <v>329</v>
      </c>
      <c r="H131" s="5" t="s">
        <v>156</v>
      </c>
      <c r="I131" s="6" t="s">
        <v>330</v>
      </c>
      <c r="J131" s="6" t="s">
        <v>166</v>
      </c>
      <c r="K131" s="6" t="s">
        <v>144</v>
      </c>
      <c r="L131" s="7"/>
      <c r="M131" s="3"/>
      <c r="N131" s="21" t="s">
        <v>66</v>
      </c>
      <c r="O131" s="21" t="s">
        <v>28</v>
      </c>
      <c r="P131" s="21"/>
    </row>
    <row r="132" spans="2:16" x14ac:dyDescent="0.25">
      <c r="B132" s="17">
        <v>78</v>
      </c>
      <c r="C132" s="4" t="s">
        <v>332</v>
      </c>
      <c r="D132" s="4" t="s">
        <v>239</v>
      </c>
      <c r="E132" s="3"/>
      <c r="F132" s="23">
        <v>1844</v>
      </c>
      <c r="G132" s="5" t="s">
        <v>333</v>
      </c>
      <c r="H132" s="5" t="s">
        <v>156</v>
      </c>
      <c r="I132" s="6" t="s">
        <v>334</v>
      </c>
      <c r="J132" s="6" t="s">
        <v>19</v>
      </c>
      <c r="K132" s="6"/>
      <c r="L132" s="7"/>
      <c r="M132" s="3"/>
      <c r="N132" s="21" t="s">
        <v>27</v>
      </c>
      <c r="O132" s="21"/>
      <c r="P132" s="21"/>
    </row>
    <row r="133" spans="2:16" x14ac:dyDescent="0.25">
      <c r="B133" s="17">
        <v>85</v>
      </c>
      <c r="C133" s="4" t="s">
        <v>353</v>
      </c>
      <c r="D133" s="4" t="s">
        <v>354</v>
      </c>
      <c r="E133" s="3">
        <v>1827</v>
      </c>
      <c r="F133" s="3">
        <v>1870</v>
      </c>
      <c r="G133" s="5" t="s">
        <v>355</v>
      </c>
      <c r="H133" s="5" t="s">
        <v>33</v>
      </c>
      <c r="I133" s="6" t="s">
        <v>18</v>
      </c>
      <c r="J133" s="6" t="s">
        <v>19</v>
      </c>
      <c r="K133" s="6"/>
      <c r="L133" s="7"/>
      <c r="M133" s="3"/>
      <c r="N133" s="21" t="s">
        <v>27</v>
      </c>
      <c r="O133" s="21"/>
      <c r="P133" s="21"/>
    </row>
    <row r="134" spans="2:16" x14ac:dyDescent="0.25">
      <c r="B134" s="17">
        <v>90</v>
      </c>
      <c r="C134" s="4" t="s">
        <v>369</v>
      </c>
      <c r="D134" s="4" t="s">
        <v>154</v>
      </c>
      <c r="E134" s="3">
        <v>1845</v>
      </c>
      <c r="F134" s="3">
        <v>1874</v>
      </c>
      <c r="G134" s="5" t="s">
        <v>372</v>
      </c>
      <c r="H134" s="5" t="s">
        <v>26</v>
      </c>
      <c r="I134" s="6" t="s">
        <v>85</v>
      </c>
      <c r="J134" s="6" t="s">
        <v>65</v>
      </c>
      <c r="K134" s="6"/>
      <c r="L134" s="7"/>
      <c r="M134" s="3"/>
      <c r="N134" s="21" t="s">
        <v>21</v>
      </c>
      <c r="O134" s="21" t="s">
        <v>67</v>
      </c>
      <c r="P134" s="21"/>
    </row>
    <row r="135" spans="2:16" x14ac:dyDescent="0.25">
      <c r="B135" s="17">
        <v>91</v>
      </c>
      <c r="C135" s="4" t="s">
        <v>374</v>
      </c>
      <c r="D135" s="4" t="s">
        <v>375</v>
      </c>
      <c r="E135" s="3">
        <v>1840</v>
      </c>
      <c r="F135" s="3">
        <v>1864</v>
      </c>
      <c r="G135" s="5" t="s">
        <v>84</v>
      </c>
      <c r="H135" s="5" t="s">
        <v>33</v>
      </c>
      <c r="I135" s="6" t="s">
        <v>376</v>
      </c>
      <c r="J135" s="6" t="s">
        <v>377</v>
      </c>
      <c r="K135" s="6"/>
      <c r="L135" s="7"/>
      <c r="M135" s="3"/>
      <c r="N135" s="21" t="s">
        <v>49</v>
      </c>
      <c r="O135" s="21" t="s">
        <v>27</v>
      </c>
      <c r="P135" s="21"/>
    </row>
    <row r="136" spans="2:16" x14ac:dyDescent="0.25">
      <c r="B136" s="17">
        <v>93</v>
      </c>
      <c r="C136" s="4" t="s">
        <v>383</v>
      </c>
      <c r="D136" s="4" t="s">
        <v>111</v>
      </c>
      <c r="E136" s="3"/>
      <c r="F136" s="3">
        <v>1861</v>
      </c>
      <c r="G136" s="5" t="s">
        <v>384</v>
      </c>
      <c r="H136" s="5" t="s">
        <v>33</v>
      </c>
      <c r="I136" s="6" t="s">
        <v>385</v>
      </c>
      <c r="J136" s="6" t="s">
        <v>35</v>
      </c>
      <c r="K136" s="6"/>
      <c r="L136" s="7"/>
      <c r="M136" s="3"/>
      <c r="N136" s="21" t="s">
        <v>27</v>
      </c>
      <c r="O136" s="21" t="s">
        <v>28</v>
      </c>
      <c r="P136" s="21"/>
    </row>
    <row r="137" spans="2:16" x14ac:dyDescent="0.25">
      <c r="B137" s="17">
        <v>94</v>
      </c>
      <c r="C137" s="4" t="s">
        <v>387</v>
      </c>
      <c r="D137" s="4" t="s">
        <v>62</v>
      </c>
      <c r="E137" s="3">
        <v>1814</v>
      </c>
      <c r="F137" s="3">
        <v>1884</v>
      </c>
      <c r="G137" s="5" t="s">
        <v>388</v>
      </c>
      <c r="H137" s="5" t="s">
        <v>60</v>
      </c>
      <c r="I137" s="6" t="s">
        <v>389</v>
      </c>
      <c r="J137" s="6" t="s">
        <v>65</v>
      </c>
      <c r="K137" s="6" t="s">
        <v>19</v>
      </c>
      <c r="L137" s="7"/>
      <c r="M137" s="3"/>
      <c r="N137" s="21" t="s">
        <v>77</v>
      </c>
      <c r="O137" s="21"/>
      <c r="P137" s="21"/>
    </row>
    <row r="138" spans="2:16" x14ac:dyDescent="0.25">
      <c r="B138" s="17">
        <v>102</v>
      </c>
      <c r="C138" s="4" t="s">
        <v>412</v>
      </c>
      <c r="D138" s="4" t="s">
        <v>236</v>
      </c>
      <c r="E138" s="3">
        <v>1813</v>
      </c>
      <c r="F138" s="3">
        <v>1889</v>
      </c>
      <c r="G138" s="5" t="s">
        <v>413</v>
      </c>
      <c r="H138" s="5" t="s">
        <v>26</v>
      </c>
      <c r="I138" s="6" t="s">
        <v>88</v>
      </c>
      <c r="J138" s="6" t="s">
        <v>65</v>
      </c>
      <c r="K138" s="6"/>
      <c r="L138" s="7"/>
      <c r="M138" s="3"/>
      <c r="N138" s="21" t="s">
        <v>77</v>
      </c>
      <c r="O138" s="21" t="s">
        <v>66</v>
      </c>
      <c r="P138" s="21"/>
    </row>
    <row r="139" spans="2:16" x14ac:dyDescent="0.25">
      <c r="B139" s="17">
        <v>103</v>
      </c>
      <c r="C139" s="4" t="s">
        <v>415</v>
      </c>
      <c r="D139" s="4" t="s">
        <v>416</v>
      </c>
      <c r="E139" s="3">
        <v>1812</v>
      </c>
      <c r="F139" s="3">
        <v>1889</v>
      </c>
      <c r="G139" s="5" t="s">
        <v>417</v>
      </c>
      <c r="H139" s="5" t="s">
        <v>47</v>
      </c>
      <c r="I139" s="6" t="s">
        <v>54</v>
      </c>
      <c r="J139" s="6" t="s">
        <v>55</v>
      </c>
      <c r="K139" s="6"/>
      <c r="L139" s="7"/>
      <c r="M139" s="3"/>
      <c r="N139" s="21" t="s">
        <v>77</v>
      </c>
      <c r="O139" s="21"/>
      <c r="P139" s="21"/>
    </row>
    <row r="140" spans="2:16" x14ac:dyDescent="0.25">
      <c r="B140" s="17">
        <v>116</v>
      </c>
      <c r="C140" s="4" t="s">
        <v>463</v>
      </c>
      <c r="D140" s="4" t="s">
        <v>464</v>
      </c>
      <c r="E140" s="3">
        <v>1798</v>
      </c>
      <c r="F140" s="3">
        <v>1880</v>
      </c>
      <c r="G140" s="5" t="s">
        <v>465</v>
      </c>
      <c r="H140" s="5" t="s">
        <v>33</v>
      </c>
      <c r="I140" s="6" t="s">
        <v>48</v>
      </c>
      <c r="J140" s="6" t="s">
        <v>19</v>
      </c>
      <c r="K140" s="6"/>
      <c r="L140" s="7"/>
      <c r="M140" s="3"/>
      <c r="N140" s="21" t="s">
        <v>211</v>
      </c>
      <c r="O140" s="21" t="s">
        <v>177</v>
      </c>
      <c r="P140" s="21" t="s">
        <v>28</v>
      </c>
    </row>
    <row r="141" spans="2:16" x14ac:dyDescent="0.25">
      <c r="B141" s="17">
        <v>118</v>
      </c>
      <c r="C141" s="4" t="s">
        <v>471</v>
      </c>
      <c r="D141" s="4" t="s">
        <v>62</v>
      </c>
      <c r="E141" s="3">
        <v>1763</v>
      </c>
      <c r="F141" s="3">
        <v>1855</v>
      </c>
      <c r="G141" s="5" t="s">
        <v>25</v>
      </c>
      <c r="H141" s="5" t="s">
        <v>26</v>
      </c>
      <c r="I141" s="6" t="s">
        <v>18</v>
      </c>
      <c r="J141" s="6" t="s">
        <v>19</v>
      </c>
      <c r="K141" s="6"/>
      <c r="L141" s="7"/>
      <c r="M141" s="3"/>
      <c r="N141" s="21" t="s">
        <v>27</v>
      </c>
      <c r="O141" s="21" t="s">
        <v>28</v>
      </c>
      <c r="P141" s="21"/>
    </row>
    <row r="142" spans="2:16" x14ac:dyDescent="0.25">
      <c r="B142" s="17">
        <v>119</v>
      </c>
      <c r="C142" s="4" t="s">
        <v>471</v>
      </c>
      <c r="D142" s="4" t="s">
        <v>473</v>
      </c>
      <c r="E142" s="3">
        <v>1772</v>
      </c>
      <c r="F142" s="3">
        <v>1855</v>
      </c>
      <c r="G142" s="5" t="s">
        <v>160</v>
      </c>
      <c r="H142" s="5" t="s">
        <v>161</v>
      </c>
      <c r="I142" s="6" t="s">
        <v>18</v>
      </c>
      <c r="J142" s="6" t="s">
        <v>19</v>
      </c>
      <c r="K142" s="6"/>
      <c r="L142" s="7"/>
      <c r="M142" s="3"/>
      <c r="N142" s="21" t="s">
        <v>27</v>
      </c>
      <c r="O142" s="21" t="s">
        <v>28</v>
      </c>
      <c r="P142" s="21"/>
    </row>
    <row r="143" spans="2:16" x14ac:dyDescent="0.25">
      <c r="B143" s="17">
        <v>128</v>
      </c>
      <c r="C143" s="4" t="s">
        <v>501</v>
      </c>
      <c r="D143" s="4" t="s">
        <v>502</v>
      </c>
      <c r="E143" s="3">
        <v>1753</v>
      </c>
      <c r="F143" s="23">
        <v>1837</v>
      </c>
      <c r="G143" s="5" t="s">
        <v>503</v>
      </c>
      <c r="H143" s="5" t="s">
        <v>47</v>
      </c>
      <c r="I143" s="6" t="s">
        <v>18</v>
      </c>
      <c r="J143" s="6" t="s">
        <v>19</v>
      </c>
      <c r="K143" s="6"/>
      <c r="L143" s="7"/>
      <c r="M143" s="3"/>
      <c r="N143" s="21" t="s">
        <v>27</v>
      </c>
      <c r="O143" s="21"/>
      <c r="P143" s="21"/>
    </row>
    <row r="144" spans="2:16" x14ac:dyDescent="0.25">
      <c r="B144" s="17">
        <v>130</v>
      </c>
      <c r="C144" s="4" t="s">
        <v>510</v>
      </c>
      <c r="D144" s="4" t="s">
        <v>511</v>
      </c>
      <c r="E144" s="3">
        <v>1814</v>
      </c>
      <c r="F144" s="3">
        <v>1888</v>
      </c>
      <c r="G144" s="5" t="s">
        <v>87</v>
      </c>
      <c r="H144" s="5" t="s">
        <v>60</v>
      </c>
      <c r="I144" s="6" t="s">
        <v>88</v>
      </c>
      <c r="J144" s="6" t="s">
        <v>65</v>
      </c>
      <c r="K144" s="6"/>
      <c r="L144" s="7"/>
      <c r="M144" s="3"/>
      <c r="N144" s="21" t="s">
        <v>36</v>
      </c>
      <c r="O144" s="21" t="s">
        <v>177</v>
      </c>
      <c r="P144" s="21"/>
    </row>
    <row r="145" spans="2:16" x14ac:dyDescent="0.25">
      <c r="B145" s="17">
        <v>132</v>
      </c>
      <c r="C145" s="4" t="s">
        <v>518</v>
      </c>
      <c r="D145" s="4" t="s">
        <v>154</v>
      </c>
      <c r="E145" s="3">
        <v>1810</v>
      </c>
      <c r="F145" s="3">
        <v>1892</v>
      </c>
      <c r="G145" s="5" t="s">
        <v>519</v>
      </c>
      <c r="H145" s="5" t="s">
        <v>33</v>
      </c>
      <c r="I145" s="6" t="s">
        <v>520</v>
      </c>
      <c r="J145" s="6" t="s">
        <v>65</v>
      </c>
      <c r="K145" s="6" t="s">
        <v>35</v>
      </c>
      <c r="L145" s="7"/>
      <c r="M145" s="3"/>
      <c r="N145" s="21" t="s">
        <v>56</v>
      </c>
      <c r="O145" s="21"/>
      <c r="P145" s="21"/>
    </row>
    <row r="146" spans="2:16" x14ac:dyDescent="0.25">
      <c r="B146" s="17">
        <v>135</v>
      </c>
      <c r="C146" s="4" t="s">
        <v>531</v>
      </c>
      <c r="D146" s="4" t="s">
        <v>532</v>
      </c>
      <c r="E146" s="3">
        <v>1816</v>
      </c>
      <c r="F146" s="3">
        <v>1866</v>
      </c>
      <c r="G146" s="5" t="s">
        <v>533</v>
      </c>
      <c r="H146" s="5"/>
      <c r="I146" s="6" t="s">
        <v>139</v>
      </c>
      <c r="J146" s="6" t="s">
        <v>55</v>
      </c>
      <c r="K146" s="6"/>
      <c r="L146" s="7"/>
      <c r="M146" s="3"/>
      <c r="N146" s="21" t="s">
        <v>49</v>
      </c>
      <c r="O146" s="21"/>
      <c r="P146" s="21"/>
    </row>
    <row r="147" spans="2:16" x14ac:dyDescent="0.25">
      <c r="B147" s="17">
        <v>137</v>
      </c>
      <c r="C147" s="4" t="s">
        <v>480</v>
      </c>
      <c r="D147" s="4" t="s">
        <v>537</v>
      </c>
      <c r="E147" s="3">
        <v>1832</v>
      </c>
      <c r="F147" s="3">
        <v>1909</v>
      </c>
      <c r="G147" s="5" t="s">
        <v>87</v>
      </c>
      <c r="H147" s="5" t="s">
        <v>60</v>
      </c>
      <c r="I147" s="6" t="s">
        <v>18</v>
      </c>
      <c r="J147" s="6" t="s">
        <v>19</v>
      </c>
      <c r="K147" s="6"/>
      <c r="L147" s="7"/>
      <c r="M147" s="3"/>
      <c r="N147" s="21" t="s">
        <v>36</v>
      </c>
      <c r="O147" s="21" t="s">
        <v>177</v>
      </c>
      <c r="P147" s="21"/>
    </row>
    <row r="148" spans="2:16" x14ac:dyDescent="0.25">
      <c r="B148" s="17">
        <v>141</v>
      </c>
      <c r="C148" s="4" t="s">
        <v>548</v>
      </c>
      <c r="D148" s="4" t="s">
        <v>452</v>
      </c>
      <c r="E148" s="3">
        <v>1774</v>
      </c>
      <c r="F148" s="23">
        <v>1849</v>
      </c>
      <c r="G148" s="5" t="s">
        <v>549</v>
      </c>
      <c r="H148" s="5" t="s">
        <v>148</v>
      </c>
      <c r="I148" s="6" t="s">
        <v>18</v>
      </c>
      <c r="J148" s="6" t="s">
        <v>19</v>
      </c>
      <c r="K148" s="6"/>
      <c r="L148" s="7"/>
      <c r="M148" s="3"/>
      <c r="N148" s="21" t="s">
        <v>27</v>
      </c>
      <c r="O148" s="21" t="s">
        <v>36</v>
      </c>
      <c r="P148" s="21"/>
    </row>
    <row r="149" spans="2:16" x14ac:dyDescent="0.25">
      <c r="B149" s="17">
        <v>142</v>
      </c>
      <c r="C149" s="4" t="s">
        <v>551</v>
      </c>
      <c r="D149" s="4" t="s">
        <v>83</v>
      </c>
      <c r="E149" s="3">
        <v>1768</v>
      </c>
      <c r="F149" s="23">
        <v>1847</v>
      </c>
      <c r="G149" s="5" t="s">
        <v>404</v>
      </c>
      <c r="H149" s="5" t="s">
        <v>33</v>
      </c>
      <c r="I149" s="6" t="s">
        <v>18</v>
      </c>
      <c r="J149" s="6" t="s">
        <v>19</v>
      </c>
      <c r="K149" s="6"/>
      <c r="L149" s="7"/>
      <c r="M149" s="3"/>
      <c r="N149" s="21" t="s">
        <v>27</v>
      </c>
      <c r="O149" s="21" t="s">
        <v>28</v>
      </c>
      <c r="P149" s="21"/>
    </row>
    <row r="150" spans="2:16" x14ac:dyDescent="0.25">
      <c r="B150" s="17">
        <v>145</v>
      </c>
      <c r="C150" s="4" t="s">
        <v>561</v>
      </c>
      <c r="D150" s="4" t="s">
        <v>562</v>
      </c>
      <c r="E150" s="3">
        <v>1838</v>
      </c>
      <c r="F150" s="3">
        <v>1911</v>
      </c>
      <c r="G150" s="5" t="s">
        <v>563</v>
      </c>
      <c r="H150" s="5" t="s">
        <v>33</v>
      </c>
      <c r="I150" s="6" t="s">
        <v>88</v>
      </c>
      <c r="J150" s="6" t="s">
        <v>65</v>
      </c>
      <c r="K150" s="6"/>
      <c r="L150" s="7"/>
      <c r="M150" s="3"/>
      <c r="N150" s="21" t="s">
        <v>21</v>
      </c>
      <c r="O150" s="21" t="s">
        <v>49</v>
      </c>
      <c r="P150" s="21"/>
    </row>
    <row r="151" spans="2:16" x14ac:dyDescent="0.25">
      <c r="B151" s="17">
        <v>146</v>
      </c>
      <c r="C151" s="4" t="s">
        <v>565</v>
      </c>
      <c r="D151" s="4" t="s">
        <v>239</v>
      </c>
      <c r="E151" s="3">
        <v>1798</v>
      </c>
      <c r="F151" s="3">
        <v>1880</v>
      </c>
      <c r="G151" s="5" t="s">
        <v>87</v>
      </c>
      <c r="H151" s="5" t="s">
        <v>60</v>
      </c>
      <c r="I151" s="6" t="s">
        <v>566</v>
      </c>
      <c r="J151" s="6" t="s">
        <v>19</v>
      </c>
      <c r="K151" s="6" t="s">
        <v>144</v>
      </c>
      <c r="L151" s="7"/>
      <c r="M151" s="3"/>
      <c r="N151" s="21" t="s">
        <v>27</v>
      </c>
      <c r="O151" s="21" t="s">
        <v>28</v>
      </c>
      <c r="P151" s="21"/>
    </row>
    <row r="152" spans="2:16" x14ac:dyDescent="0.25">
      <c r="G152" s="2"/>
      <c r="H152" s="2"/>
      <c r="L152" s="1"/>
    </row>
    <row r="153" spans="2:16" x14ac:dyDescent="0.25">
      <c r="G153" s="2"/>
      <c r="H153" s="2"/>
      <c r="L153" s="1"/>
    </row>
    <row r="154" spans="2:16" x14ac:dyDescent="0.25">
      <c r="G154" s="2"/>
      <c r="H154" s="2"/>
      <c r="L154" s="1"/>
    </row>
    <row r="155" spans="2:16" x14ac:dyDescent="0.25">
      <c r="G155" s="2"/>
      <c r="H155" s="2"/>
      <c r="L155" s="1"/>
    </row>
    <row r="156" spans="2:16" x14ac:dyDescent="0.25">
      <c r="G156" s="2"/>
      <c r="H156" s="2"/>
      <c r="L156" s="1"/>
    </row>
    <row r="157" spans="2:16" x14ac:dyDescent="0.25">
      <c r="G157" s="2"/>
      <c r="H157" s="2"/>
    </row>
    <row r="158" spans="2:16" x14ac:dyDescent="0.25">
      <c r="G158" s="2"/>
      <c r="H158" s="2"/>
    </row>
    <row r="159" spans="2:16" x14ac:dyDescent="0.25">
      <c r="G159" s="2"/>
      <c r="H159" s="2"/>
    </row>
    <row r="160" spans="2:16" x14ac:dyDescent="0.25">
      <c r="G160" s="2"/>
      <c r="H160" s="2"/>
    </row>
    <row r="161" spans="7:8" x14ac:dyDescent="0.25">
      <c r="G161" s="2"/>
      <c r="H161" s="2"/>
    </row>
    <row r="162" spans="7:8" x14ac:dyDescent="0.25">
      <c r="G162" s="2"/>
      <c r="H162" s="2"/>
    </row>
    <row r="163" spans="7:8" x14ac:dyDescent="0.25">
      <c r="G163" s="2"/>
      <c r="H163" s="2"/>
    </row>
    <row r="164" spans="7:8" x14ac:dyDescent="0.25">
      <c r="G164" s="2"/>
      <c r="H164" s="2"/>
    </row>
    <row r="165" spans="7:8" x14ac:dyDescent="0.25">
      <c r="G165" s="2"/>
      <c r="H165" s="2"/>
    </row>
    <row r="166" spans="7:8" x14ac:dyDescent="0.25">
      <c r="G166" s="2"/>
      <c r="H166" s="2"/>
    </row>
    <row r="167" spans="7:8" x14ac:dyDescent="0.25">
      <c r="G167" s="2"/>
      <c r="H167" s="2"/>
    </row>
    <row r="168" spans="7:8" x14ac:dyDescent="0.25">
      <c r="G168" s="2"/>
      <c r="H168" s="2"/>
    </row>
    <row r="169" spans="7:8" x14ac:dyDescent="0.25">
      <c r="G169" s="2"/>
      <c r="H169" s="2"/>
    </row>
    <row r="170" spans="7:8" x14ac:dyDescent="0.25">
      <c r="G170" s="2"/>
      <c r="H170" s="2"/>
    </row>
    <row r="171" spans="7:8" x14ac:dyDescent="0.25">
      <c r="G171" s="2"/>
      <c r="H171" s="2"/>
    </row>
    <row r="172" spans="7:8" x14ac:dyDescent="0.25">
      <c r="G172" s="2"/>
      <c r="H172" s="2"/>
    </row>
    <row r="173" spans="7:8" x14ac:dyDescent="0.25">
      <c r="G173" s="2"/>
      <c r="H173" s="2"/>
    </row>
    <row r="174" spans="7:8" x14ac:dyDescent="0.25">
      <c r="G174" s="2"/>
      <c r="H174" s="2"/>
    </row>
    <row r="175" spans="7:8" x14ac:dyDescent="0.25">
      <c r="G175" s="2"/>
      <c r="H175" s="2"/>
    </row>
    <row r="176" spans="7:8" x14ac:dyDescent="0.25">
      <c r="G176" s="2"/>
      <c r="H176" s="2"/>
    </row>
    <row r="177" spans="7:8" x14ac:dyDescent="0.25">
      <c r="G177" s="2"/>
      <c r="H177" s="2"/>
    </row>
    <row r="178" spans="7:8" x14ac:dyDescent="0.25">
      <c r="G178" s="2"/>
      <c r="H178" s="2"/>
    </row>
    <row r="179" spans="7:8" x14ac:dyDescent="0.25">
      <c r="G179" s="2"/>
      <c r="H179" s="2"/>
    </row>
    <row r="180" spans="7:8" x14ac:dyDescent="0.25">
      <c r="G180" s="2"/>
      <c r="H180" s="2"/>
    </row>
    <row r="181" spans="7:8" x14ac:dyDescent="0.25">
      <c r="G181" s="2"/>
      <c r="H181" s="2"/>
    </row>
  </sheetData>
  <sortState xmlns:xlrd2="http://schemas.microsoft.com/office/spreadsheetml/2017/richdata2" ref="B4:P151">
    <sortCondition descending="1" ref="L4:L151"/>
  </sortState>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C8D42-8657-4F1C-B994-ADCB1CEF2B6B}">
  <dimension ref="A1:N41"/>
  <sheetViews>
    <sheetView zoomScale="80" zoomScaleNormal="80" workbookViewId="0">
      <selection activeCell="Z21" sqref="Z21"/>
    </sheetView>
  </sheetViews>
  <sheetFormatPr defaultRowHeight="15" x14ac:dyDescent="0.25"/>
  <cols>
    <col min="1" max="1" width="1.42578125" customWidth="1"/>
    <col min="2" max="2" width="40.140625" bestFit="1" customWidth="1"/>
    <col min="6" max="6" width="40.140625" bestFit="1" customWidth="1"/>
    <col min="9" max="9" width="7" customWidth="1"/>
    <col min="10" max="10" width="17.28515625" bestFit="1" customWidth="1"/>
  </cols>
  <sheetData>
    <row r="1" spans="1:14" ht="18.75" x14ac:dyDescent="0.3">
      <c r="A1" s="25" t="s">
        <v>571</v>
      </c>
    </row>
    <row r="3" spans="1:14" ht="18.75" x14ac:dyDescent="0.3">
      <c r="B3" s="38" t="s">
        <v>572</v>
      </c>
      <c r="F3" s="38" t="s">
        <v>573</v>
      </c>
      <c r="J3" s="38" t="s">
        <v>574</v>
      </c>
    </row>
    <row r="5" spans="1:14" x14ac:dyDescent="0.25">
      <c r="B5" s="36" t="s">
        <v>5</v>
      </c>
      <c r="C5" s="23"/>
      <c r="D5" s="23"/>
      <c r="F5" s="37" t="s">
        <v>575</v>
      </c>
      <c r="G5" s="27"/>
      <c r="H5" s="27"/>
      <c r="J5" s="30"/>
      <c r="K5" s="32" t="s">
        <v>576</v>
      </c>
      <c r="L5" s="30"/>
      <c r="M5" s="32" t="s">
        <v>577</v>
      </c>
      <c r="N5" s="30"/>
    </row>
    <row r="6" spans="1:14" x14ac:dyDescent="0.25">
      <c r="B6" s="23" t="s">
        <v>33</v>
      </c>
      <c r="C6" s="23">
        <v>44</v>
      </c>
      <c r="D6" s="26">
        <v>0.29729729729729731</v>
      </c>
      <c r="F6" s="27" t="s">
        <v>18</v>
      </c>
      <c r="G6" s="27">
        <v>62</v>
      </c>
      <c r="H6" s="28">
        <v>0.41891891891891891</v>
      </c>
      <c r="J6" s="32" t="s">
        <v>578</v>
      </c>
      <c r="K6" s="30" t="s">
        <v>579</v>
      </c>
      <c r="L6" s="30"/>
      <c r="M6" s="30" t="s">
        <v>580</v>
      </c>
      <c r="N6" s="30"/>
    </row>
    <row r="7" spans="1:14" x14ac:dyDescent="0.25">
      <c r="B7" s="23" t="s">
        <v>60</v>
      </c>
      <c r="C7" s="23">
        <v>30</v>
      </c>
      <c r="D7" s="26">
        <v>0.20270270270270271</v>
      </c>
      <c r="F7" s="27" t="s">
        <v>581</v>
      </c>
      <c r="G7" s="27">
        <v>42</v>
      </c>
      <c r="H7" s="28">
        <v>0.28378378378378377</v>
      </c>
      <c r="J7" s="32" t="s">
        <v>582</v>
      </c>
      <c r="K7" s="30">
        <v>33404</v>
      </c>
      <c r="L7" s="31">
        <v>0.53426738960062692</v>
      </c>
      <c r="M7" s="30">
        <v>0</v>
      </c>
      <c r="N7" s="35">
        <v>0</v>
      </c>
    </row>
    <row r="8" spans="1:14" x14ac:dyDescent="0.25">
      <c r="B8" s="23" t="s">
        <v>583</v>
      </c>
      <c r="C8" s="23">
        <v>22</v>
      </c>
      <c r="D8" s="26">
        <v>0.14864864864864866</v>
      </c>
      <c r="F8" s="27" t="s">
        <v>584</v>
      </c>
      <c r="G8" s="27">
        <v>14</v>
      </c>
      <c r="H8" s="28">
        <v>9.45945945945946E-2</v>
      </c>
      <c r="J8" s="32" t="s">
        <v>585</v>
      </c>
      <c r="K8" s="30">
        <v>9434</v>
      </c>
      <c r="L8" s="31">
        <v>0.15088847304192057</v>
      </c>
      <c r="M8" s="30">
        <v>1</v>
      </c>
      <c r="N8" s="35">
        <v>8.9285714285714281E-3</v>
      </c>
    </row>
    <row r="9" spans="1:14" x14ac:dyDescent="0.25">
      <c r="B9" s="23" t="s">
        <v>26</v>
      </c>
      <c r="C9" s="23">
        <v>20</v>
      </c>
      <c r="D9" s="26">
        <v>0.13513513513513514</v>
      </c>
      <c r="F9" s="27" t="s">
        <v>586</v>
      </c>
      <c r="G9" s="27">
        <v>9</v>
      </c>
      <c r="H9" s="28">
        <v>6.0810810810810814E-2</v>
      </c>
      <c r="J9" s="32" t="s">
        <v>587</v>
      </c>
      <c r="K9" s="30">
        <v>15814</v>
      </c>
      <c r="L9" s="31">
        <v>0.25293092142091711</v>
      </c>
      <c r="M9" s="30">
        <v>10</v>
      </c>
      <c r="N9" s="35">
        <v>8.9285714285714288E-2</v>
      </c>
    </row>
    <row r="10" spans="1:14" x14ac:dyDescent="0.25">
      <c r="B10" s="23" t="s">
        <v>156</v>
      </c>
      <c r="C10" s="23">
        <v>12</v>
      </c>
      <c r="D10" s="26">
        <v>8.1081081081081086E-2</v>
      </c>
      <c r="F10" s="27" t="s">
        <v>588</v>
      </c>
      <c r="G10" s="27">
        <v>8</v>
      </c>
      <c r="H10" s="28">
        <v>5.4054054054054057E-2</v>
      </c>
      <c r="J10" s="32" t="s">
        <v>589</v>
      </c>
      <c r="K10" s="30">
        <v>2290</v>
      </c>
      <c r="L10" s="31">
        <v>3.6626521440110041E-2</v>
      </c>
      <c r="M10" s="30">
        <v>11</v>
      </c>
      <c r="N10" s="35">
        <v>9.8214285714285712E-2</v>
      </c>
    </row>
    <row r="11" spans="1:14" x14ac:dyDescent="0.25">
      <c r="B11" s="23" t="s">
        <v>590</v>
      </c>
      <c r="C11" s="23">
        <v>10</v>
      </c>
      <c r="D11" s="26">
        <v>6.7567567567567571E-2</v>
      </c>
      <c r="F11" s="27" t="s">
        <v>591</v>
      </c>
      <c r="G11" s="27">
        <v>7</v>
      </c>
      <c r="H11" s="28">
        <v>4.72972972972973E-2</v>
      </c>
      <c r="J11" s="32" t="s">
        <v>592</v>
      </c>
      <c r="K11" s="30">
        <v>887</v>
      </c>
      <c r="L11" s="31">
        <v>1.4186779265230395E-2</v>
      </c>
      <c r="M11" s="30">
        <v>16</v>
      </c>
      <c r="N11" s="35">
        <v>0.14285714285714285</v>
      </c>
    </row>
    <row r="12" spans="1:14" x14ac:dyDescent="0.25">
      <c r="B12" s="23" t="s">
        <v>113</v>
      </c>
      <c r="C12" s="23">
        <v>3</v>
      </c>
      <c r="D12" s="26">
        <v>2.0270270270270271E-2</v>
      </c>
      <c r="F12" s="27" t="s">
        <v>593</v>
      </c>
      <c r="G12" s="27">
        <v>4</v>
      </c>
      <c r="H12" s="28">
        <v>2.7027027027027029E-2</v>
      </c>
      <c r="J12" s="32" t="s">
        <v>594</v>
      </c>
      <c r="K12" s="30">
        <v>263</v>
      </c>
      <c r="L12" s="31">
        <v>4.2064520256545595E-3</v>
      </c>
      <c r="M12" s="30">
        <v>6</v>
      </c>
      <c r="N12" s="35">
        <v>5.3571428571428568E-2</v>
      </c>
    </row>
    <row r="13" spans="1:14" x14ac:dyDescent="0.25">
      <c r="B13" s="23" t="s">
        <v>161</v>
      </c>
      <c r="C13" s="23">
        <v>3</v>
      </c>
      <c r="D13" s="26">
        <v>2.0270270270270271E-2</v>
      </c>
      <c r="F13" s="27" t="s">
        <v>595</v>
      </c>
      <c r="G13" s="27">
        <v>1</v>
      </c>
      <c r="H13" s="28">
        <v>6.7567567567567571E-3</v>
      </c>
      <c r="J13" s="32" t="s">
        <v>596</v>
      </c>
      <c r="K13" s="30">
        <v>133</v>
      </c>
      <c r="L13" s="31">
        <v>2.1272171840762601E-3</v>
      </c>
      <c r="M13" s="30">
        <v>8</v>
      </c>
      <c r="N13" s="35">
        <v>7.1428571428571425E-2</v>
      </c>
    </row>
    <row r="14" spans="1:14" x14ac:dyDescent="0.25">
      <c r="B14" s="23" t="s">
        <v>597</v>
      </c>
      <c r="C14" s="23">
        <v>3</v>
      </c>
      <c r="D14" s="26"/>
      <c r="F14" s="27" t="s">
        <v>597</v>
      </c>
      <c r="G14" s="27">
        <v>1</v>
      </c>
      <c r="H14" s="28">
        <v>6.7567567567567571E-3</v>
      </c>
      <c r="J14" s="32" t="s">
        <v>598</v>
      </c>
      <c r="K14" s="30">
        <v>140</v>
      </c>
      <c r="L14" s="31">
        <v>2.2391759832381683E-3</v>
      </c>
      <c r="M14" s="30">
        <v>11</v>
      </c>
      <c r="N14" s="35">
        <v>9.8214285714285712E-2</v>
      </c>
    </row>
    <row r="15" spans="1:14" x14ac:dyDescent="0.25">
      <c r="B15" s="23" t="s">
        <v>17</v>
      </c>
      <c r="C15" s="23">
        <v>1</v>
      </c>
      <c r="D15" s="26">
        <v>6.7567567567567571E-3</v>
      </c>
      <c r="F15" s="27"/>
      <c r="G15" s="27">
        <v>148</v>
      </c>
      <c r="H15" s="28">
        <v>1</v>
      </c>
      <c r="J15" s="32" t="s">
        <v>599</v>
      </c>
      <c r="K15" s="30">
        <v>81</v>
      </c>
      <c r="L15" s="31">
        <v>1.2955232474449402E-3</v>
      </c>
      <c r="M15" s="30">
        <v>14</v>
      </c>
      <c r="N15" s="35">
        <v>0.125</v>
      </c>
    </row>
    <row r="16" spans="1:14" x14ac:dyDescent="0.25">
      <c r="B16" s="23"/>
      <c r="C16" s="23">
        <v>148</v>
      </c>
      <c r="D16" s="26">
        <v>1</v>
      </c>
      <c r="J16" s="32" t="s">
        <v>600</v>
      </c>
      <c r="K16" s="30">
        <v>51</v>
      </c>
      <c r="L16" s="31">
        <v>8.1569982246533273E-4</v>
      </c>
      <c r="M16" s="30">
        <v>16</v>
      </c>
      <c r="N16" s="35">
        <v>0.14285714285714285</v>
      </c>
    </row>
    <row r="17" spans="2:14" x14ac:dyDescent="0.25">
      <c r="J17" s="32" t="s">
        <v>601</v>
      </c>
      <c r="K17" s="30">
        <v>17</v>
      </c>
      <c r="L17" s="31">
        <v>2.7189994082177756E-4</v>
      </c>
      <c r="M17" s="30">
        <v>12</v>
      </c>
      <c r="N17" s="35">
        <v>0.10714285714285714</v>
      </c>
    </row>
    <row r="18" spans="2:14" x14ac:dyDescent="0.25">
      <c r="J18" s="32" t="s">
        <v>602</v>
      </c>
      <c r="K18" s="30">
        <v>9</v>
      </c>
      <c r="L18" s="31">
        <v>1.4394702749388226E-4</v>
      </c>
      <c r="M18" s="30">
        <v>7</v>
      </c>
      <c r="N18" s="35">
        <v>6.25E-2</v>
      </c>
    </row>
    <row r="19" spans="2:14" x14ac:dyDescent="0.25">
      <c r="J19" s="30"/>
      <c r="K19" s="30">
        <v>62523</v>
      </c>
      <c r="L19" s="30"/>
      <c r="M19" s="30">
        <v>112</v>
      </c>
      <c r="N19" s="30"/>
    </row>
    <row r="26" spans="2:14" ht="18.75" x14ac:dyDescent="0.3">
      <c r="B26" s="38" t="s">
        <v>603</v>
      </c>
    </row>
    <row r="28" spans="2:14" x14ac:dyDescent="0.25">
      <c r="B28" s="33" t="s">
        <v>604</v>
      </c>
      <c r="C28" s="33"/>
      <c r="D28" s="4"/>
      <c r="F28" s="33" t="s">
        <v>605</v>
      </c>
      <c r="G28" s="33"/>
      <c r="H28" s="4"/>
    </row>
    <row r="29" spans="2:14" x14ac:dyDescent="0.25">
      <c r="B29" s="4" t="s">
        <v>606</v>
      </c>
      <c r="C29" s="4"/>
      <c r="D29" s="4">
        <v>70</v>
      </c>
      <c r="F29" s="4" t="s">
        <v>606</v>
      </c>
      <c r="G29" s="4"/>
      <c r="H29" s="4">
        <v>59</v>
      </c>
    </row>
    <row r="30" spans="2:14" x14ac:dyDescent="0.25">
      <c r="B30" s="4" t="s">
        <v>617</v>
      </c>
      <c r="C30" s="4"/>
      <c r="D30" s="4">
        <v>36</v>
      </c>
      <c r="F30" s="4" t="s">
        <v>617</v>
      </c>
      <c r="G30" s="4"/>
      <c r="H30" s="4">
        <v>32</v>
      </c>
    </row>
    <row r="31" spans="2:14" x14ac:dyDescent="0.25">
      <c r="B31" s="4" t="s">
        <v>607</v>
      </c>
      <c r="C31" s="4"/>
      <c r="D31" s="4">
        <v>31</v>
      </c>
      <c r="F31" s="4" t="s">
        <v>608</v>
      </c>
      <c r="G31" s="4"/>
      <c r="H31" s="4">
        <v>18</v>
      </c>
    </row>
    <row r="32" spans="2:14" x14ac:dyDescent="0.25">
      <c r="B32" s="4" t="s">
        <v>609</v>
      </c>
      <c r="C32" s="4"/>
      <c r="D32" s="4">
        <v>28</v>
      </c>
      <c r="F32" s="4" t="s">
        <v>609</v>
      </c>
      <c r="G32" s="4"/>
      <c r="H32" s="4">
        <v>10</v>
      </c>
    </row>
    <row r="33" spans="2:8" x14ac:dyDescent="0.25">
      <c r="B33" s="4" t="s">
        <v>610</v>
      </c>
      <c r="C33" s="4"/>
      <c r="D33" s="4">
        <v>25</v>
      </c>
      <c r="F33" s="4" t="s">
        <v>611</v>
      </c>
      <c r="G33" s="4"/>
      <c r="H33" s="4">
        <v>7</v>
      </c>
    </row>
    <row r="34" spans="2:8" x14ac:dyDescent="0.25">
      <c r="B34" s="4" t="s">
        <v>612</v>
      </c>
      <c r="C34" s="4"/>
      <c r="D34" s="4">
        <v>23</v>
      </c>
      <c r="F34" s="4" t="s">
        <v>613</v>
      </c>
      <c r="G34" s="4"/>
      <c r="H34" s="4">
        <v>7</v>
      </c>
    </row>
    <row r="35" spans="2:8" x14ac:dyDescent="0.25">
      <c r="B35" s="4" t="s">
        <v>608</v>
      </c>
      <c r="C35" s="4"/>
      <c r="D35" s="4">
        <v>18</v>
      </c>
      <c r="F35" s="4" t="s">
        <v>610</v>
      </c>
      <c r="G35" s="4"/>
      <c r="H35" s="4">
        <v>5</v>
      </c>
    </row>
    <row r="36" spans="2:8" x14ac:dyDescent="0.25">
      <c r="B36" s="4" t="s">
        <v>611</v>
      </c>
      <c r="C36" s="4"/>
      <c r="D36" s="4">
        <v>12</v>
      </c>
      <c r="F36" s="4" t="s">
        <v>614</v>
      </c>
      <c r="G36" s="4"/>
      <c r="H36" s="4">
        <v>5</v>
      </c>
    </row>
    <row r="37" spans="2:8" x14ac:dyDescent="0.25">
      <c r="B37" s="4" t="s">
        <v>615</v>
      </c>
      <c r="C37" s="4"/>
      <c r="D37" s="4">
        <v>10</v>
      </c>
      <c r="F37" s="4" t="s">
        <v>607</v>
      </c>
      <c r="G37" s="4"/>
      <c r="H37" s="4">
        <v>4</v>
      </c>
    </row>
    <row r="38" spans="2:8" x14ac:dyDescent="0.25">
      <c r="B38" s="4" t="s">
        <v>613</v>
      </c>
      <c r="C38" s="4"/>
      <c r="D38" s="4">
        <v>9</v>
      </c>
      <c r="F38" s="4" t="s">
        <v>612</v>
      </c>
      <c r="G38" s="4"/>
      <c r="H38" s="4">
        <v>1</v>
      </c>
    </row>
    <row r="39" spans="2:8" x14ac:dyDescent="0.25">
      <c r="B39" s="4" t="s">
        <v>614</v>
      </c>
      <c r="C39" s="4"/>
      <c r="D39" s="4">
        <v>6</v>
      </c>
      <c r="F39" s="4" t="s">
        <v>615</v>
      </c>
      <c r="G39" s="4"/>
      <c r="H39" s="4">
        <v>0</v>
      </c>
    </row>
    <row r="40" spans="2:8" x14ac:dyDescent="0.25">
      <c r="B40" s="4" t="s">
        <v>616</v>
      </c>
      <c r="C40" s="4"/>
      <c r="D40" s="4">
        <v>1</v>
      </c>
      <c r="F40" s="4" t="s">
        <v>616</v>
      </c>
      <c r="G40" s="4"/>
      <c r="H40" s="4">
        <v>0</v>
      </c>
    </row>
    <row r="41" spans="2:8" x14ac:dyDescent="0.25">
      <c r="B41" s="4"/>
      <c r="C41" s="4"/>
      <c r="D41" s="4">
        <v>269</v>
      </c>
      <c r="F41" s="4"/>
      <c r="G41" s="4"/>
      <c r="H41" s="4">
        <f>SUM(H29:H40)</f>
        <v>148</v>
      </c>
    </row>
  </sheetData>
  <sortState xmlns:xlrd2="http://schemas.microsoft.com/office/spreadsheetml/2017/richdata2" ref="B6:D15">
    <sortCondition descending="1" ref="C6:C15"/>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 Alphabetical</vt:lpstr>
      <vt:lpstr>ii. Probate</vt:lpstr>
      <vt:lpstr>iii. Summary 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David Adelman</cp:lastModifiedBy>
  <cp:revision/>
  <dcterms:created xsi:type="dcterms:W3CDTF">2019-05-20T08:21:43Z</dcterms:created>
  <dcterms:modified xsi:type="dcterms:W3CDTF">2022-04-18T11:25:56Z</dcterms:modified>
  <cp:category/>
  <cp:contentStatus/>
</cp:coreProperties>
</file>