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eza\Google Drive\Leeds\PhD Thesis\Brazil\Interviews\"/>
    </mc:Choice>
  </mc:AlternateContent>
  <xr:revisionPtr revIDLastSave="0" documentId="13_ncr:1_{8533FE75-A9A5-4638-A733-CAA96A5B8D74}" xr6:coauthVersionLast="45" xr6:coauthVersionMax="45" xr10:uidLastSave="{00000000-0000-0000-0000-000000000000}"/>
  <bookViews>
    <workbookView xWindow="-110" yWindow="-110" windowWidth="19420" windowHeight="10420" xr2:uid="{6B9CA0C1-9746-4536-A740-6722F93F3B8F}"/>
  </bookViews>
  <sheets>
    <sheet name="Demographics" sheetId="1" r:id="rId1"/>
    <sheet name="Banking info" sheetId="2" r:id="rId2"/>
    <sheet name="Not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5" i="2" l="1"/>
</calcChain>
</file>

<file path=xl/sharedStrings.xml><?xml version="1.0" encoding="utf-8"?>
<sst xmlns="http://schemas.openxmlformats.org/spreadsheetml/2006/main" count="1551" uniqueCount="462">
  <si>
    <t>Individual</t>
  </si>
  <si>
    <t>Location</t>
  </si>
  <si>
    <t>Region</t>
  </si>
  <si>
    <t>Age</t>
  </si>
  <si>
    <t>Gender</t>
  </si>
  <si>
    <t>Married status</t>
  </si>
  <si>
    <t>Children</t>
  </si>
  <si>
    <t>People living in household</t>
  </si>
  <si>
    <t>Families living in household</t>
  </si>
  <si>
    <t>Religion</t>
  </si>
  <si>
    <t>Race</t>
  </si>
  <si>
    <t>Education</t>
  </si>
  <si>
    <t>Profession</t>
  </si>
  <si>
    <t>Occupation</t>
  </si>
  <si>
    <t>Previous occupation</t>
  </si>
  <si>
    <t>Head of household</t>
  </si>
  <si>
    <t>Other household income</t>
  </si>
  <si>
    <t>Household financial decisions</t>
  </si>
  <si>
    <t>Main income</t>
  </si>
  <si>
    <t>Secondary income</t>
  </si>
  <si>
    <t>Income</t>
  </si>
  <si>
    <t>Household income (including participant)</t>
  </si>
  <si>
    <t>Rooms in the house</t>
  </si>
  <si>
    <t>Origin</t>
  </si>
  <si>
    <t>Time of moving</t>
  </si>
  <si>
    <t>Reason for moving</t>
  </si>
  <si>
    <t>Pilot 1</t>
  </si>
  <si>
    <t>Brasilia</t>
  </si>
  <si>
    <t>Urban</t>
  </si>
  <si>
    <t>Female</t>
  </si>
  <si>
    <t>Single, Co-living</t>
  </si>
  <si>
    <t>Catholic (non-practicing)</t>
  </si>
  <si>
    <t>White</t>
  </si>
  <si>
    <t>Complete tertiary</t>
  </si>
  <si>
    <t>International relations</t>
  </si>
  <si>
    <t>Self-employed</t>
  </si>
  <si>
    <t>x</t>
  </si>
  <si>
    <t>No</t>
  </si>
  <si>
    <t>Yes, partner</t>
  </si>
  <si>
    <t>Work</t>
  </si>
  <si>
    <t>No fixed income</t>
  </si>
  <si>
    <t>Don’t know</t>
  </si>
  <si>
    <t>Pilot 2</t>
  </si>
  <si>
    <t>Belo Horizonte</t>
  </si>
  <si>
    <t>Male</t>
  </si>
  <si>
    <t>Single</t>
  </si>
  <si>
    <t>Mixed</t>
  </si>
  <si>
    <t>Complete secondary</t>
  </si>
  <si>
    <t>Cleaner</t>
  </si>
  <si>
    <t>Employed</t>
  </si>
  <si>
    <t>First job</t>
  </si>
  <si>
    <t>Yes, mom</t>
  </si>
  <si>
    <t>Mom and him</t>
  </si>
  <si>
    <t>R$5,000</t>
  </si>
  <si>
    <t>North Minas (Itaobim)</t>
  </si>
  <si>
    <t>As child</t>
  </si>
  <si>
    <t>Better city</t>
  </si>
  <si>
    <t>Interview 1</t>
  </si>
  <si>
    <t>Divorced</t>
  </si>
  <si>
    <t>Evangelic</t>
  </si>
  <si>
    <t>Complete primary</t>
  </si>
  <si>
    <t>Chief cleaner</t>
  </si>
  <si>
    <t>Yes</t>
  </si>
  <si>
    <t>Yes, son</t>
  </si>
  <si>
    <t>Her</t>
  </si>
  <si>
    <t>Minimum wage</t>
  </si>
  <si>
    <t>R$2,000</t>
  </si>
  <si>
    <t>East Minas (Rio Casca)</t>
  </si>
  <si>
    <t>Mother was sick; better health care</t>
  </si>
  <si>
    <t>Interview 2</t>
  </si>
  <si>
    <t>Self-employed, informal</t>
  </si>
  <si>
    <t>Chief cleaner, but employed</t>
  </si>
  <si>
    <t>Her and partner</t>
  </si>
  <si>
    <t>R$3,000</t>
  </si>
  <si>
    <t>20 years-old</t>
  </si>
  <si>
    <t xml:space="preserve">To work/study </t>
  </si>
  <si>
    <t>Interview 3</t>
  </si>
  <si>
    <t>Glassmaker assistant</t>
  </si>
  <si>
    <t>Kitchen assistant, informal</t>
  </si>
  <si>
    <t>Parents</t>
  </si>
  <si>
    <t>Everyone</t>
  </si>
  <si>
    <t>R$950 net</t>
  </si>
  <si>
    <t>Interview 4</t>
  </si>
  <si>
    <t>Waste selector and cook</t>
  </si>
  <si>
    <t>Kitchen assistant, employed</t>
  </si>
  <si>
    <t>No, shared</t>
  </si>
  <si>
    <t>Husband and children</t>
  </si>
  <si>
    <t>Shared</t>
  </si>
  <si>
    <t>1 MW</t>
  </si>
  <si>
    <t>South Minas (Lamim)</t>
  </si>
  <si>
    <t>16 years-old</t>
  </si>
  <si>
    <t>Health care</t>
  </si>
  <si>
    <t>Interview 5</t>
  </si>
  <si>
    <t>Administrator</t>
  </si>
  <si>
    <t>School assistant, employed</t>
  </si>
  <si>
    <t>Yes, children</t>
  </si>
  <si>
    <t>Around MW</t>
  </si>
  <si>
    <t>Not sure about son, daughter is on unemployment benefit of 1 MW</t>
  </si>
  <si>
    <t>Interview 6</t>
  </si>
  <si>
    <t>Married</t>
  </si>
  <si>
    <t>Incomplete primary</t>
  </si>
  <si>
    <t>Him</t>
  </si>
  <si>
    <t>R$1,100</t>
  </si>
  <si>
    <t>Interview 7</t>
  </si>
  <si>
    <t>Incomplete secondary</t>
  </si>
  <si>
    <t>Waiter</t>
  </si>
  <si>
    <t>Yes, mom and stepfather</t>
  </si>
  <si>
    <t>Mom</t>
  </si>
  <si>
    <t>R$800</t>
  </si>
  <si>
    <t>R$4,000</t>
  </si>
  <si>
    <t>Interview 8</t>
  </si>
  <si>
    <t>Catholic</t>
  </si>
  <si>
    <t>General services</t>
  </si>
  <si>
    <t>Wife</t>
  </si>
  <si>
    <t>R$900; but some extra sometimes</t>
  </si>
  <si>
    <t>Vale do Jequitinhonha</t>
  </si>
  <si>
    <t>Interview 9</t>
  </si>
  <si>
    <t>Black</t>
  </si>
  <si>
    <t>Unemployed</t>
  </si>
  <si>
    <t>Husband</t>
  </si>
  <si>
    <t>None</t>
  </si>
  <si>
    <t>Rio Casco</t>
  </si>
  <si>
    <t>Mom was sick</t>
  </si>
  <si>
    <t>Interview 10</t>
  </si>
  <si>
    <t>Umbanda</t>
  </si>
  <si>
    <t>Baker</t>
  </si>
  <si>
    <t>Interview 11</t>
  </si>
  <si>
    <t>Widow</t>
  </si>
  <si>
    <t>Hairdresser</t>
  </si>
  <si>
    <t>Pensioner</t>
  </si>
  <si>
    <t>Pension</t>
  </si>
  <si>
    <t>R$1,000</t>
  </si>
  <si>
    <t>Interview 12</t>
  </si>
  <si>
    <t>Yes, the father of oldest daughter</t>
  </si>
  <si>
    <t>R$300 (pension); Bolsa Familia is currently blocked because children skip school</t>
  </si>
  <si>
    <t>Yes, but parents from Ponte Nova (West)</t>
  </si>
  <si>
    <t>Interview 13</t>
  </si>
  <si>
    <t>No, shared with husband</t>
  </si>
  <si>
    <t>Yes, husband</t>
  </si>
  <si>
    <t>Doesn’t know</t>
  </si>
  <si>
    <t>Alfredo Vasconcelos</t>
  </si>
  <si>
    <t>1990 (25yo)</t>
  </si>
  <si>
    <t>Interview 14</t>
  </si>
  <si>
    <t>R$480</t>
  </si>
  <si>
    <t>Interview 15</t>
  </si>
  <si>
    <t>Her and husband</t>
  </si>
  <si>
    <t>Bolsa Familia</t>
  </si>
  <si>
    <t>R$296</t>
  </si>
  <si>
    <t>R$1,300</t>
  </si>
  <si>
    <t>Interview 16</t>
  </si>
  <si>
    <t>Nova Esperança</t>
  </si>
  <si>
    <t>Rural</t>
  </si>
  <si>
    <t>Housewife</t>
  </si>
  <si>
    <t>No, shared with father</t>
  </si>
  <si>
    <t>Father</t>
  </si>
  <si>
    <t>Her and father</t>
  </si>
  <si>
    <t>R$250</t>
  </si>
  <si>
    <t>Interview 17</t>
  </si>
  <si>
    <t>Farmer, mining, self-employed</t>
  </si>
  <si>
    <t>Yes, shared with daughter</t>
  </si>
  <si>
    <t>Daughter</t>
  </si>
  <si>
    <t>Him and daughter</t>
  </si>
  <si>
    <t>MW</t>
  </si>
  <si>
    <t>Interview 18</t>
  </si>
  <si>
    <t>Sales, informal</t>
  </si>
  <si>
    <t>R$1200</t>
  </si>
  <si>
    <t>Interview 19</t>
  </si>
  <si>
    <t>Sales</t>
  </si>
  <si>
    <t>Nanny, cleaner, self-employed</t>
  </si>
  <si>
    <t>Husband and mother</t>
  </si>
  <si>
    <t>Mother</t>
  </si>
  <si>
    <t>Allowance</t>
  </si>
  <si>
    <t>Yes, sales</t>
  </si>
  <si>
    <t>R$300</t>
  </si>
  <si>
    <t>2 MW</t>
  </si>
  <si>
    <t>Interview 20</t>
  </si>
  <si>
    <t>Construction worker</t>
  </si>
  <si>
    <t>Same</t>
  </si>
  <si>
    <t>Father-in-law, ex-girlfriend</t>
  </si>
  <si>
    <t>Around R$1000</t>
  </si>
  <si>
    <t>Not sure, maybe 2 MW</t>
  </si>
  <si>
    <t>Interview 21</t>
  </si>
  <si>
    <t>Glaucilândia</t>
  </si>
  <si>
    <t>Incomplete tertiary</t>
  </si>
  <si>
    <t>No, mother</t>
  </si>
  <si>
    <t>Mother and father</t>
  </si>
  <si>
    <t>Not sure</t>
  </si>
  <si>
    <t>Montes Claros</t>
  </si>
  <si>
    <t>9 years-old</t>
  </si>
  <si>
    <t>Mother's divorce</t>
  </si>
  <si>
    <t>Interview 22</t>
  </si>
  <si>
    <t>Cleaner and sales</t>
  </si>
  <si>
    <t>No, brother</t>
  </si>
  <si>
    <t>Brother</t>
  </si>
  <si>
    <t>Interview 23</t>
  </si>
  <si>
    <t>Self-employed (hairdresser); employed (sales)</t>
  </si>
  <si>
    <t>No, husband</t>
  </si>
  <si>
    <t>1 year-old</t>
  </si>
  <si>
    <t>Interview 24</t>
  </si>
  <si>
    <t>Craftswoman</t>
  </si>
  <si>
    <t>R$500</t>
  </si>
  <si>
    <t>14 years ago</t>
  </si>
  <si>
    <t>Cheaper</t>
  </si>
  <si>
    <t>Interview 25</t>
  </si>
  <si>
    <t>Butcher</t>
  </si>
  <si>
    <t>Doorman (employed)</t>
  </si>
  <si>
    <t>R$946</t>
  </si>
  <si>
    <t>Interview 26</t>
  </si>
  <si>
    <t>Construction (employed)</t>
  </si>
  <si>
    <t>R$35</t>
  </si>
  <si>
    <t>Montezuma</t>
  </si>
  <si>
    <t>11 years ago</t>
  </si>
  <si>
    <t>Interview 27</t>
  </si>
  <si>
    <t>Agriculture worker, craftswoman</t>
  </si>
  <si>
    <t>Yes, shared with husband</t>
  </si>
  <si>
    <t>Interview 28</t>
  </si>
  <si>
    <t>Interview 29</t>
  </si>
  <si>
    <t>Curralinho</t>
  </si>
  <si>
    <t>Agriculture worker, construction worker</t>
  </si>
  <si>
    <t>Serro</t>
  </si>
  <si>
    <t>10 years-old</t>
  </si>
  <si>
    <t>Father's work</t>
  </si>
  <si>
    <t>Interview 30</t>
  </si>
  <si>
    <t>Cameraman, photographer, editor, musician and craftsman</t>
  </si>
  <si>
    <t>Employed, educator</t>
  </si>
  <si>
    <t>No, father</t>
  </si>
  <si>
    <t>Him, sister</t>
  </si>
  <si>
    <t>maybe 3 MW</t>
  </si>
  <si>
    <t>Diamantina</t>
  </si>
  <si>
    <t>30 years-old</t>
  </si>
  <si>
    <t>Entrepreneurship</t>
  </si>
  <si>
    <t>Bank distance (in min)</t>
  </si>
  <si>
    <t>Account</t>
  </si>
  <si>
    <t>Bank status</t>
  </si>
  <si>
    <t>Type</t>
  </si>
  <si>
    <t>Reason</t>
  </si>
  <si>
    <t>Debit card</t>
  </si>
  <si>
    <t>Credit card</t>
  </si>
  <si>
    <t>Lent card</t>
  </si>
  <si>
    <t>Payment of bills</t>
  </si>
  <si>
    <t>Savings</t>
  </si>
  <si>
    <t>Money for emergency</t>
  </si>
  <si>
    <t>Health insurance</t>
  </si>
  <si>
    <t>Other insurance</t>
  </si>
  <si>
    <t>Store credit</t>
  </si>
  <si>
    <t>Formal loan</t>
  </si>
  <si>
    <t>Amount</t>
  </si>
  <si>
    <t>Years to repay</t>
  </si>
  <si>
    <t>Final amount</t>
  </si>
  <si>
    <t>Interest rate/year</t>
  </si>
  <si>
    <t>Total interest</t>
  </si>
  <si>
    <t>Interest share</t>
  </si>
  <si>
    <t>Bad credit</t>
  </si>
  <si>
    <t>Instalments</t>
  </si>
  <si>
    <t>Overdraft</t>
  </si>
  <si>
    <t>Payday loan</t>
  </si>
  <si>
    <t>Bank/card problem</t>
  </si>
  <si>
    <t>Poverty cause</t>
  </si>
  <si>
    <t>Poverty solution</t>
  </si>
  <si>
    <t>Banking reduces poverty</t>
  </si>
  <si>
    <t>Interview money</t>
  </si>
  <si>
    <t>Caixa</t>
  </si>
  <si>
    <t>Public</t>
  </si>
  <si>
    <t>Salary</t>
  </si>
  <si>
    <t>Loan</t>
  </si>
  <si>
    <t>Lottery</t>
  </si>
  <si>
    <t>Family</t>
  </si>
  <si>
    <t>Expensive</t>
  </si>
  <si>
    <t>Shoes</t>
  </si>
  <si>
    <t>Housing</t>
  </si>
  <si>
    <t>Past</t>
  </si>
  <si>
    <t>TV</t>
  </si>
  <si>
    <t>Cancelled card</t>
  </si>
  <si>
    <t>Inequality</t>
  </si>
  <si>
    <t>Housing, health care</t>
  </si>
  <si>
    <t>Depends on the wage</t>
  </si>
  <si>
    <t>Bill</t>
  </si>
  <si>
    <t>Not anymore</t>
  </si>
  <si>
    <t>No money</t>
  </si>
  <si>
    <t>Department</t>
  </si>
  <si>
    <t>NA</t>
  </si>
  <si>
    <t>Food, clothes, TV</t>
  </si>
  <si>
    <t>Employment, higher wages, reduce wage inequality</t>
  </si>
  <si>
    <t>Childcare</t>
  </si>
  <si>
    <t>Itau</t>
  </si>
  <si>
    <t>Private</t>
  </si>
  <si>
    <t>Online</t>
  </si>
  <si>
    <t>Savings/Extra work</t>
  </si>
  <si>
    <t>Mobile</t>
  </si>
  <si>
    <t>Withdraw problem</t>
  </si>
  <si>
    <t>Depends on the purpose of the loan</t>
  </si>
  <si>
    <t>Transport</t>
  </si>
  <si>
    <t>Salary/Savings</t>
  </si>
  <si>
    <t>BF</t>
  </si>
  <si>
    <t>Lottery and shop</t>
  </si>
  <si>
    <t>Savings/Family</t>
  </si>
  <si>
    <t>Car, Department, Shoes</t>
  </si>
  <si>
    <t>Traveling</t>
  </si>
  <si>
    <t>Food, mobile, fridge</t>
  </si>
  <si>
    <t>Delayed release of card after payment</t>
  </si>
  <si>
    <t>Employment, education, higher wages</t>
  </si>
  <si>
    <t>Depends on the person's administration skills</t>
  </si>
  <si>
    <t>Caixa and BB</t>
  </si>
  <si>
    <t>Savings/Salary/Checking Account</t>
  </si>
  <si>
    <t>Lottery and credit card</t>
  </si>
  <si>
    <t>Husband's work</t>
  </si>
  <si>
    <t>Shoes, Department</t>
  </si>
  <si>
    <t>Credit card repay</t>
  </si>
  <si>
    <t>Mobile, laptop, TV</t>
  </si>
  <si>
    <t>Lottery only accepted R$1000, interest rates on the rest</t>
  </si>
  <si>
    <t>Lottery and direct debit</t>
  </si>
  <si>
    <t>Grandma pays</t>
  </si>
  <si>
    <t>Child birth (layette, furniture), delay car payment</t>
  </si>
  <si>
    <t>Bank loan</t>
  </si>
  <si>
    <t>DVD and radio</t>
  </si>
  <si>
    <t>Broken card</t>
  </si>
  <si>
    <t>Not interested</t>
  </si>
  <si>
    <t>Shoes, Clothes</t>
  </si>
  <si>
    <t>Bill didn't arrive and he got a bad credit rating</t>
  </si>
  <si>
    <t>Bad politicians</t>
  </si>
  <si>
    <t>Health care, education, employment</t>
  </si>
  <si>
    <t>Caixa and Itau</t>
  </si>
  <si>
    <t>Public and private</t>
  </si>
  <si>
    <t>Savings/Salary</t>
  </si>
  <si>
    <t>Savings/bank loan</t>
  </si>
  <si>
    <t>Car</t>
  </si>
  <si>
    <t>Household</t>
  </si>
  <si>
    <t>Unemployment</t>
  </si>
  <si>
    <t>Employment, higher wages</t>
  </si>
  <si>
    <t>Food</t>
  </si>
  <si>
    <t>God</t>
  </si>
  <si>
    <t>Funeral</t>
  </si>
  <si>
    <t>Furniture</t>
  </si>
  <si>
    <t>Bradesco</t>
  </si>
  <si>
    <t>Sister's name</t>
  </si>
  <si>
    <t>TV, furniture, school supply, shoes</t>
  </si>
  <si>
    <t>Housing, education</t>
  </si>
  <si>
    <t>Informal loan repayment</t>
  </si>
  <si>
    <t>Friends</t>
  </si>
  <si>
    <t>Department, clothes</t>
  </si>
  <si>
    <t>Housing, food</t>
  </si>
  <si>
    <t>14000+</t>
  </si>
  <si>
    <t>Food, clothes</t>
  </si>
  <si>
    <t>Everything</t>
  </si>
  <si>
    <t>Inequality, corruption</t>
  </si>
  <si>
    <t>Social assistance</t>
  </si>
  <si>
    <t>Shop</t>
  </si>
  <si>
    <t>Neighbours</t>
  </si>
  <si>
    <t>TV cable unpaid</t>
  </si>
  <si>
    <t>Bank didn't close account/Racism</t>
  </si>
  <si>
    <t>Employment and higher wages</t>
  </si>
  <si>
    <t>Depends on the type of bank</t>
  </si>
  <si>
    <t>Food, toilet paper</t>
  </si>
  <si>
    <t>Caixa and Santander</t>
  </si>
  <si>
    <t>Wage reduction, health care, clothing, food</t>
  </si>
  <si>
    <t>Beauty care</t>
  </si>
  <si>
    <t>Shoes, radio</t>
  </si>
  <si>
    <t>Goods</t>
  </si>
  <si>
    <t>Unpaid</t>
  </si>
  <si>
    <t>Radio, medicine</t>
  </si>
  <si>
    <t>Tricked to open current account</t>
  </si>
  <si>
    <t>Employment, school, health care</t>
  </si>
  <si>
    <t>Mom pays</t>
  </si>
  <si>
    <t>Employment, higher wages, education</t>
  </si>
  <si>
    <t>BB</t>
  </si>
  <si>
    <t>Lottery or bank</t>
  </si>
  <si>
    <t>Bills</t>
  </si>
  <si>
    <t>School supply, shoes, clothes, furniture</t>
  </si>
  <si>
    <t>Lack of information</t>
  </si>
  <si>
    <t>Employment, education, transport</t>
  </si>
  <si>
    <t>Brother pays</t>
  </si>
  <si>
    <t>History, character, inequality</t>
  </si>
  <si>
    <t>Reduce wage inequality, education, water supply</t>
  </si>
  <si>
    <t>Bank of Northeast</t>
  </si>
  <si>
    <t>Crediamigo</t>
  </si>
  <si>
    <t>Savings/Family/Bank</t>
  </si>
  <si>
    <t>Supermarket, drugstore</t>
  </si>
  <si>
    <t>Housing and health care</t>
  </si>
  <si>
    <t>Furniture, fridge</t>
  </si>
  <si>
    <t>Corruption</t>
  </si>
  <si>
    <t>Housing, education, health care, child care</t>
  </si>
  <si>
    <t>Construction supply</t>
  </si>
  <si>
    <t>Benefit</t>
  </si>
  <si>
    <t>Laptop</t>
  </si>
  <si>
    <t>Employment, reduce wage inequality, education</t>
  </si>
  <si>
    <t>Medicine</t>
  </si>
  <si>
    <t>Family/workplace</t>
  </si>
  <si>
    <t>Clothes, furniture</t>
  </si>
  <si>
    <t>Household, bills</t>
  </si>
  <si>
    <t>High fees</t>
  </si>
  <si>
    <t>Employment</t>
  </si>
  <si>
    <t>BB and Bradesco</t>
  </si>
  <si>
    <t>Checking account/savings</t>
  </si>
  <si>
    <t>Savings/Payment/Pension</t>
  </si>
  <si>
    <t>No interest</t>
  </si>
  <si>
    <t>Department store</t>
  </si>
  <si>
    <t>School and bills</t>
  </si>
  <si>
    <t>Food, clothes, shoes, TV, cable</t>
  </si>
  <si>
    <t>Added insurance without requesting</t>
  </si>
  <si>
    <t>Lower taxes, employment</t>
  </si>
  <si>
    <t>Sicoob</t>
  </si>
  <si>
    <t>Family/Friends/Bank</t>
  </si>
  <si>
    <t>Sister's insurance</t>
  </si>
  <si>
    <t>Clothes</t>
  </si>
  <si>
    <t>Investment for sister's business</t>
  </si>
  <si>
    <t>Clothes to sell</t>
  </si>
  <si>
    <t>Higher benefits, higher wages, easy retirement, housing</t>
  </si>
  <si>
    <t>Debt and fabric for craft</t>
  </si>
  <si>
    <t>Friends/Family</t>
  </si>
  <si>
    <t>Department, school</t>
  </si>
  <si>
    <t>School supply, shoes, clothes, food, education</t>
  </si>
  <si>
    <t>Employment, higher wages, health care, housing</t>
  </si>
  <si>
    <t>Delayed energy bills</t>
  </si>
  <si>
    <t>Debt</t>
  </si>
  <si>
    <t>No advantage</t>
  </si>
  <si>
    <t>Raw material</t>
  </si>
  <si>
    <t>10+</t>
  </si>
  <si>
    <t>High interest rates</t>
  </si>
  <si>
    <t>Lower interest rates, investment</t>
  </si>
  <si>
    <t>Depend on the person's administration skills</t>
  </si>
  <si>
    <t>Household need</t>
  </si>
  <si>
    <t>Santander/Caixa</t>
  </si>
  <si>
    <t>Private and public</t>
  </si>
  <si>
    <t>Free health care</t>
  </si>
  <si>
    <t>Life (not anymore)</t>
  </si>
  <si>
    <t>Dental care</t>
  </si>
  <si>
    <t>TV, food</t>
  </si>
  <si>
    <t>High interest rates; lack of negotiation</t>
  </si>
  <si>
    <t>Lack of education; goals</t>
  </si>
  <si>
    <t>Housing, employment, education, kindergarden, health care</t>
  </si>
  <si>
    <t>Sicoob/BB</t>
  </si>
  <si>
    <t>Savings/Benefit</t>
  </si>
  <si>
    <t>Family/Bank</t>
  </si>
  <si>
    <t>Debt sold to another bank</t>
  </si>
  <si>
    <t>Income distribution, opportunity</t>
  </si>
  <si>
    <t>Savings/Friends</t>
  </si>
  <si>
    <t>Son pays</t>
  </si>
  <si>
    <t>Supermarket, department</t>
  </si>
  <si>
    <t>Clothes, mobile, food</t>
  </si>
  <si>
    <t>Housing, food, easier retirement, employment</t>
  </si>
  <si>
    <t>Checking account</t>
  </si>
  <si>
    <t>Drugstore</t>
  </si>
  <si>
    <t>Medicine, food</t>
  </si>
  <si>
    <t>Blocked card</t>
  </si>
  <si>
    <t>Allowing easier retirement pensions</t>
  </si>
  <si>
    <t>Bradesco and Caixa</t>
  </si>
  <si>
    <t>Wife bought</t>
  </si>
  <si>
    <t>Goods, credit card</t>
  </si>
  <si>
    <t>Business</t>
  </si>
  <si>
    <t>Reduce wage inequality</t>
  </si>
  <si>
    <t>Bank</t>
  </si>
  <si>
    <t>No work</t>
  </si>
  <si>
    <t>Drugstore, clothes</t>
  </si>
  <si>
    <t>Guitar, clothes, shoes</t>
  </si>
  <si>
    <t>Bank charged payday loan but he was unemployed</t>
  </si>
  <si>
    <t>Lack of personal planning; corruption</t>
  </si>
  <si>
    <t>Notes</t>
  </si>
  <si>
    <t>Distance</t>
  </si>
  <si>
    <t>Shortest distance claimed by participant. Transport mean not considered.</t>
  </si>
  <si>
    <t>Interest rate</t>
  </si>
  <si>
    <t>Calculated based on participants report on how much the final amount of the loan was</t>
  </si>
  <si>
    <t>Please refer to the questionnaire on Balliester Reis (2021) Financial inclusion, poverty and income inequality in low- and middle-income countries: A mixed-method investigation (p.201-204)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</si>
</sst>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0B1BA-AB85-435D-AF5D-AD001856D870}">
  <dimension ref="A1:Z33"/>
  <sheetViews>
    <sheetView tabSelected="1" zoomScale="45" workbookViewId="0">
      <selection activeCell="H23" sqref="H23"/>
    </sheetView>
  </sheetViews>
  <sheetFormatPr defaultRowHeight="14.5" x14ac:dyDescent="0.35"/>
  <cols>
    <col min="1" max="1" width="12.1796875" bestFit="1" customWidth="1"/>
    <col min="2" max="2" width="16.81640625" bestFit="1" customWidth="1"/>
    <col min="3" max="3" width="8" bestFit="1" customWidth="1"/>
    <col min="4" max="4" width="5.1796875" bestFit="1" customWidth="1"/>
    <col min="5" max="5" width="8.36328125" bestFit="1" customWidth="1"/>
    <col min="6" max="6" width="16.6328125" bestFit="1" customWidth="1"/>
    <col min="7" max="7" width="9" bestFit="1" customWidth="1"/>
    <col min="8" max="8" width="25.7265625" bestFit="1" customWidth="1"/>
    <col min="9" max="9" width="26.7265625" bestFit="1" customWidth="1"/>
    <col min="10" max="10" width="24.90625" bestFit="1" customWidth="1"/>
    <col min="11" max="11" width="6.7265625" bestFit="1" customWidth="1"/>
    <col min="12" max="12" width="22.26953125" bestFit="1" customWidth="1"/>
    <col min="13" max="13" width="57.453125" bestFit="1" customWidth="1"/>
    <col min="14" max="14" width="23.7265625" bestFit="1" customWidth="1"/>
    <col min="15" max="15" width="44.7265625" bestFit="1" customWidth="1"/>
    <col min="16" max="16" width="25.7265625" bestFit="1" customWidth="1"/>
    <col min="17" max="17" width="32.81640625" bestFit="1" customWidth="1"/>
    <col min="18" max="18" width="29.54296875" bestFit="1" customWidth="1"/>
    <col min="19" max="19" width="13" bestFit="1" customWidth="1"/>
    <col min="20" max="20" width="77.90625" bestFit="1" customWidth="1"/>
    <col min="21" max="21" width="16.26953125" bestFit="1" customWidth="1"/>
    <col min="22" max="22" width="40.08984375" bestFit="1" customWidth="1"/>
    <col min="23" max="23" width="19.7265625" bestFit="1" customWidth="1"/>
    <col min="24" max="24" width="39.453125" bestFit="1" customWidth="1"/>
    <col min="25" max="25" width="15" bestFit="1" customWidth="1"/>
    <col min="26" max="26" width="34" customWidth="1"/>
  </cols>
  <sheetData>
    <row r="1" spans="1:2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35">
      <c r="A2" t="s">
        <v>26</v>
      </c>
      <c r="B2" t="s">
        <v>27</v>
      </c>
      <c r="C2" t="s">
        <v>28</v>
      </c>
      <c r="D2">
        <v>31</v>
      </c>
      <c r="E2" t="s">
        <v>29</v>
      </c>
      <c r="F2" t="s">
        <v>30</v>
      </c>
      <c r="G2">
        <v>0</v>
      </c>
      <c r="H2">
        <v>2</v>
      </c>
      <c r="I2">
        <v>1</v>
      </c>
      <c r="J2" t="s">
        <v>31</v>
      </c>
      <c r="K2" t="s">
        <v>32</v>
      </c>
      <c r="L2" t="s">
        <v>33</v>
      </c>
      <c r="M2" t="s">
        <v>34</v>
      </c>
      <c r="N2" t="s">
        <v>35</v>
      </c>
      <c r="O2" t="s">
        <v>36</v>
      </c>
      <c r="P2" t="s">
        <v>37</v>
      </c>
      <c r="Q2" t="s">
        <v>38</v>
      </c>
      <c r="R2" t="s">
        <v>36</v>
      </c>
      <c r="S2" t="s">
        <v>39</v>
      </c>
      <c r="T2" t="s">
        <v>37</v>
      </c>
      <c r="U2" t="s">
        <v>40</v>
      </c>
      <c r="V2" t="s">
        <v>41</v>
      </c>
      <c r="W2">
        <v>4</v>
      </c>
      <c r="X2" t="s">
        <v>36</v>
      </c>
      <c r="Y2" t="s">
        <v>36</v>
      </c>
      <c r="Z2" t="s">
        <v>36</v>
      </c>
    </row>
    <row r="3" spans="1:26" x14ac:dyDescent="0.35">
      <c r="A3" t="s">
        <v>42</v>
      </c>
      <c r="B3" t="s">
        <v>43</v>
      </c>
      <c r="C3" t="s">
        <v>28</v>
      </c>
      <c r="D3">
        <v>19</v>
      </c>
      <c r="E3" t="s">
        <v>44</v>
      </c>
      <c r="F3" t="s">
        <v>45</v>
      </c>
      <c r="G3">
        <v>0</v>
      </c>
      <c r="H3">
        <v>3</v>
      </c>
      <c r="I3">
        <v>1</v>
      </c>
      <c r="J3" t="s">
        <v>37</v>
      </c>
      <c r="K3" t="s">
        <v>46</v>
      </c>
      <c r="L3" t="s">
        <v>47</v>
      </c>
      <c r="M3" t="s">
        <v>48</v>
      </c>
      <c r="N3" t="s">
        <v>49</v>
      </c>
      <c r="O3" t="s">
        <v>50</v>
      </c>
      <c r="P3" t="s">
        <v>37</v>
      </c>
      <c r="Q3" t="s">
        <v>51</v>
      </c>
      <c r="R3" t="s">
        <v>52</v>
      </c>
      <c r="S3" t="s">
        <v>39</v>
      </c>
      <c r="T3" t="s">
        <v>37</v>
      </c>
      <c r="U3" t="s">
        <v>40</v>
      </c>
      <c r="V3" t="s">
        <v>53</v>
      </c>
      <c r="W3">
        <v>6</v>
      </c>
      <c r="X3" t="s">
        <v>54</v>
      </c>
      <c r="Y3" t="s">
        <v>55</v>
      </c>
      <c r="Z3" t="s">
        <v>56</v>
      </c>
    </row>
    <row r="4" spans="1:26" x14ac:dyDescent="0.35">
      <c r="A4" t="s">
        <v>57</v>
      </c>
      <c r="B4" t="s">
        <v>43</v>
      </c>
      <c r="C4" t="s">
        <v>28</v>
      </c>
      <c r="D4">
        <v>54</v>
      </c>
      <c r="E4" t="s">
        <v>29</v>
      </c>
      <c r="F4" t="s">
        <v>58</v>
      </c>
      <c r="G4">
        <v>3</v>
      </c>
      <c r="H4">
        <v>3</v>
      </c>
      <c r="I4">
        <v>1</v>
      </c>
      <c r="J4" t="s">
        <v>59</v>
      </c>
      <c r="K4" t="s">
        <v>46</v>
      </c>
      <c r="L4" t="s">
        <v>60</v>
      </c>
      <c r="M4" t="s">
        <v>48</v>
      </c>
      <c r="N4" t="s">
        <v>49</v>
      </c>
      <c r="O4" t="s">
        <v>61</v>
      </c>
      <c r="P4" t="s">
        <v>62</v>
      </c>
      <c r="Q4" t="s">
        <v>63</v>
      </c>
      <c r="R4" t="s">
        <v>64</v>
      </c>
      <c r="S4" t="s">
        <v>39</v>
      </c>
      <c r="T4" t="s">
        <v>37</v>
      </c>
      <c r="U4" t="s">
        <v>65</v>
      </c>
      <c r="V4" t="s">
        <v>66</v>
      </c>
      <c r="W4">
        <v>6</v>
      </c>
      <c r="X4" t="s">
        <v>67</v>
      </c>
      <c r="Y4" t="s">
        <v>55</v>
      </c>
      <c r="Z4" t="s">
        <v>68</v>
      </c>
    </row>
    <row r="5" spans="1:26" x14ac:dyDescent="0.35">
      <c r="A5" t="s">
        <v>69</v>
      </c>
      <c r="B5" t="s">
        <v>43</v>
      </c>
      <c r="C5" t="s">
        <v>28</v>
      </c>
      <c r="D5">
        <v>42</v>
      </c>
      <c r="E5" t="s">
        <v>29</v>
      </c>
      <c r="F5" t="s">
        <v>45</v>
      </c>
      <c r="G5">
        <v>1</v>
      </c>
      <c r="H5">
        <v>3</v>
      </c>
      <c r="I5">
        <v>1</v>
      </c>
      <c r="J5" t="s">
        <v>59</v>
      </c>
      <c r="K5" t="s">
        <v>46</v>
      </c>
      <c r="L5" t="s">
        <v>47</v>
      </c>
      <c r="M5" t="s">
        <v>61</v>
      </c>
      <c r="N5" t="s">
        <v>70</v>
      </c>
      <c r="O5" t="s">
        <v>71</v>
      </c>
      <c r="P5" t="s">
        <v>37</v>
      </c>
      <c r="Q5" t="s">
        <v>38</v>
      </c>
      <c r="R5" t="s">
        <v>72</v>
      </c>
      <c r="S5" t="s">
        <v>39</v>
      </c>
      <c r="T5" t="s">
        <v>37</v>
      </c>
      <c r="U5" t="s">
        <v>40</v>
      </c>
      <c r="V5" t="s">
        <v>73</v>
      </c>
      <c r="W5">
        <v>6</v>
      </c>
      <c r="X5" t="s">
        <v>54</v>
      </c>
      <c r="Y5" t="s">
        <v>74</v>
      </c>
      <c r="Z5" t="s">
        <v>75</v>
      </c>
    </row>
    <row r="6" spans="1:26" x14ac:dyDescent="0.35">
      <c r="A6" t="s">
        <v>76</v>
      </c>
      <c r="B6" t="s">
        <v>43</v>
      </c>
      <c r="C6" t="s">
        <v>28</v>
      </c>
      <c r="D6">
        <v>18</v>
      </c>
      <c r="E6" t="s">
        <v>44</v>
      </c>
      <c r="F6" t="s">
        <v>45</v>
      </c>
      <c r="G6">
        <v>0</v>
      </c>
      <c r="H6">
        <v>4</v>
      </c>
      <c r="I6">
        <v>1</v>
      </c>
      <c r="J6" t="s">
        <v>59</v>
      </c>
      <c r="K6" t="s">
        <v>32</v>
      </c>
      <c r="L6" t="s">
        <v>47</v>
      </c>
      <c r="M6" t="s">
        <v>77</v>
      </c>
      <c r="N6" t="s">
        <v>49</v>
      </c>
      <c r="O6" t="s">
        <v>78</v>
      </c>
      <c r="P6" t="s">
        <v>37</v>
      </c>
      <c r="Q6" t="s">
        <v>79</v>
      </c>
      <c r="R6" t="s">
        <v>80</v>
      </c>
      <c r="S6" t="s">
        <v>39</v>
      </c>
      <c r="T6" t="s">
        <v>37</v>
      </c>
      <c r="U6" t="s">
        <v>81</v>
      </c>
      <c r="V6" t="s">
        <v>41</v>
      </c>
      <c r="W6">
        <v>7</v>
      </c>
      <c r="X6" t="s">
        <v>43</v>
      </c>
      <c r="Y6" t="s">
        <v>36</v>
      </c>
      <c r="Z6" t="s">
        <v>36</v>
      </c>
    </row>
    <row r="7" spans="1:26" x14ac:dyDescent="0.35">
      <c r="A7" t="s">
        <v>82</v>
      </c>
      <c r="B7" t="s">
        <v>43</v>
      </c>
      <c r="C7" t="s">
        <v>28</v>
      </c>
      <c r="D7">
        <v>51</v>
      </c>
      <c r="E7" t="s">
        <v>29</v>
      </c>
      <c r="F7" t="s">
        <v>30</v>
      </c>
      <c r="G7">
        <v>3</v>
      </c>
      <c r="H7">
        <v>5</v>
      </c>
      <c r="I7">
        <v>2</v>
      </c>
      <c r="J7" t="s">
        <v>31</v>
      </c>
      <c r="K7" t="s">
        <v>46</v>
      </c>
      <c r="L7" t="s">
        <v>47</v>
      </c>
      <c r="M7" t="s">
        <v>83</v>
      </c>
      <c r="N7" t="s">
        <v>35</v>
      </c>
      <c r="O7" t="s">
        <v>84</v>
      </c>
      <c r="P7" t="s">
        <v>85</v>
      </c>
      <c r="Q7" t="s">
        <v>86</v>
      </c>
      <c r="R7" t="s">
        <v>87</v>
      </c>
      <c r="S7" t="s">
        <v>39</v>
      </c>
      <c r="T7" t="s">
        <v>37</v>
      </c>
      <c r="U7" t="s">
        <v>88</v>
      </c>
      <c r="V7" t="s">
        <v>53</v>
      </c>
      <c r="W7">
        <v>9</v>
      </c>
      <c r="X7" t="s">
        <v>89</v>
      </c>
      <c r="Y7" t="s">
        <v>90</v>
      </c>
      <c r="Z7" t="s">
        <v>91</v>
      </c>
    </row>
    <row r="8" spans="1:26" ht="130.5" x14ac:dyDescent="0.35">
      <c r="A8" t="s">
        <v>92</v>
      </c>
      <c r="B8" t="s">
        <v>43</v>
      </c>
      <c r="C8" t="s">
        <v>28</v>
      </c>
      <c r="D8">
        <v>43</v>
      </c>
      <c r="E8" t="s">
        <v>29</v>
      </c>
      <c r="F8" t="s">
        <v>45</v>
      </c>
      <c r="G8">
        <v>2</v>
      </c>
      <c r="H8">
        <v>4</v>
      </c>
      <c r="I8">
        <v>1</v>
      </c>
      <c r="J8" t="s">
        <v>59</v>
      </c>
      <c r="K8" t="s">
        <v>46</v>
      </c>
      <c r="L8" t="s">
        <v>47</v>
      </c>
      <c r="M8" t="s">
        <v>93</v>
      </c>
      <c r="N8" t="s">
        <v>35</v>
      </c>
      <c r="O8" t="s">
        <v>94</v>
      </c>
      <c r="P8" t="s">
        <v>62</v>
      </c>
      <c r="Q8" t="s">
        <v>95</v>
      </c>
      <c r="R8" t="s">
        <v>64</v>
      </c>
      <c r="S8" t="s">
        <v>39</v>
      </c>
      <c r="T8" t="s">
        <v>37</v>
      </c>
      <c r="U8" t="s">
        <v>96</v>
      </c>
      <c r="V8" s="1" t="s">
        <v>97</v>
      </c>
      <c r="W8">
        <v>5</v>
      </c>
      <c r="X8" t="s">
        <v>43</v>
      </c>
    </row>
    <row r="9" spans="1:26" x14ac:dyDescent="0.35">
      <c r="A9" t="s">
        <v>98</v>
      </c>
      <c r="B9" t="s">
        <v>43</v>
      </c>
      <c r="C9" t="s">
        <v>28</v>
      </c>
      <c r="D9">
        <v>26</v>
      </c>
      <c r="E9" t="s">
        <v>44</v>
      </c>
      <c r="F9" t="s">
        <v>99</v>
      </c>
      <c r="G9">
        <v>1</v>
      </c>
      <c r="H9">
        <v>1</v>
      </c>
      <c r="I9">
        <v>1</v>
      </c>
      <c r="J9" t="s">
        <v>59</v>
      </c>
      <c r="K9" t="s">
        <v>46</v>
      </c>
      <c r="L9" t="s">
        <v>100</v>
      </c>
      <c r="M9" t="s">
        <v>77</v>
      </c>
      <c r="N9" t="s">
        <v>49</v>
      </c>
      <c r="O9" t="s">
        <v>49</v>
      </c>
      <c r="P9" t="s">
        <v>62</v>
      </c>
      <c r="Q9" t="s">
        <v>37</v>
      </c>
      <c r="R9" t="s">
        <v>101</v>
      </c>
      <c r="S9" t="s">
        <v>39</v>
      </c>
      <c r="T9" t="s">
        <v>37</v>
      </c>
      <c r="U9" t="s">
        <v>96</v>
      </c>
      <c r="V9" t="s">
        <v>102</v>
      </c>
      <c r="W9">
        <v>3</v>
      </c>
      <c r="X9" t="s">
        <v>43</v>
      </c>
    </row>
    <row r="10" spans="1:26" x14ac:dyDescent="0.35">
      <c r="A10" t="s">
        <v>103</v>
      </c>
      <c r="B10" t="s">
        <v>43</v>
      </c>
      <c r="C10" t="s">
        <v>28</v>
      </c>
      <c r="D10">
        <v>24</v>
      </c>
      <c r="E10" t="s">
        <v>44</v>
      </c>
      <c r="F10" t="s">
        <v>45</v>
      </c>
      <c r="G10">
        <v>0</v>
      </c>
      <c r="H10">
        <v>4</v>
      </c>
      <c r="I10">
        <v>1</v>
      </c>
      <c r="J10" t="s">
        <v>37</v>
      </c>
      <c r="K10" t="s">
        <v>46</v>
      </c>
      <c r="L10" t="s">
        <v>104</v>
      </c>
      <c r="M10" t="s">
        <v>105</v>
      </c>
      <c r="N10" t="s">
        <v>35</v>
      </c>
      <c r="P10" t="s">
        <v>37</v>
      </c>
      <c r="Q10" t="s">
        <v>106</v>
      </c>
      <c r="R10" t="s">
        <v>107</v>
      </c>
      <c r="S10" t="s">
        <v>39</v>
      </c>
      <c r="T10" t="s">
        <v>37</v>
      </c>
      <c r="U10" t="s">
        <v>108</v>
      </c>
      <c r="V10" s="1" t="s">
        <v>109</v>
      </c>
      <c r="W10">
        <v>8</v>
      </c>
      <c r="X10" t="s">
        <v>43</v>
      </c>
    </row>
    <row r="11" spans="1:26" ht="72.5" x14ac:dyDescent="0.35">
      <c r="A11" t="s">
        <v>110</v>
      </c>
      <c r="B11" t="s">
        <v>43</v>
      </c>
      <c r="C11" t="s">
        <v>28</v>
      </c>
      <c r="D11">
        <v>58</v>
      </c>
      <c r="E11" t="s">
        <v>44</v>
      </c>
      <c r="F11" t="s">
        <v>99</v>
      </c>
      <c r="G11">
        <v>2</v>
      </c>
      <c r="H11">
        <v>4</v>
      </c>
      <c r="I11">
        <v>1</v>
      </c>
      <c r="J11" t="s">
        <v>111</v>
      </c>
      <c r="K11" t="s">
        <v>32</v>
      </c>
      <c r="L11" t="s">
        <v>47</v>
      </c>
      <c r="M11" t="s">
        <v>112</v>
      </c>
      <c r="N11" t="s">
        <v>49</v>
      </c>
      <c r="O11" t="s">
        <v>35</v>
      </c>
      <c r="P11" t="s">
        <v>62</v>
      </c>
      <c r="Q11" t="s">
        <v>113</v>
      </c>
      <c r="R11" t="s">
        <v>113</v>
      </c>
      <c r="S11" t="s">
        <v>39</v>
      </c>
      <c r="T11" t="s">
        <v>37</v>
      </c>
      <c r="U11" s="1" t="s">
        <v>114</v>
      </c>
      <c r="V11" t="s">
        <v>66</v>
      </c>
      <c r="W11">
        <v>6</v>
      </c>
      <c r="X11" t="s">
        <v>115</v>
      </c>
      <c r="Y11" t="s">
        <v>55</v>
      </c>
      <c r="Z11" t="s">
        <v>39</v>
      </c>
    </row>
    <row r="12" spans="1:26" x14ac:dyDescent="0.35">
      <c r="A12" t="s">
        <v>116</v>
      </c>
      <c r="B12" t="s">
        <v>43</v>
      </c>
      <c r="C12" t="s">
        <v>28</v>
      </c>
      <c r="D12">
        <v>57</v>
      </c>
      <c r="E12" t="s">
        <v>29</v>
      </c>
      <c r="F12" t="s">
        <v>99</v>
      </c>
      <c r="G12">
        <v>2</v>
      </c>
      <c r="H12">
        <v>4</v>
      </c>
      <c r="I12">
        <v>1</v>
      </c>
      <c r="J12" t="s">
        <v>59</v>
      </c>
      <c r="K12" t="s">
        <v>117</v>
      </c>
      <c r="L12" t="s">
        <v>104</v>
      </c>
      <c r="M12" t="s">
        <v>48</v>
      </c>
      <c r="N12" t="s">
        <v>118</v>
      </c>
      <c r="P12" t="s">
        <v>37</v>
      </c>
      <c r="Q12" t="s">
        <v>119</v>
      </c>
      <c r="R12" t="s">
        <v>119</v>
      </c>
      <c r="S12" t="s">
        <v>120</v>
      </c>
      <c r="T12" t="s">
        <v>37</v>
      </c>
      <c r="U12">
        <v>0</v>
      </c>
      <c r="V12" s="1" t="s">
        <v>73</v>
      </c>
      <c r="W12">
        <v>5</v>
      </c>
      <c r="X12" t="s">
        <v>121</v>
      </c>
      <c r="Y12" t="s">
        <v>55</v>
      </c>
      <c r="Z12" t="s">
        <v>122</v>
      </c>
    </row>
    <row r="13" spans="1:26" x14ac:dyDescent="0.35">
      <c r="A13" t="s">
        <v>123</v>
      </c>
      <c r="B13" t="s">
        <v>43</v>
      </c>
      <c r="C13" t="s">
        <v>28</v>
      </c>
      <c r="D13">
        <v>36</v>
      </c>
      <c r="E13" t="s">
        <v>29</v>
      </c>
      <c r="F13" t="s">
        <v>45</v>
      </c>
      <c r="G13">
        <v>4</v>
      </c>
      <c r="H13">
        <v>3</v>
      </c>
      <c r="I13">
        <v>1</v>
      </c>
      <c r="J13" t="s">
        <v>124</v>
      </c>
      <c r="K13" t="s">
        <v>46</v>
      </c>
      <c r="L13" t="s">
        <v>100</v>
      </c>
      <c r="M13" t="s">
        <v>125</v>
      </c>
      <c r="N13" t="s">
        <v>49</v>
      </c>
      <c r="O13" t="s">
        <v>35</v>
      </c>
      <c r="P13" t="s">
        <v>62</v>
      </c>
      <c r="Q13" t="s">
        <v>37</v>
      </c>
      <c r="R13" t="s">
        <v>64</v>
      </c>
      <c r="S13" t="s">
        <v>39</v>
      </c>
      <c r="T13" t="s">
        <v>37</v>
      </c>
      <c r="U13" t="s">
        <v>102</v>
      </c>
      <c r="V13" t="s">
        <v>102</v>
      </c>
      <c r="W13">
        <v>5</v>
      </c>
      <c r="X13" t="s">
        <v>43</v>
      </c>
    </row>
    <row r="14" spans="1:26" x14ac:dyDescent="0.35">
      <c r="A14" t="s">
        <v>126</v>
      </c>
      <c r="B14" t="s">
        <v>43</v>
      </c>
      <c r="C14" t="s">
        <v>28</v>
      </c>
      <c r="D14">
        <v>34</v>
      </c>
      <c r="E14" t="s">
        <v>29</v>
      </c>
      <c r="F14" t="s">
        <v>127</v>
      </c>
      <c r="G14">
        <v>2</v>
      </c>
      <c r="H14">
        <v>3</v>
      </c>
      <c r="I14">
        <v>1</v>
      </c>
      <c r="J14" t="s">
        <v>124</v>
      </c>
      <c r="K14" t="s">
        <v>46</v>
      </c>
      <c r="L14" t="s">
        <v>100</v>
      </c>
      <c r="M14" t="s">
        <v>128</v>
      </c>
      <c r="N14" t="s">
        <v>129</v>
      </c>
      <c r="O14" t="s">
        <v>35</v>
      </c>
      <c r="P14" t="s">
        <v>62</v>
      </c>
      <c r="Q14" t="s">
        <v>37</v>
      </c>
      <c r="R14" t="s">
        <v>64</v>
      </c>
      <c r="S14" t="s">
        <v>130</v>
      </c>
      <c r="U14" t="s">
        <v>131</v>
      </c>
      <c r="V14" t="s">
        <v>131</v>
      </c>
      <c r="W14">
        <v>5</v>
      </c>
      <c r="X14" t="s">
        <v>43</v>
      </c>
    </row>
    <row r="15" spans="1:26" x14ac:dyDescent="0.35">
      <c r="A15" t="s">
        <v>132</v>
      </c>
      <c r="B15" t="s">
        <v>43</v>
      </c>
      <c r="C15" t="s">
        <v>28</v>
      </c>
      <c r="D15">
        <v>40</v>
      </c>
      <c r="E15" t="s">
        <v>29</v>
      </c>
      <c r="F15" t="s">
        <v>45</v>
      </c>
      <c r="G15">
        <v>5</v>
      </c>
      <c r="H15">
        <v>6</v>
      </c>
      <c r="I15">
        <v>1</v>
      </c>
      <c r="J15" t="s">
        <v>59</v>
      </c>
      <c r="K15" t="s">
        <v>117</v>
      </c>
      <c r="L15" t="s">
        <v>47</v>
      </c>
      <c r="M15" t="s">
        <v>128</v>
      </c>
      <c r="N15" t="s">
        <v>35</v>
      </c>
      <c r="O15" t="s">
        <v>49</v>
      </c>
      <c r="P15" t="s">
        <v>62</v>
      </c>
      <c r="Q15" t="s">
        <v>133</v>
      </c>
      <c r="R15" t="s">
        <v>64</v>
      </c>
      <c r="S15" t="s">
        <v>39</v>
      </c>
      <c r="T15" t="s">
        <v>134</v>
      </c>
      <c r="U15" t="s">
        <v>108</v>
      </c>
      <c r="V15" t="s">
        <v>102</v>
      </c>
      <c r="W15">
        <v>3</v>
      </c>
      <c r="X15" t="s">
        <v>135</v>
      </c>
    </row>
    <row r="16" spans="1:26" x14ac:dyDescent="0.35">
      <c r="A16" t="s">
        <v>136</v>
      </c>
      <c r="B16" t="s">
        <v>43</v>
      </c>
      <c r="C16" t="s">
        <v>28</v>
      </c>
      <c r="D16">
        <v>54</v>
      </c>
      <c r="E16" t="s">
        <v>29</v>
      </c>
      <c r="F16" t="s">
        <v>99</v>
      </c>
      <c r="G16">
        <v>2</v>
      </c>
      <c r="H16">
        <v>2</v>
      </c>
      <c r="I16">
        <v>1</v>
      </c>
      <c r="J16" t="s">
        <v>111</v>
      </c>
      <c r="K16" t="s">
        <v>46</v>
      </c>
      <c r="L16" t="s">
        <v>104</v>
      </c>
      <c r="M16" t="s">
        <v>48</v>
      </c>
      <c r="N16" t="s">
        <v>49</v>
      </c>
      <c r="O16" t="s">
        <v>49</v>
      </c>
      <c r="P16" t="s">
        <v>137</v>
      </c>
      <c r="Q16" t="s">
        <v>138</v>
      </c>
      <c r="R16" t="s">
        <v>119</v>
      </c>
      <c r="S16" t="s">
        <v>39</v>
      </c>
      <c r="T16" t="s">
        <v>37</v>
      </c>
      <c r="U16" t="s">
        <v>102</v>
      </c>
      <c r="V16" t="s">
        <v>139</v>
      </c>
      <c r="W16">
        <v>7</v>
      </c>
      <c r="X16" t="s">
        <v>140</v>
      </c>
      <c r="Y16" t="s">
        <v>141</v>
      </c>
      <c r="Z16" t="s">
        <v>39</v>
      </c>
    </row>
    <row r="17" spans="1:26" x14ac:dyDescent="0.35">
      <c r="A17" t="s">
        <v>142</v>
      </c>
      <c r="B17" t="s">
        <v>43</v>
      </c>
      <c r="C17" t="s">
        <v>28</v>
      </c>
      <c r="D17">
        <v>47</v>
      </c>
      <c r="E17" t="s">
        <v>29</v>
      </c>
      <c r="F17" t="s">
        <v>45</v>
      </c>
      <c r="G17">
        <v>9</v>
      </c>
      <c r="H17">
        <v>3</v>
      </c>
      <c r="I17">
        <v>1</v>
      </c>
      <c r="J17" t="s">
        <v>111</v>
      </c>
      <c r="K17" t="s">
        <v>46</v>
      </c>
      <c r="L17" t="s">
        <v>100</v>
      </c>
      <c r="M17" t="s">
        <v>48</v>
      </c>
      <c r="N17" t="s">
        <v>118</v>
      </c>
      <c r="O17" t="s">
        <v>49</v>
      </c>
      <c r="P17" t="s">
        <v>62</v>
      </c>
      <c r="Q17" t="s">
        <v>63</v>
      </c>
      <c r="R17" t="s">
        <v>64</v>
      </c>
      <c r="S17" t="s">
        <v>130</v>
      </c>
      <c r="T17" t="s">
        <v>37</v>
      </c>
      <c r="U17" t="s">
        <v>143</v>
      </c>
      <c r="V17" t="s">
        <v>139</v>
      </c>
      <c r="W17">
        <v>3</v>
      </c>
      <c r="X17" t="s">
        <v>43</v>
      </c>
    </row>
    <row r="18" spans="1:26" x14ac:dyDescent="0.35">
      <c r="A18" t="s">
        <v>144</v>
      </c>
      <c r="B18" t="s">
        <v>43</v>
      </c>
      <c r="C18" t="s">
        <v>28</v>
      </c>
      <c r="D18">
        <v>36</v>
      </c>
      <c r="E18" t="s">
        <v>29</v>
      </c>
      <c r="F18" t="s">
        <v>30</v>
      </c>
      <c r="G18">
        <v>2</v>
      </c>
      <c r="H18">
        <v>4</v>
      </c>
      <c r="I18">
        <v>1</v>
      </c>
      <c r="J18" t="s">
        <v>111</v>
      </c>
      <c r="K18" t="s">
        <v>46</v>
      </c>
      <c r="L18" t="s">
        <v>100</v>
      </c>
      <c r="M18" t="s">
        <v>48</v>
      </c>
      <c r="N18" t="s">
        <v>118</v>
      </c>
      <c r="O18" t="s">
        <v>49</v>
      </c>
      <c r="P18" t="s">
        <v>119</v>
      </c>
      <c r="Q18" t="s">
        <v>37</v>
      </c>
      <c r="R18" t="s">
        <v>145</v>
      </c>
      <c r="S18" t="s">
        <v>130</v>
      </c>
      <c r="T18" t="s">
        <v>146</v>
      </c>
      <c r="U18" t="s">
        <v>147</v>
      </c>
      <c r="V18" t="s">
        <v>148</v>
      </c>
      <c r="W18">
        <v>1</v>
      </c>
      <c r="X18" t="s">
        <v>43</v>
      </c>
    </row>
    <row r="19" spans="1:26" x14ac:dyDescent="0.35">
      <c r="A19" t="s">
        <v>149</v>
      </c>
      <c r="B19" t="s">
        <v>150</v>
      </c>
      <c r="C19" t="s">
        <v>151</v>
      </c>
      <c r="D19">
        <v>26</v>
      </c>
      <c r="E19" t="s">
        <v>29</v>
      </c>
      <c r="F19" t="s">
        <v>45</v>
      </c>
      <c r="G19">
        <v>4</v>
      </c>
      <c r="H19">
        <v>6</v>
      </c>
      <c r="I19">
        <v>1</v>
      </c>
      <c r="J19" t="s">
        <v>59</v>
      </c>
      <c r="K19" t="s">
        <v>46</v>
      </c>
      <c r="L19" t="s">
        <v>104</v>
      </c>
      <c r="M19" t="s">
        <v>152</v>
      </c>
      <c r="N19" t="s">
        <v>118</v>
      </c>
      <c r="O19" t="s">
        <v>152</v>
      </c>
      <c r="P19" t="s">
        <v>153</v>
      </c>
      <c r="Q19" t="s">
        <v>154</v>
      </c>
      <c r="R19" t="s">
        <v>155</v>
      </c>
      <c r="S19" t="s">
        <v>130</v>
      </c>
      <c r="U19" t="s">
        <v>156</v>
      </c>
      <c r="V19" t="s">
        <v>156</v>
      </c>
      <c r="W19">
        <v>5</v>
      </c>
      <c r="X19" t="s">
        <v>150</v>
      </c>
    </row>
    <row r="20" spans="1:26" x14ac:dyDescent="0.35">
      <c r="A20" t="s">
        <v>157</v>
      </c>
      <c r="B20" t="s">
        <v>150</v>
      </c>
      <c r="C20" t="s">
        <v>151</v>
      </c>
      <c r="D20">
        <v>54</v>
      </c>
      <c r="E20" t="s">
        <v>44</v>
      </c>
      <c r="F20" t="s">
        <v>58</v>
      </c>
      <c r="G20">
        <v>7</v>
      </c>
      <c r="H20">
        <v>6</v>
      </c>
      <c r="I20">
        <v>1</v>
      </c>
      <c r="J20" t="s">
        <v>59</v>
      </c>
      <c r="K20" t="s">
        <v>32</v>
      </c>
      <c r="L20" t="s">
        <v>120</v>
      </c>
      <c r="M20" t="s">
        <v>48</v>
      </c>
      <c r="N20" t="s">
        <v>49</v>
      </c>
      <c r="O20" t="s">
        <v>158</v>
      </c>
      <c r="P20" t="s">
        <v>159</v>
      </c>
      <c r="Q20" t="s">
        <v>160</v>
      </c>
      <c r="R20" t="s">
        <v>161</v>
      </c>
      <c r="S20" t="s">
        <v>39</v>
      </c>
      <c r="T20" t="s">
        <v>37</v>
      </c>
      <c r="U20" t="s">
        <v>162</v>
      </c>
      <c r="V20" t="s">
        <v>37</v>
      </c>
      <c r="W20">
        <v>5</v>
      </c>
      <c r="X20" t="s">
        <v>150</v>
      </c>
    </row>
    <row r="21" spans="1:26" x14ac:dyDescent="0.35">
      <c r="A21" t="s">
        <v>163</v>
      </c>
      <c r="B21" t="s">
        <v>150</v>
      </c>
      <c r="C21" t="s">
        <v>151</v>
      </c>
      <c r="D21">
        <v>24</v>
      </c>
      <c r="E21" t="s">
        <v>29</v>
      </c>
      <c r="F21" t="s">
        <v>99</v>
      </c>
      <c r="G21">
        <v>3</v>
      </c>
      <c r="H21">
        <v>4</v>
      </c>
      <c r="I21">
        <v>1</v>
      </c>
      <c r="J21" t="s">
        <v>111</v>
      </c>
      <c r="K21" t="s">
        <v>46</v>
      </c>
      <c r="L21" t="s">
        <v>104</v>
      </c>
      <c r="M21" t="s">
        <v>152</v>
      </c>
      <c r="N21" t="s">
        <v>118</v>
      </c>
      <c r="O21" t="s">
        <v>164</v>
      </c>
      <c r="P21" t="s">
        <v>37</v>
      </c>
      <c r="Q21" t="s">
        <v>119</v>
      </c>
      <c r="R21" t="s">
        <v>145</v>
      </c>
      <c r="S21" t="s">
        <v>37</v>
      </c>
      <c r="U21">
        <v>0</v>
      </c>
      <c r="V21" t="s">
        <v>165</v>
      </c>
      <c r="W21">
        <v>4</v>
      </c>
      <c r="X21" t="s">
        <v>150</v>
      </c>
    </row>
    <row r="22" spans="1:26" x14ac:dyDescent="0.35">
      <c r="A22" t="s">
        <v>166</v>
      </c>
      <c r="B22" t="s">
        <v>150</v>
      </c>
      <c r="C22" t="s">
        <v>151</v>
      </c>
      <c r="D22">
        <v>21</v>
      </c>
      <c r="E22" t="s">
        <v>29</v>
      </c>
      <c r="F22" t="s">
        <v>45</v>
      </c>
      <c r="G22">
        <v>1</v>
      </c>
      <c r="H22">
        <v>5</v>
      </c>
      <c r="I22">
        <v>2</v>
      </c>
      <c r="J22" t="s">
        <v>111</v>
      </c>
      <c r="K22" t="s">
        <v>117</v>
      </c>
      <c r="L22" t="s">
        <v>47</v>
      </c>
      <c r="M22" t="s">
        <v>167</v>
      </c>
      <c r="N22" t="s">
        <v>35</v>
      </c>
      <c r="O22" t="s">
        <v>168</v>
      </c>
      <c r="P22" t="s">
        <v>37</v>
      </c>
      <c r="Q22" t="s">
        <v>169</v>
      </c>
      <c r="R22" t="s">
        <v>170</v>
      </c>
      <c r="S22" t="s">
        <v>171</v>
      </c>
      <c r="T22" t="s">
        <v>172</v>
      </c>
      <c r="U22" t="s">
        <v>173</v>
      </c>
      <c r="V22" t="s">
        <v>174</v>
      </c>
      <c r="W22">
        <v>7</v>
      </c>
      <c r="X22" t="s">
        <v>150</v>
      </c>
    </row>
    <row r="23" spans="1:26" x14ac:dyDescent="0.35">
      <c r="A23" t="s">
        <v>175</v>
      </c>
      <c r="B23" t="s">
        <v>150</v>
      </c>
      <c r="C23" t="s">
        <v>151</v>
      </c>
      <c r="D23">
        <v>22</v>
      </c>
      <c r="E23" t="s">
        <v>44</v>
      </c>
      <c r="F23" t="s">
        <v>45</v>
      </c>
      <c r="G23">
        <v>2</v>
      </c>
      <c r="H23">
        <v>7</v>
      </c>
      <c r="I23">
        <v>1</v>
      </c>
      <c r="J23" t="s">
        <v>111</v>
      </c>
      <c r="K23" t="s">
        <v>117</v>
      </c>
      <c r="L23" t="s">
        <v>104</v>
      </c>
      <c r="M23" t="s">
        <v>176</v>
      </c>
      <c r="N23" t="s">
        <v>35</v>
      </c>
      <c r="O23" t="s">
        <v>177</v>
      </c>
      <c r="P23" t="s">
        <v>37</v>
      </c>
      <c r="Q23" t="s">
        <v>178</v>
      </c>
      <c r="R23" t="s">
        <v>178</v>
      </c>
      <c r="S23" t="s">
        <v>39</v>
      </c>
      <c r="T23" t="s">
        <v>37</v>
      </c>
      <c r="U23" t="s">
        <v>179</v>
      </c>
      <c r="V23" t="s">
        <v>180</v>
      </c>
      <c r="W23">
        <v>5</v>
      </c>
      <c r="X23" t="s">
        <v>150</v>
      </c>
    </row>
    <row r="24" spans="1:26" x14ac:dyDescent="0.35">
      <c r="A24" t="s">
        <v>181</v>
      </c>
      <c r="B24" t="s">
        <v>182</v>
      </c>
      <c r="C24" t="s">
        <v>151</v>
      </c>
      <c r="D24">
        <v>25</v>
      </c>
      <c r="E24" t="s">
        <v>29</v>
      </c>
      <c r="F24" t="s">
        <v>45</v>
      </c>
      <c r="G24">
        <v>0</v>
      </c>
      <c r="H24">
        <v>3</v>
      </c>
      <c r="I24">
        <v>1</v>
      </c>
      <c r="J24" t="s">
        <v>59</v>
      </c>
      <c r="K24" t="s">
        <v>46</v>
      </c>
      <c r="L24" t="s">
        <v>183</v>
      </c>
      <c r="M24" t="s">
        <v>167</v>
      </c>
      <c r="N24" t="s">
        <v>35</v>
      </c>
      <c r="O24" t="s">
        <v>177</v>
      </c>
      <c r="P24" t="s">
        <v>184</v>
      </c>
      <c r="Q24" t="s">
        <v>185</v>
      </c>
      <c r="R24" t="s">
        <v>170</v>
      </c>
      <c r="S24" t="s">
        <v>39</v>
      </c>
      <c r="T24" t="s">
        <v>171</v>
      </c>
      <c r="U24" t="s">
        <v>179</v>
      </c>
      <c r="V24" t="s">
        <v>186</v>
      </c>
      <c r="W24">
        <v>5</v>
      </c>
      <c r="X24" t="s">
        <v>187</v>
      </c>
      <c r="Y24" t="s">
        <v>188</v>
      </c>
      <c r="Z24" t="s">
        <v>189</v>
      </c>
    </row>
    <row r="25" spans="1:26" x14ac:dyDescent="0.35">
      <c r="A25" t="s">
        <v>190</v>
      </c>
      <c r="B25" t="s">
        <v>182</v>
      </c>
      <c r="C25" t="s">
        <v>151</v>
      </c>
      <c r="D25">
        <v>49</v>
      </c>
      <c r="E25" t="s">
        <v>29</v>
      </c>
      <c r="F25" t="s">
        <v>45</v>
      </c>
      <c r="G25">
        <v>1</v>
      </c>
      <c r="H25">
        <v>4</v>
      </c>
      <c r="I25">
        <v>1</v>
      </c>
      <c r="J25" t="s">
        <v>111</v>
      </c>
      <c r="K25" t="s">
        <v>46</v>
      </c>
      <c r="L25" t="s">
        <v>100</v>
      </c>
      <c r="M25" t="s">
        <v>191</v>
      </c>
      <c r="N25" t="s">
        <v>35</v>
      </c>
      <c r="O25" t="s">
        <v>177</v>
      </c>
      <c r="P25" t="s">
        <v>192</v>
      </c>
      <c r="Q25" t="s">
        <v>37</v>
      </c>
      <c r="R25" t="s">
        <v>193</v>
      </c>
      <c r="S25" t="s">
        <v>39</v>
      </c>
      <c r="T25" t="s">
        <v>146</v>
      </c>
      <c r="U25" t="s">
        <v>179</v>
      </c>
      <c r="V25" t="s">
        <v>37</v>
      </c>
      <c r="W25">
        <v>5</v>
      </c>
      <c r="X25" t="s">
        <v>182</v>
      </c>
    </row>
    <row r="26" spans="1:26" x14ac:dyDescent="0.35">
      <c r="A26" t="s">
        <v>194</v>
      </c>
      <c r="B26" t="s">
        <v>182</v>
      </c>
      <c r="C26" t="s">
        <v>151</v>
      </c>
      <c r="D26">
        <v>32</v>
      </c>
      <c r="E26" t="s">
        <v>29</v>
      </c>
      <c r="F26" t="s">
        <v>99</v>
      </c>
      <c r="G26">
        <v>3</v>
      </c>
      <c r="H26">
        <v>4</v>
      </c>
      <c r="I26">
        <v>1</v>
      </c>
      <c r="J26" t="s">
        <v>59</v>
      </c>
      <c r="K26" t="s">
        <v>32</v>
      </c>
      <c r="L26" t="s">
        <v>47</v>
      </c>
      <c r="M26" t="s">
        <v>128</v>
      </c>
      <c r="N26" t="s">
        <v>118</v>
      </c>
      <c r="O26" t="s">
        <v>195</v>
      </c>
      <c r="P26" t="s">
        <v>196</v>
      </c>
      <c r="Q26" t="s">
        <v>119</v>
      </c>
      <c r="R26" t="s">
        <v>145</v>
      </c>
      <c r="S26" t="s">
        <v>130</v>
      </c>
      <c r="U26" t="s">
        <v>156</v>
      </c>
      <c r="V26" t="s">
        <v>88</v>
      </c>
      <c r="W26">
        <v>5</v>
      </c>
      <c r="X26" t="s">
        <v>187</v>
      </c>
      <c r="Y26" t="s">
        <v>197</v>
      </c>
    </row>
    <row r="27" spans="1:26" x14ac:dyDescent="0.35">
      <c r="A27" t="s">
        <v>198</v>
      </c>
      <c r="B27" t="s">
        <v>182</v>
      </c>
      <c r="C27" t="s">
        <v>151</v>
      </c>
      <c r="D27">
        <v>47</v>
      </c>
      <c r="E27" t="s">
        <v>29</v>
      </c>
      <c r="F27" t="s">
        <v>58</v>
      </c>
      <c r="G27">
        <v>2</v>
      </c>
      <c r="H27">
        <v>3</v>
      </c>
      <c r="I27">
        <v>1</v>
      </c>
      <c r="J27" t="s">
        <v>59</v>
      </c>
      <c r="K27" t="s">
        <v>117</v>
      </c>
      <c r="L27" t="s">
        <v>60</v>
      </c>
      <c r="M27" t="s">
        <v>199</v>
      </c>
      <c r="N27" t="s">
        <v>35</v>
      </c>
      <c r="O27" t="s">
        <v>177</v>
      </c>
      <c r="P27" t="s">
        <v>62</v>
      </c>
      <c r="Q27" t="s">
        <v>37</v>
      </c>
      <c r="R27" t="s">
        <v>64</v>
      </c>
      <c r="S27" t="s">
        <v>39</v>
      </c>
      <c r="T27" t="s">
        <v>146</v>
      </c>
      <c r="U27" t="s">
        <v>200</v>
      </c>
      <c r="V27" t="s">
        <v>200</v>
      </c>
      <c r="W27">
        <v>4</v>
      </c>
      <c r="X27" t="s">
        <v>187</v>
      </c>
      <c r="Y27" t="s">
        <v>201</v>
      </c>
      <c r="Z27" t="s">
        <v>202</v>
      </c>
    </row>
    <row r="28" spans="1:26" x14ac:dyDescent="0.35">
      <c r="A28" t="s">
        <v>203</v>
      </c>
      <c r="B28" t="s">
        <v>182</v>
      </c>
      <c r="C28" t="s">
        <v>151</v>
      </c>
      <c r="D28">
        <v>44</v>
      </c>
      <c r="E28" t="s">
        <v>44</v>
      </c>
      <c r="F28" t="s">
        <v>99</v>
      </c>
      <c r="G28">
        <v>2</v>
      </c>
      <c r="H28">
        <v>4</v>
      </c>
      <c r="I28">
        <v>1</v>
      </c>
      <c r="J28" t="s">
        <v>37</v>
      </c>
      <c r="K28" t="s">
        <v>46</v>
      </c>
      <c r="L28" t="s">
        <v>100</v>
      </c>
      <c r="M28" t="s">
        <v>204</v>
      </c>
      <c r="N28" t="s">
        <v>49</v>
      </c>
      <c r="O28" t="s">
        <v>205</v>
      </c>
      <c r="P28" t="s">
        <v>62</v>
      </c>
      <c r="Q28" t="s">
        <v>37</v>
      </c>
      <c r="R28" t="s">
        <v>101</v>
      </c>
      <c r="S28" t="s">
        <v>39</v>
      </c>
      <c r="U28" t="s">
        <v>206</v>
      </c>
      <c r="V28" t="s">
        <v>206</v>
      </c>
      <c r="W28">
        <v>4</v>
      </c>
      <c r="X28" t="s">
        <v>182</v>
      </c>
    </row>
    <row r="29" spans="1:26" x14ac:dyDescent="0.35">
      <c r="A29" t="s">
        <v>207</v>
      </c>
      <c r="B29" t="s">
        <v>182</v>
      </c>
      <c r="C29" t="s">
        <v>151</v>
      </c>
      <c r="D29">
        <v>54</v>
      </c>
      <c r="E29" t="s">
        <v>44</v>
      </c>
      <c r="F29" t="s">
        <v>58</v>
      </c>
      <c r="G29">
        <v>6</v>
      </c>
      <c r="H29">
        <v>1</v>
      </c>
      <c r="I29">
        <v>1</v>
      </c>
      <c r="J29" t="s">
        <v>37</v>
      </c>
      <c r="K29" t="s">
        <v>117</v>
      </c>
      <c r="L29" t="s">
        <v>60</v>
      </c>
      <c r="M29" t="s">
        <v>176</v>
      </c>
      <c r="N29" t="s">
        <v>129</v>
      </c>
      <c r="O29" t="s">
        <v>208</v>
      </c>
      <c r="P29" t="s">
        <v>62</v>
      </c>
      <c r="Q29" t="s">
        <v>37</v>
      </c>
      <c r="R29" t="s">
        <v>101</v>
      </c>
      <c r="S29" t="s">
        <v>130</v>
      </c>
      <c r="U29" t="s">
        <v>209</v>
      </c>
      <c r="V29" t="s">
        <v>209</v>
      </c>
      <c r="W29">
        <v>7</v>
      </c>
      <c r="X29" t="s">
        <v>210</v>
      </c>
      <c r="Y29" t="s">
        <v>211</v>
      </c>
      <c r="Z29" t="s">
        <v>202</v>
      </c>
    </row>
    <row r="30" spans="1:26" x14ac:dyDescent="0.35">
      <c r="A30" t="s">
        <v>212</v>
      </c>
      <c r="B30" t="s">
        <v>182</v>
      </c>
      <c r="C30" t="s">
        <v>151</v>
      </c>
      <c r="D30">
        <v>65</v>
      </c>
      <c r="E30" t="s">
        <v>29</v>
      </c>
      <c r="F30" t="s">
        <v>99</v>
      </c>
      <c r="G30">
        <v>5</v>
      </c>
      <c r="H30">
        <v>5</v>
      </c>
      <c r="I30">
        <v>1</v>
      </c>
      <c r="J30" t="s">
        <v>111</v>
      </c>
      <c r="K30" t="s">
        <v>32</v>
      </c>
      <c r="L30" t="s">
        <v>100</v>
      </c>
      <c r="M30" t="s">
        <v>213</v>
      </c>
      <c r="N30" t="s">
        <v>129</v>
      </c>
      <c r="O30" t="s">
        <v>35</v>
      </c>
      <c r="P30" t="s">
        <v>214</v>
      </c>
      <c r="Q30" t="s">
        <v>119</v>
      </c>
      <c r="R30" t="s">
        <v>145</v>
      </c>
      <c r="S30" t="s">
        <v>130</v>
      </c>
      <c r="U30" t="s">
        <v>88</v>
      </c>
      <c r="V30" t="s">
        <v>174</v>
      </c>
      <c r="W30">
        <v>9</v>
      </c>
      <c r="X30" t="s">
        <v>182</v>
      </c>
    </row>
    <row r="31" spans="1:26" x14ac:dyDescent="0.35">
      <c r="A31" t="s">
        <v>215</v>
      </c>
      <c r="B31" t="s">
        <v>182</v>
      </c>
      <c r="C31" t="s">
        <v>151</v>
      </c>
      <c r="D31">
        <v>56</v>
      </c>
      <c r="E31" t="s">
        <v>29</v>
      </c>
      <c r="F31" t="s">
        <v>58</v>
      </c>
      <c r="G31">
        <v>4</v>
      </c>
      <c r="H31">
        <v>4</v>
      </c>
      <c r="I31">
        <v>1</v>
      </c>
      <c r="J31" t="s">
        <v>59</v>
      </c>
      <c r="K31" t="s">
        <v>32</v>
      </c>
      <c r="L31" t="s">
        <v>104</v>
      </c>
      <c r="M31" t="s">
        <v>167</v>
      </c>
      <c r="N31" t="s">
        <v>35</v>
      </c>
      <c r="O31" t="s">
        <v>177</v>
      </c>
      <c r="P31" t="s">
        <v>62</v>
      </c>
      <c r="Q31" t="s">
        <v>37</v>
      </c>
      <c r="R31" t="s">
        <v>64</v>
      </c>
      <c r="S31" t="s">
        <v>130</v>
      </c>
      <c r="T31" t="s">
        <v>39</v>
      </c>
      <c r="U31" t="s">
        <v>88</v>
      </c>
      <c r="V31" t="s">
        <v>88</v>
      </c>
      <c r="W31">
        <v>5</v>
      </c>
      <c r="X31" t="s">
        <v>182</v>
      </c>
    </row>
    <row r="32" spans="1:26" x14ac:dyDescent="0.35">
      <c r="A32" t="s">
        <v>216</v>
      </c>
      <c r="B32" t="s">
        <v>217</v>
      </c>
      <c r="C32" t="s">
        <v>151</v>
      </c>
      <c r="D32">
        <v>47</v>
      </c>
      <c r="E32" t="s">
        <v>44</v>
      </c>
      <c r="F32" t="s">
        <v>99</v>
      </c>
      <c r="G32">
        <v>1</v>
      </c>
      <c r="H32">
        <v>3</v>
      </c>
      <c r="I32">
        <v>1</v>
      </c>
      <c r="J32" t="s">
        <v>111</v>
      </c>
      <c r="K32" t="s">
        <v>117</v>
      </c>
      <c r="L32" t="s">
        <v>100</v>
      </c>
      <c r="M32" t="s">
        <v>218</v>
      </c>
      <c r="N32" t="s">
        <v>49</v>
      </c>
      <c r="O32" t="s">
        <v>177</v>
      </c>
      <c r="P32" t="s">
        <v>62</v>
      </c>
      <c r="Q32" t="s">
        <v>37</v>
      </c>
      <c r="R32" t="s">
        <v>101</v>
      </c>
      <c r="S32" t="s">
        <v>39</v>
      </c>
      <c r="T32" t="s">
        <v>37</v>
      </c>
      <c r="U32" t="s">
        <v>88</v>
      </c>
      <c r="V32" t="s">
        <v>88</v>
      </c>
      <c r="W32">
        <v>6</v>
      </c>
      <c r="X32" t="s">
        <v>219</v>
      </c>
      <c r="Y32" t="s">
        <v>220</v>
      </c>
      <c r="Z32" t="s">
        <v>221</v>
      </c>
    </row>
    <row r="33" spans="1:26" x14ac:dyDescent="0.35">
      <c r="A33" t="s">
        <v>222</v>
      </c>
      <c r="B33" t="s">
        <v>217</v>
      </c>
      <c r="C33" t="s">
        <v>151</v>
      </c>
      <c r="D33">
        <v>34</v>
      </c>
      <c r="E33" t="s">
        <v>44</v>
      </c>
      <c r="F33" t="s">
        <v>45</v>
      </c>
      <c r="G33">
        <v>2</v>
      </c>
      <c r="H33">
        <v>4</v>
      </c>
      <c r="I33">
        <v>1</v>
      </c>
      <c r="J33" t="s">
        <v>59</v>
      </c>
      <c r="K33" t="s">
        <v>117</v>
      </c>
      <c r="L33" t="s">
        <v>100</v>
      </c>
      <c r="M33" t="s">
        <v>223</v>
      </c>
      <c r="N33" t="s">
        <v>35</v>
      </c>
      <c r="O33" t="s">
        <v>224</v>
      </c>
      <c r="P33" t="s">
        <v>225</v>
      </c>
      <c r="Q33" t="s">
        <v>226</v>
      </c>
      <c r="R33" t="s">
        <v>170</v>
      </c>
      <c r="S33" t="s">
        <v>39</v>
      </c>
      <c r="T33" t="s">
        <v>171</v>
      </c>
      <c r="U33" t="s">
        <v>108</v>
      </c>
      <c r="V33" t="s">
        <v>227</v>
      </c>
      <c r="W33">
        <v>7</v>
      </c>
      <c r="X33" t="s">
        <v>228</v>
      </c>
      <c r="Y33" t="s">
        <v>229</v>
      </c>
      <c r="Z33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7929C-2D13-4BE2-A700-C4FD413D4304}">
  <dimension ref="A1:AG31"/>
  <sheetViews>
    <sheetView workbookViewId="0">
      <selection activeCell="M4" sqref="M4"/>
    </sheetView>
  </sheetViews>
  <sheetFormatPr defaultRowHeight="14.5" x14ac:dyDescent="0.35"/>
  <cols>
    <col min="1" max="1" width="11.08984375" bestFit="1" customWidth="1"/>
    <col min="2" max="2" width="19.36328125" bestFit="1" customWidth="1"/>
    <col min="3" max="3" width="18.08984375" bestFit="1" customWidth="1"/>
    <col min="4" max="4" width="15.7265625" bestFit="1" customWidth="1"/>
    <col min="5" max="5" width="28.453125" bestFit="1" customWidth="1"/>
    <col min="6" max="6" width="22.6328125" bestFit="1" customWidth="1"/>
    <col min="7" max="8" width="11.7265625" bestFit="1" customWidth="1"/>
    <col min="9" max="9" width="8.453125" bestFit="1" customWidth="1"/>
    <col min="10" max="10" width="20.36328125" bestFit="1" customWidth="1"/>
    <col min="11" max="11" width="6.90625" bestFit="1" customWidth="1"/>
    <col min="12" max="12" width="19.26953125" bestFit="1" customWidth="1"/>
    <col min="13" max="13" width="14.90625" bestFit="1" customWidth="1"/>
    <col min="14" max="14" width="15.26953125" bestFit="1" customWidth="1"/>
    <col min="15" max="15" width="16.26953125" bestFit="1" customWidth="1"/>
    <col min="16" max="16" width="22.6328125" bestFit="1" customWidth="1"/>
    <col min="17" max="17" width="42.08984375" bestFit="1" customWidth="1"/>
    <col min="18" max="18" width="7.81640625" bestFit="1" customWidth="1"/>
    <col min="19" max="19" width="12.7265625" bestFit="1" customWidth="1"/>
    <col min="20" max="20" width="11.7265625" bestFit="1" customWidth="1"/>
    <col min="21" max="21" width="15.6328125" bestFit="1" customWidth="1"/>
    <col min="22" max="22" width="11.81640625" bestFit="1" customWidth="1"/>
    <col min="23" max="23" width="12.36328125" bestFit="1" customWidth="1"/>
    <col min="24" max="24" width="9.1796875" bestFit="1" customWidth="1"/>
    <col min="25" max="25" width="14.08984375" bestFit="1" customWidth="1"/>
    <col min="26" max="26" width="39.36328125" bestFit="1" customWidth="1"/>
    <col min="27" max="27" width="8.90625" bestFit="1" customWidth="1"/>
    <col min="28" max="28" width="10.81640625" bestFit="1" customWidth="1"/>
    <col min="29" max="29" width="47.26953125" bestFit="1" customWidth="1"/>
    <col min="30" max="30" width="32.1796875" bestFit="1" customWidth="1"/>
    <col min="31" max="31" width="51.26953125" bestFit="1" customWidth="1"/>
    <col min="32" max="32" width="39.1796875" bestFit="1" customWidth="1"/>
    <col min="33" max="33" width="21.90625" bestFit="1" customWidth="1"/>
  </cols>
  <sheetData>
    <row r="1" spans="1:33" x14ac:dyDescent="0.35">
      <c r="A1" t="s">
        <v>0</v>
      </c>
      <c r="B1" t="s">
        <v>231</v>
      </c>
      <c r="C1" t="s">
        <v>232</v>
      </c>
      <c r="D1" t="s">
        <v>233</v>
      </c>
      <c r="E1" t="s">
        <v>234</v>
      </c>
      <c r="F1" t="s">
        <v>235</v>
      </c>
      <c r="G1" t="s">
        <v>236</v>
      </c>
      <c r="H1" t="s">
        <v>237</v>
      </c>
      <c r="I1" t="s">
        <v>238</v>
      </c>
      <c r="J1" t="s">
        <v>239</v>
      </c>
      <c r="K1" t="s">
        <v>240</v>
      </c>
      <c r="L1" t="s">
        <v>241</v>
      </c>
      <c r="M1" t="s">
        <v>242</v>
      </c>
      <c r="N1" t="s">
        <v>235</v>
      </c>
      <c r="O1" t="s">
        <v>243</v>
      </c>
      <c r="P1" t="s">
        <v>244</v>
      </c>
      <c r="Q1" t="s">
        <v>245</v>
      </c>
      <c r="R1" s="2" t="s">
        <v>246</v>
      </c>
      <c r="S1" t="s">
        <v>247</v>
      </c>
      <c r="T1" s="2" t="s">
        <v>248</v>
      </c>
      <c r="U1" t="s">
        <v>249</v>
      </c>
      <c r="V1" s="2" t="s">
        <v>250</v>
      </c>
      <c r="W1" t="s">
        <v>251</v>
      </c>
      <c r="X1" t="s">
        <v>252</v>
      </c>
      <c r="Y1" t="s">
        <v>235</v>
      </c>
      <c r="Z1" t="s">
        <v>253</v>
      </c>
      <c r="AA1" t="s">
        <v>254</v>
      </c>
      <c r="AB1" t="s">
        <v>255</v>
      </c>
      <c r="AC1" t="s">
        <v>256</v>
      </c>
      <c r="AD1" t="s">
        <v>257</v>
      </c>
      <c r="AE1" t="s">
        <v>258</v>
      </c>
      <c r="AF1" t="s">
        <v>259</v>
      </c>
      <c r="AG1" t="s">
        <v>260</v>
      </c>
    </row>
    <row r="2" spans="1:33" x14ac:dyDescent="0.35">
      <c r="A2" t="s">
        <v>57</v>
      </c>
      <c r="B2">
        <v>15</v>
      </c>
      <c r="C2" t="s">
        <v>261</v>
      </c>
      <c r="D2" t="s">
        <v>262</v>
      </c>
      <c r="E2" t="s">
        <v>263</v>
      </c>
      <c r="F2" t="s">
        <v>264</v>
      </c>
      <c r="G2" t="s">
        <v>62</v>
      </c>
      <c r="H2" t="s">
        <v>62</v>
      </c>
      <c r="I2" t="s">
        <v>62</v>
      </c>
      <c r="J2" t="s">
        <v>265</v>
      </c>
      <c r="K2" t="s">
        <v>37</v>
      </c>
      <c r="L2" t="s">
        <v>266</v>
      </c>
      <c r="M2" t="s">
        <v>37</v>
      </c>
      <c r="N2" t="s">
        <v>267</v>
      </c>
      <c r="O2" t="s">
        <v>37</v>
      </c>
      <c r="P2" t="s">
        <v>268</v>
      </c>
      <c r="Q2" t="s">
        <v>269</v>
      </c>
      <c r="R2" s="2">
        <v>5000</v>
      </c>
      <c r="S2">
        <v>3</v>
      </c>
      <c r="T2" s="2">
        <v>10000</v>
      </c>
      <c r="U2" s="3">
        <v>0.52400000000000002</v>
      </c>
      <c r="V2" s="2">
        <v>5000</v>
      </c>
      <c r="W2" s="4">
        <v>0.5</v>
      </c>
      <c r="X2" t="s">
        <v>270</v>
      </c>
      <c r="Y2" t="s">
        <v>237</v>
      </c>
      <c r="Z2" t="s">
        <v>271</v>
      </c>
      <c r="AA2" t="s">
        <v>37</v>
      </c>
      <c r="AB2" t="s">
        <v>37</v>
      </c>
      <c r="AC2" t="s">
        <v>272</v>
      </c>
      <c r="AD2" t="s">
        <v>273</v>
      </c>
      <c r="AE2" t="s">
        <v>274</v>
      </c>
      <c r="AF2" t="s">
        <v>275</v>
      </c>
      <c r="AG2" t="s">
        <v>276</v>
      </c>
    </row>
    <row r="3" spans="1:33" x14ac:dyDescent="0.35">
      <c r="A3" t="s">
        <v>69</v>
      </c>
      <c r="B3">
        <v>10</v>
      </c>
      <c r="C3" t="s">
        <v>261</v>
      </c>
      <c r="D3" t="s">
        <v>262</v>
      </c>
      <c r="E3" t="s">
        <v>240</v>
      </c>
      <c r="F3" t="s">
        <v>39</v>
      </c>
      <c r="G3" t="s">
        <v>62</v>
      </c>
      <c r="H3" t="s">
        <v>277</v>
      </c>
      <c r="I3" t="s">
        <v>62</v>
      </c>
      <c r="J3" t="s">
        <v>265</v>
      </c>
      <c r="K3" t="s">
        <v>62</v>
      </c>
      <c r="L3" t="s">
        <v>266</v>
      </c>
      <c r="M3" t="s">
        <v>37</v>
      </c>
      <c r="N3" t="s">
        <v>278</v>
      </c>
      <c r="O3" t="s">
        <v>37</v>
      </c>
      <c r="P3" t="s">
        <v>279</v>
      </c>
      <c r="Q3" t="s">
        <v>269</v>
      </c>
      <c r="R3" s="2" t="s">
        <v>280</v>
      </c>
      <c r="S3">
        <v>10</v>
      </c>
      <c r="T3" s="2" t="s">
        <v>280</v>
      </c>
      <c r="U3" t="s">
        <v>280</v>
      </c>
      <c r="V3" s="2"/>
      <c r="X3" t="s">
        <v>37</v>
      </c>
      <c r="Y3" t="s">
        <v>280</v>
      </c>
      <c r="Z3" t="s">
        <v>281</v>
      </c>
      <c r="AA3" t="s">
        <v>37</v>
      </c>
      <c r="AB3" t="s">
        <v>37</v>
      </c>
      <c r="AC3" t="s">
        <v>37</v>
      </c>
      <c r="AD3" t="s">
        <v>273</v>
      </c>
      <c r="AE3" t="s">
        <v>282</v>
      </c>
      <c r="AF3" t="s">
        <v>37</v>
      </c>
      <c r="AG3" t="s">
        <v>283</v>
      </c>
    </row>
    <row r="4" spans="1:33" x14ac:dyDescent="0.35">
      <c r="A4" t="s">
        <v>76</v>
      </c>
      <c r="B4">
        <v>5</v>
      </c>
      <c r="C4" t="s">
        <v>284</v>
      </c>
      <c r="D4" t="s">
        <v>285</v>
      </c>
      <c r="E4" t="s">
        <v>240</v>
      </c>
      <c r="F4" t="s">
        <v>280</v>
      </c>
      <c r="G4" t="s">
        <v>62</v>
      </c>
      <c r="H4" t="s">
        <v>37</v>
      </c>
      <c r="I4" t="s">
        <v>37</v>
      </c>
      <c r="J4" t="s">
        <v>286</v>
      </c>
      <c r="K4" t="s">
        <v>62</v>
      </c>
      <c r="L4" t="s">
        <v>287</v>
      </c>
      <c r="M4" t="s">
        <v>37</v>
      </c>
      <c r="N4" t="s">
        <v>267</v>
      </c>
      <c r="O4" t="s">
        <v>37</v>
      </c>
      <c r="P4" t="s">
        <v>37</v>
      </c>
      <c r="Q4" t="s">
        <v>37</v>
      </c>
      <c r="R4" s="2" t="s">
        <v>280</v>
      </c>
      <c r="S4" t="s">
        <v>280</v>
      </c>
      <c r="T4" s="2" t="s">
        <v>280</v>
      </c>
      <c r="U4" t="s">
        <v>280</v>
      </c>
      <c r="V4" s="2"/>
      <c r="X4" t="s">
        <v>37</v>
      </c>
      <c r="Y4" t="s">
        <v>280</v>
      </c>
      <c r="Z4" t="s">
        <v>288</v>
      </c>
      <c r="AA4" t="s">
        <v>37</v>
      </c>
      <c r="AB4" t="s">
        <v>37</v>
      </c>
      <c r="AC4" t="s">
        <v>289</v>
      </c>
      <c r="AD4" t="s">
        <v>273</v>
      </c>
      <c r="AE4" t="s">
        <v>11</v>
      </c>
      <c r="AF4" t="s">
        <v>290</v>
      </c>
      <c r="AG4" t="s">
        <v>291</v>
      </c>
    </row>
    <row r="5" spans="1:33" x14ac:dyDescent="0.35">
      <c r="A5" t="s">
        <v>82</v>
      </c>
      <c r="B5">
        <v>3</v>
      </c>
      <c r="C5" t="s">
        <v>261</v>
      </c>
      <c r="D5" t="s">
        <v>262</v>
      </c>
      <c r="E5" t="s">
        <v>292</v>
      </c>
      <c r="F5" t="s">
        <v>293</v>
      </c>
      <c r="G5" t="s">
        <v>62</v>
      </c>
      <c r="H5" t="s">
        <v>277</v>
      </c>
      <c r="I5" t="s">
        <v>62</v>
      </c>
      <c r="J5" t="s">
        <v>294</v>
      </c>
      <c r="K5" t="s">
        <v>62</v>
      </c>
      <c r="L5" t="s">
        <v>295</v>
      </c>
      <c r="M5" t="s">
        <v>37</v>
      </c>
      <c r="N5" t="s">
        <v>280</v>
      </c>
      <c r="O5" t="s">
        <v>37</v>
      </c>
      <c r="P5" t="s">
        <v>296</v>
      </c>
      <c r="Q5" t="s">
        <v>297</v>
      </c>
      <c r="R5" s="2">
        <v>1000</v>
      </c>
      <c r="S5">
        <v>2</v>
      </c>
      <c r="T5" s="2">
        <v>5000</v>
      </c>
      <c r="U5" s="3">
        <v>2.4803999999999999</v>
      </c>
      <c r="V5" s="2">
        <v>4016</v>
      </c>
      <c r="W5" s="3">
        <v>0.80100000000000005</v>
      </c>
      <c r="X5" t="s">
        <v>62</v>
      </c>
      <c r="Y5" t="s">
        <v>280</v>
      </c>
      <c r="Z5" t="s">
        <v>298</v>
      </c>
      <c r="AA5" t="s">
        <v>37</v>
      </c>
      <c r="AB5" t="s">
        <v>37</v>
      </c>
      <c r="AC5" t="s">
        <v>299</v>
      </c>
      <c r="AD5" t="s">
        <v>280</v>
      </c>
      <c r="AE5" t="s">
        <v>300</v>
      </c>
      <c r="AF5" t="s">
        <v>301</v>
      </c>
      <c r="AG5" t="s">
        <v>240</v>
      </c>
    </row>
    <row r="6" spans="1:33" x14ac:dyDescent="0.35">
      <c r="A6" t="s">
        <v>92</v>
      </c>
      <c r="B6">
        <v>3</v>
      </c>
      <c r="C6" t="s">
        <v>302</v>
      </c>
      <c r="D6" t="s">
        <v>262</v>
      </c>
      <c r="E6" t="s">
        <v>303</v>
      </c>
      <c r="F6" t="s">
        <v>39</v>
      </c>
      <c r="G6" t="s">
        <v>62</v>
      </c>
      <c r="H6" t="s">
        <v>62</v>
      </c>
      <c r="I6" t="s">
        <v>62</v>
      </c>
      <c r="J6" t="s">
        <v>304</v>
      </c>
      <c r="K6" t="s">
        <v>62</v>
      </c>
      <c r="L6" t="s">
        <v>295</v>
      </c>
      <c r="M6" t="s">
        <v>62</v>
      </c>
      <c r="N6" t="s">
        <v>305</v>
      </c>
      <c r="O6" t="s">
        <v>37</v>
      </c>
      <c r="P6" t="s">
        <v>306</v>
      </c>
      <c r="Q6" t="s">
        <v>307</v>
      </c>
      <c r="R6" s="2" t="s">
        <v>280</v>
      </c>
      <c r="S6">
        <v>1</v>
      </c>
      <c r="T6" s="2" t="s">
        <v>280</v>
      </c>
      <c r="U6" t="s">
        <v>280</v>
      </c>
      <c r="V6" s="2"/>
      <c r="X6" t="s">
        <v>62</v>
      </c>
      <c r="Y6" t="s">
        <v>237</v>
      </c>
      <c r="Z6" t="s">
        <v>308</v>
      </c>
      <c r="AA6" t="s">
        <v>37</v>
      </c>
      <c r="AB6" t="s">
        <v>37</v>
      </c>
      <c r="AC6" t="s">
        <v>309</v>
      </c>
      <c r="AD6" s="1" t="s">
        <v>280</v>
      </c>
      <c r="AE6" t="s">
        <v>269</v>
      </c>
      <c r="AF6" t="s">
        <v>275</v>
      </c>
      <c r="AG6" t="s">
        <v>240</v>
      </c>
    </row>
    <row r="7" spans="1:33" x14ac:dyDescent="0.35">
      <c r="A7" t="s">
        <v>98</v>
      </c>
      <c r="B7">
        <v>30</v>
      </c>
      <c r="C7" t="s">
        <v>261</v>
      </c>
      <c r="D7" t="s">
        <v>262</v>
      </c>
      <c r="E7" t="s">
        <v>240</v>
      </c>
      <c r="F7" t="s">
        <v>240</v>
      </c>
      <c r="G7" t="s">
        <v>62</v>
      </c>
      <c r="H7" t="s">
        <v>37</v>
      </c>
      <c r="I7" t="s">
        <v>37</v>
      </c>
      <c r="J7" t="s">
        <v>310</v>
      </c>
      <c r="K7" t="s">
        <v>62</v>
      </c>
      <c r="L7" t="s">
        <v>240</v>
      </c>
      <c r="M7" t="s">
        <v>62</v>
      </c>
      <c r="N7" t="s">
        <v>311</v>
      </c>
      <c r="O7" t="s">
        <v>37</v>
      </c>
      <c r="P7" t="s">
        <v>277</v>
      </c>
      <c r="Q7" t="s">
        <v>312</v>
      </c>
      <c r="R7" s="2">
        <v>2000</v>
      </c>
      <c r="S7">
        <v>3</v>
      </c>
      <c r="T7" s="2">
        <v>4000</v>
      </c>
      <c r="U7" s="3">
        <v>0.52229999999999999</v>
      </c>
      <c r="V7" s="2">
        <v>1996</v>
      </c>
      <c r="W7" s="3">
        <v>0.499</v>
      </c>
      <c r="X7" t="s">
        <v>62</v>
      </c>
      <c r="Y7" t="s">
        <v>313</v>
      </c>
      <c r="Z7" t="s">
        <v>314</v>
      </c>
      <c r="AA7" t="s">
        <v>62</v>
      </c>
      <c r="AB7" t="s">
        <v>37</v>
      </c>
      <c r="AC7" t="s">
        <v>315</v>
      </c>
      <c r="AD7" t="s">
        <v>280</v>
      </c>
      <c r="AE7" t="s">
        <v>280</v>
      </c>
      <c r="AF7" t="s">
        <v>290</v>
      </c>
      <c r="AG7" t="s">
        <v>280</v>
      </c>
    </row>
    <row r="8" spans="1:33" x14ac:dyDescent="0.35">
      <c r="A8" t="s">
        <v>103</v>
      </c>
      <c r="B8">
        <v>30</v>
      </c>
      <c r="C8" t="s">
        <v>261</v>
      </c>
      <c r="D8" t="s">
        <v>262</v>
      </c>
      <c r="E8" t="s">
        <v>240</v>
      </c>
      <c r="F8" t="s">
        <v>240</v>
      </c>
      <c r="G8" t="s">
        <v>62</v>
      </c>
      <c r="H8" t="s">
        <v>37</v>
      </c>
      <c r="I8" t="s">
        <v>62</v>
      </c>
      <c r="J8" t="s">
        <v>265</v>
      </c>
      <c r="K8" t="s">
        <v>62</v>
      </c>
      <c r="L8" t="s">
        <v>240</v>
      </c>
      <c r="M8" t="s">
        <v>37</v>
      </c>
      <c r="N8" t="s">
        <v>316</v>
      </c>
      <c r="O8" t="s">
        <v>288</v>
      </c>
      <c r="P8" t="s">
        <v>317</v>
      </c>
      <c r="Q8" t="s">
        <v>37</v>
      </c>
      <c r="R8" s="2" t="s">
        <v>280</v>
      </c>
      <c r="S8" t="s">
        <v>280</v>
      </c>
      <c r="T8" s="2" t="s">
        <v>280</v>
      </c>
      <c r="U8" t="s">
        <v>280</v>
      </c>
      <c r="V8" s="2"/>
      <c r="X8" t="s">
        <v>62</v>
      </c>
      <c r="Y8" t="s">
        <v>244</v>
      </c>
      <c r="Z8" t="s">
        <v>288</v>
      </c>
      <c r="AA8" t="s">
        <v>37</v>
      </c>
      <c r="AB8" t="s">
        <v>37</v>
      </c>
      <c r="AC8" s="1" t="s">
        <v>318</v>
      </c>
      <c r="AD8" s="1" t="s">
        <v>319</v>
      </c>
      <c r="AE8" t="s">
        <v>320</v>
      </c>
      <c r="AF8" t="s">
        <v>37</v>
      </c>
      <c r="AG8" t="s">
        <v>240</v>
      </c>
    </row>
    <row r="9" spans="1:33" x14ac:dyDescent="0.35">
      <c r="A9" t="s">
        <v>110</v>
      </c>
      <c r="B9">
        <v>10</v>
      </c>
      <c r="C9" t="s">
        <v>321</v>
      </c>
      <c r="D9" t="s">
        <v>322</v>
      </c>
      <c r="E9" t="s">
        <v>323</v>
      </c>
      <c r="F9" t="s">
        <v>280</v>
      </c>
      <c r="G9" t="s">
        <v>62</v>
      </c>
      <c r="H9" t="s">
        <v>62</v>
      </c>
      <c r="I9" t="s">
        <v>62</v>
      </c>
      <c r="J9" t="s">
        <v>265</v>
      </c>
      <c r="K9" t="s">
        <v>62</v>
      </c>
      <c r="L9" t="s">
        <v>324</v>
      </c>
      <c r="M9" t="s">
        <v>62</v>
      </c>
      <c r="N9" t="s">
        <v>280</v>
      </c>
      <c r="O9" t="s">
        <v>325</v>
      </c>
      <c r="P9" t="s">
        <v>279</v>
      </c>
      <c r="Q9" t="s">
        <v>326</v>
      </c>
      <c r="R9" s="2">
        <v>3200</v>
      </c>
      <c r="S9">
        <v>2</v>
      </c>
      <c r="T9" s="2">
        <v>6720</v>
      </c>
      <c r="U9" s="3">
        <v>0.84489999999999998</v>
      </c>
      <c r="V9" s="2">
        <v>3532</v>
      </c>
      <c r="W9" s="3">
        <v>0.52500000000000002</v>
      </c>
      <c r="X9" t="s">
        <v>37</v>
      </c>
      <c r="Y9" t="s">
        <v>280</v>
      </c>
      <c r="Z9" t="s">
        <v>37</v>
      </c>
      <c r="AA9" t="s">
        <v>37</v>
      </c>
      <c r="AB9" s="1" t="s">
        <v>37</v>
      </c>
      <c r="AC9" t="s">
        <v>37</v>
      </c>
      <c r="AD9" t="s">
        <v>327</v>
      </c>
      <c r="AE9" t="s">
        <v>328</v>
      </c>
      <c r="AF9" t="s">
        <v>275</v>
      </c>
      <c r="AG9" t="s">
        <v>329</v>
      </c>
    </row>
    <row r="10" spans="1:33" x14ac:dyDescent="0.35">
      <c r="A10" t="s">
        <v>116</v>
      </c>
      <c r="B10">
        <v>30</v>
      </c>
      <c r="C10" t="s">
        <v>37</v>
      </c>
      <c r="D10" t="s">
        <v>280</v>
      </c>
      <c r="E10" t="s">
        <v>280</v>
      </c>
      <c r="F10" t="s">
        <v>327</v>
      </c>
      <c r="G10" t="s">
        <v>37</v>
      </c>
      <c r="H10" t="s">
        <v>37</v>
      </c>
      <c r="I10" t="s">
        <v>37</v>
      </c>
      <c r="J10" t="s">
        <v>37</v>
      </c>
      <c r="K10" t="s">
        <v>37</v>
      </c>
      <c r="L10" t="s">
        <v>330</v>
      </c>
      <c r="M10" t="s">
        <v>37</v>
      </c>
      <c r="N10" t="s">
        <v>278</v>
      </c>
      <c r="O10" t="s">
        <v>331</v>
      </c>
      <c r="P10" t="s">
        <v>37</v>
      </c>
      <c r="Q10" t="s">
        <v>37</v>
      </c>
      <c r="R10" s="2" t="s">
        <v>280</v>
      </c>
      <c r="S10" t="s">
        <v>280</v>
      </c>
      <c r="T10" s="2" t="s">
        <v>280</v>
      </c>
      <c r="U10" t="s">
        <v>280</v>
      </c>
      <c r="V10" s="2"/>
      <c r="X10" t="s">
        <v>37</v>
      </c>
      <c r="Y10" t="s">
        <v>280</v>
      </c>
      <c r="Z10" t="s">
        <v>332</v>
      </c>
      <c r="AA10" t="s">
        <v>37</v>
      </c>
      <c r="AB10" t="s">
        <v>37</v>
      </c>
      <c r="AC10" s="1" t="s">
        <v>37</v>
      </c>
      <c r="AD10" s="1" t="s">
        <v>273</v>
      </c>
      <c r="AE10" t="s">
        <v>91</v>
      </c>
      <c r="AF10" t="s">
        <v>37</v>
      </c>
      <c r="AG10" t="s">
        <v>329</v>
      </c>
    </row>
    <row r="11" spans="1:33" x14ac:dyDescent="0.35">
      <c r="A11" t="s">
        <v>123</v>
      </c>
      <c r="B11">
        <v>3</v>
      </c>
      <c r="C11" t="s">
        <v>333</v>
      </c>
      <c r="D11" t="s">
        <v>285</v>
      </c>
      <c r="E11" t="s">
        <v>263</v>
      </c>
      <c r="F11" t="s">
        <v>39</v>
      </c>
      <c r="G11" t="s">
        <v>62</v>
      </c>
      <c r="H11" t="s">
        <v>37</v>
      </c>
      <c r="I11" t="s">
        <v>37</v>
      </c>
      <c r="J11" t="s">
        <v>265</v>
      </c>
      <c r="K11" t="s">
        <v>37</v>
      </c>
      <c r="L11" t="s">
        <v>324</v>
      </c>
      <c r="M11" t="s">
        <v>62</v>
      </c>
      <c r="N11" t="s">
        <v>39</v>
      </c>
      <c r="O11" t="s">
        <v>37</v>
      </c>
      <c r="P11" t="s">
        <v>334</v>
      </c>
      <c r="Q11" t="s">
        <v>37</v>
      </c>
      <c r="R11" s="2" t="s">
        <v>280</v>
      </c>
      <c r="S11" t="s">
        <v>280</v>
      </c>
      <c r="T11" s="2" t="s">
        <v>280</v>
      </c>
      <c r="U11" t="s">
        <v>280</v>
      </c>
      <c r="V11" s="2"/>
      <c r="X11" t="s">
        <v>62</v>
      </c>
      <c r="Y11" t="s">
        <v>244</v>
      </c>
      <c r="Z11" t="s">
        <v>335</v>
      </c>
      <c r="AA11" t="s">
        <v>37</v>
      </c>
      <c r="AB11" t="s">
        <v>37</v>
      </c>
      <c r="AC11" t="s">
        <v>37</v>
      </c>
      <c r="AD11" t="s">
        <v>273</v>
      </c>
      <c r="AE11" t="s">
        <v>336</v>
      </c>
      <c r="AF11" t="s">
        <v>37</v>
      </c>
      <c r="AG11" t="s">
        <v>337</v>
      </c>
    </row>
    <row r="12" spans="1:33" x14ac:dyDescent="0.35">
      <c r="A12" t="s">
        <v>126</v>
      </c>
      <c r="B12">
        <v>50</v>
      </c>
      <c r="C12" t="s">
        <v>261</v>
      </c>
      <c r="D12" t="s">
        <v>262</v>
      </c>
      <c r="E12" t="s">
        <v>240</v>
      </c>
      <c r="F12" t="s">
        <v>130</v>
      </c>
      <c r="G12" t="s">
        <v>62</v>
      </c>
      <c r="H12" t="s">
        <v>62</v>
      </c>
      <c r="I12" t="s">
        <v>37</v>
      </c>
      <c r="J12" t="s">
        <v>280</v>
      </c>
      <c r="K12" t="s">
        <v>37</v>
      </c>
      <c r="L12" t="s">
        <v>338</v>
      </c>
      <c r="M12" t="s">
        <v>37</v>
      </c>
      <c r="N12" t="s">
        <v>278</v>
      </c>
      <c r="O12" t="s">
        <v>37</v>
      </c>
      <c r="P12" t="s">
        <v>339</v>
      </c>
      <c r="Q12" t="s">
        <v>340</v>
      </c>
      <c r="R12" s="2">
        <v>9100</v>
      </c>
      <c r="S12" t="s">
        <v>280</v>
      </c>
      <c r="T12" s="2" t="s">
        <v>341</v>
      </c>
      <c r="U12" t="s">
        <v>280</v>
      </c>
      <c r="V12" s="2"/>
      <c r="X12" t="s">
        <v>62</v>
      </c>
      <c r="Y12" t="s">
        <v>313</v>
      </c>
      <c r="Z12" t="s">
        <v>342</v>
      </c>
      <c r="AA12" t="s">
        <v>37</v>
      </c>
      <c r="AB12" t="s">
        <v>62</v>
      </c>
      <c r="AC12" s="1" t="s">
        <v>343</v>
      </c>
      <c r="AD12" t="s">
        <v>344</v>
      </c>
      <c r="AE12" t="s">
        <v>345</v>
      </c>
      <c r="AF12" t="s">
        <v>37</v>
      </c>
      <c r="AG12" t="s">
        <v>329</v>
      </c>
    </row>
    <row r="13" spans="1:33" x14ac:dyDescent="0.35">
      <c r="A13" t="s">
        <v>132</v>
      </c>
      <c r="B13">
        <v>90</v>
      </c>
      <c r="C13" t="s">
        <v>37</v>
      </c>
      <c r="D13" t="s">
        <v>280</v>
      </c>
      <c r="E13" t="s">
        <v>280</v>
      </c>
      <c r="F13" t="s">
        <v>327</v>
      </c>
      <c r="G13" t="s">
        <v>277</v>
      </c>
      <c r="H13" t="s">
        <v>37</v>
      </c>
      <c r="I13" t="s">
        <v>37</v>
      </c>
      <c r="J13" t="s">
        <v>346</v>
      </c>
      <c r="K13" t="s">
        <v>37</v>
      </c>
      <c r="L13" t="s">
        <v>347</v>
      </c>
      <c r="M13" t="s">
        <v>277</v>
      </c>
      <c r="N13" t="s">
        <v>327</v>
      </c>
      <c r="O13" t="s">
        <v>37</v>
      </c>
      <c r="P13" t="s">
        <v>288</v>
      </c>
      <c r="Q13" t="s">
        <v>37</v>
      </c>
      <c r="R13" s="2" t="s">
        <v>280</v>
      </c>
      <c r="S13" t="s">
        <v>280</v>
      </c>
      <c r="T13" s="2" t="s">
        <v>280</v>
      </c>
      <c r="U13" t="s">
        <v>280</v>
      </c>
      <c r="V13" s="2"/>
      <c r="X13" t="s">
        <v>62</v>
      </c>
      <c r="Y13" t="s">
        <v>348</v>
      </c>
      <c r="Z13" t="s">
        <v>288</v>
      </c>
      <c r="AA13" t="s">
        <v>37</v>
      </c>
      <c r="AB13" t="s">
        <v>37</v>
      </c>
      <c r="AC13" t="s">
        <v>349</v>
      </c>
      <c r="AD13" t="s">
        <v>319</v>
      </c>
      <c r="AE13" t="s">
        <v>350</v>
      </c>
      <c r="AF13" t="s">
        <v>351</v>
      </c>
      <c r="AG13" t="s">
        <v>352</v>
      </c>
    </row>
    <row r="14" spans="1:33" x14ac:dyDescent="0.35">
      <c r="A14" t="s">
        <v>136</v>
      </c>
      <c r="B14">
        <v>15</v>
      </c>
      <c r="C14" t="s">
        <v>353</v>
      </c>
      <c r="D14" t="s">
        <v>322</v>
      </c>
      <c r="E14" t="s">
        <v>323</v>
      </c>
      <c r="F14" t="s">
        <v>39</v>
      </c>
      <c r="G14" t="s">
        <v>62</v>
      </c>
      <c r="H14" t="s">
        <v>62</v>
      </c>
      <c r="I14" t="s">
        <v>62</v>
      </c>
      <c r="J14" t="s">
        <v>37</v>
      </c>
      <c r="K14" t="s">
        <v>62</v>
      </c>
      <c r="L14" t="s">
        <v>120</v>
      </c>
      <c r="M14" t="s">
        <v>277</v>
      </c>
      <c r="N14" t="s">
        <v>267</v>
      </c>
      <c r="O14" t="s">
        <v>37</v>
      </c>
      <c r="P14" t="s">
        <v>268</v>
      </c>
      <c r="Q14" t="s">
        <v>269</v>
      </c>
      <c r="R14" s="2" t="s">
        <v>280</v>
      </c>
      <c r="S14">
        <v>8</v>
      </c>
      <c r="T14" s="2" t="s">
        <v>280</v>
      </c>
      <c r="U14" t="s">
        <v>280</v>
      </c>
      <c r="V14" s="2"/>
      <c r="X14" t="s">
        <v>37</v>
      </c>
      <c r="Y14" t="s">
        <v>280</v>
      </c>
      <c r="Z14" t="s">
        <v>268</v>
      </c>
      <c r="AA14" t="s">
        <v>37</v>
      </c>
      <c r="AB14" t="s">
        <v>37</v>
      </c>
      <c r="AC14" s="1" t="s">
        <v>37</v>
      </c>
      <c r="AD14" t="s">
        <v>319</v>
      </c>
      <c r="AE14" t="s">
        <v>354</v>
      </c>
      <c r="AF14" t="s">
        <v>275</v>
      </c>
      <c r="AG14" t="s">
        <v>355</v>
      </c>
    </row>
    <row r="15" spans="1:33" x14ac:dyDescent="0.35">
      <c r="A15" t="s">
        <v>142</v>
      </c>
      <c r="B15">
        <v>60</v>
      </c>
      <c r="C15" t="s">
        <v>261</v>
      </c>
      <c r="D15" t="s">
        <v>262</v>
      </c>
      <c r="E15" t="s">
        <v>240</v>
      </c>
      <c r="F15" t="s">
        <v>293</v>
      </c>
      <c r="G15" t="s">
        <v>62</v>
      </c>
      <c r="H15" t="s">
        <v>62</v>
      </c>
      <c r="I15" t="s">
        <v>62</v>
      </c>
      <c r="J15" t="s">
        <v>294</v>
      </c>
      <c r="K15" t="s">
        <v>37</v>
      </c>
      <c r="L15" t="s">
        <v>120</v>
      </c>
      <c r="M15" t="s">
        <v>37</v>
      </c>
      <c r="N15" t="s">
        <v>278</v>
      </c>
      <c r="O15" t="s">
        <v>37</v>
      </c>
      <c r="P15" t="s">
        <v>356</v>
      </c>
      <c r="Q15" t="s">
        <v>357</v>
      </c>
      <c r="R15" s="2">
        <v>1000</v>
      </c>
      <c r="S15" t="s">
        <v>358</v>
      </c>
      <c r="T15" s="2">
        <v>5000</v>
      </c>
      <c r="U15" t="s">
        <v>280</v>
      </c>
      <c r="V15" s="2"/>
      <c r="X15" t="s">
        <v>62</v>
      </c>
      <c r="Y15" t="s">
        <v>237</v>
      </c>
      <c r="Z15" t="s">
        <v>359</v>
      </c>
      <c r="AA15" t="s">
        <v>37</v>
      </c>
      <c r="AB15" t="s">
        <v>37</v>
      </c>
      <c r="AC15" t="s">
        <v>360</v>
      </c>
      <c r="AD15" t="s">
        <v>280</v>
      </c>
      <c r="AE15" t="s">
        <v>361</v>
      </c>
      <c r="AF15" t="s">
        <v>275</v>
      </c>
      <c r="AG15" t="s">
        <v>329</v>
      </c>
    </row>
    <row r="16" spans="1:33" x14ac:dyDescent="0.35">
      <c r="A16" t="s">
        <v>144</v>
      </c>
      <c r="B16">
        <v>60</v>
      </c>
      <c r="C16" t="s">
        <v>261</v>
      </c>
      <c r="D16" t="s">
        <v>262</v>
      </c>
      <c r="E16" t="s">
        <v>240</v>
      </c>
      <c r="F16" t="s">
        <v>240</v>
      </c>
      <c r="G16" t="s">
        <v>62</v>
      </c>
      <c r="H16" t="s">
        <v>37</v>
      </c>
      <c r="I16" t="s">
        <v>37</v>
      </c>
      <c r="J16" t="s">
        <v>37</v>
      </c>
      <c r="K16" t="s">
        <v>62</v>
      </c>
      <c r="L16" t="s">
        <v>295</v>
      </c>
      <c r="M16" t="s">
        <v>62</v>
      </c>
      <c r="N16" t="s">
        <v>362</v>
      </c>
      <c r="O16" t="s">
        <v>331</v>
      </c>
      <c r="P16" t="s">
        <v>37</v>
      </c>
      <c r="Q16" t="s">
        <v>37</v>
      </c>
      <c r="R16" s="2" t="s">
        <v>280</v>
      </c>
      <c r="S16" t="s">
        <v>280</v>
      </c>
      <c r="T16" s="2" t="s">
        <v>280</v>
      </c>
      <c r="U16" t="s">
        <v>280</v>
      </c>
      <c r="V16" s="2"/>
      <c r="X16" t="s">
        <v>62</v>
      </c>
      <c r="Y16" t="s">
        <v>280</v>
      </c>
      <c r="Z16" t="s">
        <v>37</v>
      </c>
      <c r="AA16" t="s">
        <v>37</v>
      </c>
      <c r="AB16" t="s">
        <v>37</v>
      </c>
      <c r="AC16" t="s">
        <v>37</v>
      </c>
      <c r="AD16" t="s">
        <v>280</v>
      </c>
      <c r="AE16" t="s">
        <v>363</v>
      </c>
      <c r="AF16" t="s">
        <v>280</v>
      </c>
      <c r="AG16" t="s">
        <v>329</v>
      </c>
    </row>
    <row r="17" spans="1:33" x14ac:dyDescent="0.35">
      <c r="A17" t="s">
        <v>149</v>
      </c>
      <c r="B17">
        <v>100</v>
      </c>
      <c r="C17" t="s">
        <v>364</v>
      </c>
      <c r="D17" t="s">
        <v>262</v>
      </c>
      <c r="E17" t="s">
        <v>240</v>
      </c>
      <c r="F17" t="s">
        <v>264</v>
      </c>
      <c r="G17" t="s">
        <v>62</v>
      </c>
      <c r="H17" t="s">
        <v>37</v>
      </c>
      <c r="I17" t="s">
        <v>37</v>
      </c>
      <c r="J17" t="s">
        <v>365</v>
      </c>
      <c r="K17" t="s">
        <v>37</v>
      </c>
      <c r="L17" t="s">
        <v>266</v>
      </c>
      <c r="M17" t="s">
        <v>37</v>
      </c>
      <c r="N17" t="s">
        <v>280</v>
      </c>
      <c r="O17" t="s">
        <v>331</v>
      </c>
      <c r="P17" t="s">
        <v>37</v>
      </c>
      <c r="Q17" t="s">
        <v>366</v>
      </c>
      <c r="R17" s="2">
        <v>1100</v>
      </c>
      <c r="S17">
        <v>1</v>
      </c>
      <c r="T17" s="2">
        <v>1416</v>
      </c>
      <c r="U17" s="3">
        <v>0.49399999999999999</v>
      </c>
      <c r="V17" s="2">
        <v>316</v>
      </c>
      <c r="W17" s="3">
        <v>0.223</v>
      </c>
      <c r="X17" t="s">
        <v>62</v>
      </c>
      <c r="Y17" t="s">
        <v>244</v>
      </c>
      <c r="Z17" t="s">
        <v>367</v>
      </c>
      <c r="AA17" t="s">
        <v>37</v>
      </c>
      <c r="AB17" t="s">
        <v>37</v>
      </c>
      <c r="AC17" t="s">
        <v>37</v>
      </c>
      <c r="AD17" t="s">
        <v>368</v>
      </c>
      <c r="AE17" t="s">
        <v>369</v>
      </c>
      <c r="AF17" t="s">
        <v>37</v>
      </c>
      <c r="AG17" t="s">
        <v>329</v>
      </c>
    </row>
    <row r="18" spans="1:33" x14ac:dyDescent="0.35">
      <c r="A18" t="s">
        <v>157</v>
      </c>
      <c r="B18">
        <v>100</v>
      </c>
      <c r="C18" t="s">
        <v>284</v>
      </c>
      <c r="D18" t="s">
        <v>285</v>
      </c>
      <c r="E18" t="s">
        <v>263</v>
      </c>
      <c r="F18" t="s">
        <v>39</v>
      </c>
      <c r="G18" t="s">
        <v>62</v>
      </c>
      <c r="H18" t="s">
        <v>37</v>
      </c>
      <c r="I18" t="s">
        <v>37</v>
      </c>
      <c r="J18" t="s">
        <v>265</v>
      </c>
      <c r="K18" t="s">
        <v>37</v>
      </c>
      <c r="L18" t="s">
        <v>266</v>
      </c>
      <c r="M18" t="s">
        <v>62</v>
      </c>
      <c r="N18" t="s">
        <v>370</v>
      </c>
      <c r="O18" t="s">
        <v>37</v>
      </c>
      <c r="P18" t="s">
        <v>37</v>
      </c>
      <c r="Q18" t="s">
        <v>329</v>
      </c>
      <c r="R18" s="2" t="s">
        <v>280</v>
      </c>
      <c r="S18" t="s">
        <v>280</v>
      </c>
      <c r="T18" s="2" t="s">
        <v>280</v>
      </c>
      <c r="U18" t="s">
        <v>280</v>
      </c>
      <c r="V18" s="2"/>
      <c r="X18" t="s">
        <v>62</v>
      </c>
      <c r="Y18" t="s">
        <v>244</v>
      </c>
      <c r="Z18" t="s">
        <v>288</v>
      </c>
      <c r="AA18" t="s">
        <v>37</v>
      </c>
      <c r="AB18" t="s">
        <v>37</v>
      </c>
      <c r="AC18" t="s">
        <v>37</v>
      </c>
      <c r="AD18" t="s">
        <v>371</v>
      </c>
      <c r="AE18" t="s">
        <v>372</v>
      </c>
      <c r="AF18" t="s">
        <v>37</v>
      </c>
      <c r="AG18" t="s">
        <v>329</v>
      </c>
    </row>
    <row r="19" spans="1:33" x14ac:dyDescent="0.35">
      <c r="A19" t="s">
        <v>163</v>
      </c>
      <c r="B19">
        <v>60</v>
      </c>
      <c r="C19" t="s">
        <v>373</v>
      </c>
      <c r="D19" t="s">
        <v>262</v>
      </c>
      <c r="E19" t="s">
        <v>374</v>
      </c>
      <c r="F19" t="s">
        <v>264</v>
      </c>
      <c r="G19" t="s">
        <v>62</v>
      </c>
      <c r="H19" t="s">
        <v>37</v>
      </c>
      <c r="I19" t="s">
        <v>37</v>
      </c>
      <c r="J19" t="s">
        <v>265</v>
      </c>
      <c r="K19" t="s">
        <v>62</v>
      </c>
      <c r="L19" t="s">
        <v>375</v>
      </c>
      <c r="M19" t="s">
        <v>62</v>
      </c>
      <c r="N19" t="s">
        <v>305</v>
      </c>
      <c r="O19" t="s">
        <v>37</v>
      </c>
      <c r="P19" t="s">
        <v>376</v>
      </c>
      <c r="Q19" t="s">
        <v>377</v>
      </c>
      <c r="R19" s="2">
        <v>1500</v>
      </c>
      <c r="S19">
        <v>0.5</v>
      </c>
      <c r="T19" s="2" t="s">
        <v>280</v>
      </c>
      <c r="U19" t="s">
        <v>280</v>
      </c>
      <c r="V19" s="2"/>
      <c r="X19" t="s">
        <v>62</v>
      </c>
      <c r="Y19" t="s">
        <v>244</v>
      </c>
      <c r="Z19" t="s">
        <v>378</v>
      </c>
      <c r="AA19" t="s">
        <v>37</v>
      </c>
      <c r="AB19" t="s">
        <v>37</v>
      </c>
      <c r="AC19" t="s">
        <v>37</v>
      </c>
      <c r="AD19" t="s">
        <v>379</v>
      </c>
      <c r="AE19" t="s">
        <v>380</v>
      </c>
      <c r="AF19" t="s">
        <v>37</v>
      </c>
      <c r="AG19" t="s">
        <v>381</v>
      </c>
    </row>
    <row r="20" spans="1:33" x14ac:dyDescent="0.35">
      <c r="A20" t="s">
        <v>166</v>
      </c>
      <c r="B20">
        <v>60</v>
      </c>
      <c r="C20" t="s">
        <v>333</v>
      </c>
      <c r="D20" t="s">
        <v>285</v>
      </c>
      <c r="E20" t="s">
        <v>240</v>
      </c>
      <c r="F20" t="s">
        <v>382</v>
      </c>
      <c r="G20" t="s">
        <v>62</v>
      </c>
      <c r="H20" t="s">
        <v>37</v>
      </c>
      <c r="I20" t="s">
        <v>62</v>
      </c>
      <c r="J20" t="s">
        <v>265</v>
      </c>
      <c r="K20" t="s">
        <v>62</v>
      </c>
      <c r="L20" t="s">
        <v>240</v>
      </c>
      <c r="M20" t="s">
        <v>37</v>
      </c>
      <c r="N20" t="s">
        <v>267</v>
      </c>
      <c r="O20" t="s">
        <v>37</v>
      </c>
      <c r="P20" t="s">
        <v>279</v>
      </c>
      <c r="Q20" t="s">
        <v>37</v>
      </c>
      <c r="R20" s="2" t="s">
        <v>280</v>
      </c>
      <c r="S20" t="s">
        <v>280</v>
      </c>
      <c r="T20" s="2" t="s">
        <v>280</v>
      </c>
      <c r="U20" t="s">
        <v>280</v>
      </c>
      <c r="V20" s="2" t="s">
        <v>280</v>
      </c>
      <c r="W20" t="s">
        <v>280</v>
      </c>
      <c r="X20" t="s">
        <v>37</v>
      </c>
      <c r="Y20" t="s">
        <v>280</v>
      </c>
      <c r="Z20" t="s">
        <v>383</v>
      </c>
      <c r="AA20" t="s">
        <v>37</v>
      </c>
      <c r="AB20" t="s">
        <v>37</v>
      </c>
      <c r="AC20" t="s">
        <v>37</v>
      </c>
      <c r="AD20" t="s">
        <v>273</v>
      </c>
      <c r="AE20" t="s">
        <v>384</v>
      </c>
      <c r="AF20" t="s">
        <v>37</v>
      </c>
      <c r="AG20" t="s">
        <v>385</v>
      </c>
    </row>
    <row r="21" spans="1:33" x14ac:dyDescent="0.35">
      <c r="A21" t="s">
        <v>175</v>
      </c>
      <c r="B21">
        <v>20</v>
      </c>
      <c r="C21" t="s">
        <v>261</v>
      </c>
      <c r="D21" t="s">
        <v>262</v>
      </c>
      <c r="E21" t="s">
        <v>240</v>
      </c>
      <c r="F21" t="s">
        <v>39</v>
      </c>
      <c r="G21" t="s">
        <v>62</v>
      </c>
      <c r="H21" t="s">
        <v>37</v>
      </c>
      <c r="I21" t="s">
        <v>37</v>
      </c>
      <c r="J21" t="s">
        <v>265</v>
      </c>
      <c r="K21" t="s">
        <v>62</v>
      </c>
      <c r="L21" t="s">
        <v>386</v>
      </c>
      <c r="M21" t="s">
        <v>186</v>
      </c>
      <c r="N21" t="s">
        <v>280</v>
      </c>
      <c r="O21" t="s">
        <v>37</v>
      </c>
      <c r="P21" t="s">
        <v>387</v>
      </c>
      <c r="Q21" t="s">
        <v>388</v>
      </c>
      <c r="R21" s="2">
        <v>1000</v>
      </c>
      <c r="S21">
        <v>0.66</v>
      </c>
      <c r="T21" s="2" t="s">
        <v>280</v>
      </c>
      <c r="U21" t="s">
        <v>280</v>
      </c>
      <c r="V21" s="2"/>
      <c r="X21" t="s">
        <v>37</v>
      </c>
      <c r="Y21" t="s">
        <v>280</v>
      </c>
      <c r="Z21" t="s">
        <v>387</v>
      </c>
      <c r="AA21" t="s">
        <v>280</v>
      </c>
      <c r="AB21" t="s">
        <v>37</v>
      </c>
      <c r="AC21" t="s">
        <v>389</v>
      </c>
      <c r="AD21" t="s">
        <v>280</v>
      </c>
      <c r="AE21" t="s">
        <v>390</v>
      </c>
      <c r="AF21" t="s">
        <v>37</v>
      </c>
      <c r="AG21" t="s">
        <v>186</v>
      </c>
    </row>
    <row r="22" spans="1:33" x14ac:dyDescent="0.35">
      <c r="A22" t="s">
        <v>181</v>
      </c>
      <c r="B22">
        <v>15</v>
      </c>
      <c r="C22" t="s">
        <v>391</v>
      </c>
      <c r="D22" t="s">
        <v>262</v>
      </c>
      <c r="E22" t="s">
        <v>392</v>
      </c>
      <c r="F22" t="s">
        <v>393</v>
      </c>
      <c r="G22" t="s">
        <v>62</v>
      </c>
      <c r="H22" t="s">
        <v>277</v>
      </c>
      <c r="I22" t="s">
        <v>37</v>
      </c>
      <c r="J22" t="s">
        <v>265</v>
      </c>
      <c r="K22" t="s">
        <v>37</v>
      </c>
      <c r="L22" t="s">
        <v>313</v>
      </c>
      <c r="M22" t="s">
        <v>37</v>
      </c>
      <c r="N22" t="s">
        <v>394</v>
      </c>
      <c r="O22" t="s">
        <v>37</v>
      </c>
      <c r="P22" t="s">
        <v>395</v>
      </c>
      <c r="Q22" t="s">
        <v>396</v>
      </c>
      <c r="R22" s="2" t="s">
        <v>280</v>
      </c>
      <c r="S22">
        <v>10</v>
      </c>
      <c r="T22" s="2" t="s">
        <v>280</v>
      </c>
      <c r="U22" t="s">
        <v>280</v>
      </c>
      <c r="V22" s="2"/>
      <c r="X22" t="s">
        <v>62</v>
      </c>
      <c r="Y22" t="s">
        <v>313</v>
      </c>
      <c r="Z22" t="s">
        <v>397</v>
      </c>
      <c r="AA22" t="s">
        <v>186</v>
      </c>
      <c r="AB22" t="s">
        <v>37</v>
      </c>
      <c r="AC22" t="s">
        <v>398</v>
      </c>
      <c r="AD22" t="s">
        <v>280</v>
      </c>
      <c r="AE22" t="s">
        <v>399</v>
      </c>
      <c r="AF22" t="s">
        <v>37</v>
      </c>
      <c r="AG22" t="s">
        <v>291</v>
      </c>
    </row>
    <row r="23" spans="1:33" x14ac:dyDescent="0.35">
      <c r="A23" t="s">
        <v>190</v>
      </c>
      <c r="B23">
        <v>10</v>
      </c>
      <c r="C23" t="s">
        <v>400</v>
      </c>
      <c r="D23" t="s">
        <v>285</v>
      </c>
      <c r="E23" t="s">
        <v>240</v>
      </c>
      <c r="F23" t="s">
        <v>240</v>
      </c>
      <c r="G23" t="s">
        <v>62</v>
      </c>
      <c r="H23" t="s">
        <v>37</v>
      </c>
      <c r="I23" t="s">
        <v>62</v>
      </c>
      <c r="J23" t="s">
        <v>365</v>
      </c>
      <c r="K23" t="s">
        <v>62</v>
      </c>
      <c r="L23" t="s">
        <v>401</v>
      </c>
      <c r="M23" t="s">
        <v>62</v>
      </c>
      <c r="N23" t="s">
        <v>402</v>
      </c>
      <c r="O23" t="s">
        <v>37</v>
      </c>
      <c r="P23" t="s">
        <v>403</v>
      </c>
      <c r="Q23" t="s">
        <v>404</v>
      </c>
      <c r="R23" s="2" t="s">
        <v>280</v>
      </c>
      <c r="S23" t="s">
        <v>280</v>
      </c>
      <c r="T23" s="2" t="s">
        <v>280</v>
      </c>
      <c r="U23" t="s">
        <v>280</v>
      </c>
      <c r="V23" s="2" t="s">
        <v>280</v>
      </c>
      <c r="W23" t="s">
        <v>280</v>
      </c>
      <c r="X23" t="s">
        <v>37</v>
      </c>
      <c r="Y23" t="s">
        <v>280</v>
      </c>
      <c r="Z23" t="s">
        <v>405</v>
      </c>
      <c r="AA23" t="s">
        <v>37</v>
      </c>
      <c r="AB23" t="s">
        <v>37</v>
      </c>
      <c r="AC23" t="s">
        <v>37</v>
      </c>
      <c r="AD23" t="s">
        <v>319</v>
      </c>
      <c r="AE23" t="s">
        <v>406</v>
      </c>
      <c r="AF23" t="s">
        <v>37</v>
      </c>
      <c r="AG23" t="s">
        <v>407</v>
      </c>
    </row>
    <row r="24" spans="1:33" x14ac:dyDescent="0.35">
      <c r="A24" t="s">
        <v>194</v>
      </c>
      <c r="B24">
        <v>3</v>
      </c>
      <c r="C24" t="s">
        <v>261</v>
      </c>
      <c r="D24" t="s">
        <v>262</v>
      </c>
      <c r="E24" t="s">
        <v>240</v>
      </c>
      <c r="F24" t="s">
        <v>382</v>
      </c>
      <c r="G24" t="s">
        <v>62</v>
      </c>
      <c r="H24" t="s">
        <v>277</v>
      </c>
      <c r="I24" t="s">
        <v>62</v>
      </c>
      <c r="J24" t="s">
        <v>265</v>
      </c>
      <c r="K24" t="s">
        <v>62</v>
      </c>
      <c r="L24" t="s">
        <v>408</v>
      </c>
      <c r="M24" t="s">
        <v>37</v>
      </c>
      <c r="N24" t="s">
        <v>278</v>
      </c>
      <c r="O24" t="s">
        <v>37</v>
      </c>
      <c r="P24" t="s">
        <v>409</v>
      </c>
      <c r="Q24" t="s">
        <v>37</v>
      </c>
      <c r="R24" s="2" t="s">
        <v>280</v>
      </c>
      <c r="S24" t="s">
        <v>280</v>
      </c>
      <c r="T24" s="2" t="s">
        <v>280</v>
      </c>
      <c r="U24" t="s">
        <v>280</v>
      </c>
      <c r="V24" s="2" t="s">
        <v>280</v>
      </c>
      <c r="W24" t="s">
        <v>280</v>
      </c>
      <c r="X24" t="s">
        <v>62</v>
      </c>
      <c r="Y24" t="s">
        <v>237</v>
      </c>
      <c r="Z24" t="s">
        <v>410</v>
      </c>
      <c r="AA24" t="s">
        <v>37</v>
      </c>
      <c r="AB24" t="s">
        <v>37</v>
      </c>
      <c r="AC24" t="s">
        <v>37</v>
      </c>
      <c r="AD24" t="s">
        <v>280</v>
      </c>
      <c r="AE24" t="s">
        <v>411</v>
      </c>
      <c r="AF24" t="s">
        <v>37</v>
      </c>
      <c r="AG24" t="s">
        <v>412</v>
      </c>
    </row>
    <row r="25" spans="1:33" x14ac:dyDescent="0.35">
      <c r="A25" t="s">
        <v>198</v>
      </c>
      <c r="B25">
        <v>15</v>
      </c>
      <c r="C25" t="s">
        <v>37</v>
      </c>
      <c r="D25" t="s">
        <v>280</v>
      </c>
      <c r="E25" t="s">
        <v>280</v>
      </c>
      <c r="F25" t="s">
        <v>413</v>
      </c>
      <c r="G25" t="s">
        <v>37</v>
      </c>
      <c r="H25" t="s">
        <v>277</v>
      </c>
      <c r="I25" t="s">
        <v>62</v>
      </c>
      <c r="J25" t="s">
        <v>365</v>
      </c>
      <c r="K25" t="s">
        <v>37</v>
      </c>
      <c r="L25" t="s">
        <v>280</v>
      </c>
      <c r="M25" t="s">
        <v>37</v>
      </c>
      <c r="N25" t="s">
        <v>414</v>
      </c>
      <c r="O25" t="s">
        <v>37</v>
      </c>
      <c r="P25" t="s">
        <v>280</v>
      </c>
      <c r="Q25" t="s">
        <v>415</v>
      </c>
      <c r="R25" s="2">
        <v>700</v>
      </c>
      <c r="S25" t="s">
        <v>416</v>
      </c>
      <c r="T25" s="2">
        <v>40000</v>
      </c>
      <c r="U25" s="4">
        <v>5.9</v>
      </c>
      <c r="V25" s="2">
        <f>T25-R25</f>
        <v>39300</v>
      </c>
      <c r="W25" s="3">
        <v>0.98299999999999998</v>
      </c>
      <c r="X25" t="s">
        <v>62</v>
      </c>
      <c r="Y25" t="s">
        <v>264</v>
      </c>
      <c r="Z25" t="s">
        <v>329</v>
      </c>
      <c r="AA25" t="s">
        <v>62</v>
      </c>
      <c r="AB25" t="s">
        <v>37</v>
      </c>
      <c r="AC25" t="s">
        <v>417</v>
      </c>
      <c r="AD25" t="s">
        <v>280</v>
      </c>
      <c r="AE25" t="s">
        <v>418</v>
      </c>
      <c r="AF25" t="s">
        <v>419</v>
      </c>
      <c r="AG25" t="s">
        <v>420</v>
      </c>
    </row>
    <row r="26" spans="1:33" x14ac:dyDescent="0.35">
      <c r="A26" t="s">
        <v>203</v>
      </c>
      <c r="B26">
        <v>3</v>
      </c>
      <c r="C26" t="s">
        <v>421</v>
      </c>
      <c r="D26" t="s">
        <v>422</v>
      </c>
      <c r="E26" t="s">
        <v>292</v>
      </c>
      <c r="F26" t="s">
        <v>39</v>
      </c>
      <c r="G26" t="s">
        <v>62</v>
      </c>
      <c r="H26" t="s">
        <v>277</v>
      </c>
      <c r="I26" t="s">
        <v>62</v>
      </c>
      <c r="J26" t="s">
        <v>265</v>
      </c>
      <c r="K26" t="s">
        <v>37</v>
      </c>
      <c r="L26" t="s">
        <v>266</v>
      </c>
      <c r="M26" t="s">
        <v>37</v>
      </c>
      <c r="N26" t="s">
        <v>423</v>
      </c>
      <c r="O26" t="s">
        <v>424</v>
      </c>
      <c r="P26" t="s">
        <v>279</v>
      </c>
      <c r="Q26" t="s">
        <v>425</v>
      </c>
      <c r="R26" s="2">
        <v>2000</v>
      </c>
      <c r="S26">
        <v>3</v>
      </c>
      <c r="T26" s="2">
        <v>3000</v>
      </c>
      <c r="U26" s="3">
        <v>0.28249999999999997</v>
      </c>
      <c r="V26" s="2">
        <v>1000</v>
      </c>
      <c r="W26" s="3">
        <v>0.33100000000000002</v>
      </c>
      <c r="X26" t="s">
        <v>62</v>
      </c>
      <c r="Y26" t="s">
        <v>264</v>
      </c>
      <c r="Z26" t="s">
        <v>426</v>
      </c>
      <c r="AA26" t="s">
        <v>62</v>
      </c>
      <c r="AB26" t="s">
        <v>62</v>
      </c>
      <c r="AC26" t="s">
        <v>427</v>
      </c>
      <c r="AD26" t="s">
        <v>428</v>
      </c>
      <c r="AE26" t="s">
        <v>429</v>
      </c>
      <c r="AF26" t="s">
        <v>37</v>
      </c>
      <c r="AG26" t="s">
        <v>329</v>
      </c>
    </row>
    <row r="27" spans="1:33" x14ac:dyDescent="0.35">
      <c r="A27" t="s">
        <v>207</v>
      </c>
      <c r="B27">
        <v>5</v>
      </c>
      <c r="C27" t="s">
        <v>430</v>
      </c>
      <c r="D27" t="s">
        <v>422</v>
      </c>
      <c r="E27" t="s">
        <v>240</v>
      </c>
      <c r="F27" t="s">
        <v>431</v>
      </c>
      <c r="G27" t="s">
        <v>62</v>
      </c>
      <c r="H27" t="s">
        <v>37</v>
      </c>
      <c r="I27" t="s">
        <v>37</v>
      </c>
      <c r="J27" t="s">
        <v>365</v>
      </c>
      <c r="K27" t="s">
        <v>37</v>
      </c>
      <c r="L27" t="s">
        <v>432</v>
      </c>
      <c r="M27" t="s">
        <v>37</v>
      </c>
      <c r="N27" t="s">
        <v>278</v>
      </c>
      <c r="O27" t="s">
        <v>37</v>
      </c>
      <c r="P27" t="s">
        <v>280</v>
      </c>
      <c r="Q27" t="s">
        <v>62</v>
      </c>
      <c r="R27" s="2" t="s">
        <v>280</v>
      </c>
      <c r="S27" t="s">
        <v>280</v>
      </c>
      <c r="T27" s="2" t="s">
        <v>280</v>
      </c>
      <c r="U27" s="4">
        <v>0.8</v>
      </c>
      <c r="V27" s="2" t="s">
        <v>280</v>
      </c>
      <c r="W27" t="s">
        <v>280</v>
      </c>
      <c r="X27" t="s">
        <v>62</v>
      </c>
      <c r="Y27" t="s">
        <v>264</v>
      </c>
      <c r="Z27" t="s">
        <v>288</v>
      </c>
      <c r="AA27" t="s">
        <v>280</v>
      </c>
      <c r="AB27" t="s">
        <v>62</v>
      </c>
      <c r="AC27" t="s">
        <v>433</v>
      </c>
      <c r="AD27" t="s">
        <v>273</v>
      </c>
      <c r="AE27" t="s">
        <v>434</v>
      </c>
      <c r="AF27" t="s">
        <v>37</v>
      </c>
      <c r="AG27" t="s">
        <v>329</v>
      </c>
    </row>
    <row r="28" spans="1:33" x14ac:dyDescent="0.35">
      <c r="A28" t="s">
        <v>212</v>
      </c>
      <c r="B28">
        <v>10</v>
      </c>
      <c r="C28" t="s">
        <v>400</v>
      </c>
      <c r="D28" t="s">
        <v>285</v>
      </c>
      <c r="E28" t="s">
        <v>240</v>
      </c>
      <c r="F28" t="s">
        <v>240</v>
      </c>
      <c r="G28" t="s">
        <v>37</v>
      </c>
      <c r="H28" t="s">
        <v>62</v>
      </c>
      <c r="I28" t="s">
        <v>62</v>
      </c>
      <c r="J28" t="s">
        <v>365</v>
      </c>
      <c r="K28" t="s">
        <v>62</v>
      </c>
      <c r="L28" t="s">
        <v>435</v>
      </c>
      <c r="M28" t="s">
        <v>62</v>
      </c>
      <c r="N28" t="s">
        <v>436</v>
      </c>
      <c r="O28" t="s">
        <v>37</v>
      </c>
      <c r="P28" t="s">
        <v>437</v>
      </c>
      <c r="Q28" t="s">
        <v>269</v>
      </c>
      <c r="R28" s="2">
        <v>5000</v>
      </c>
      <c r="S28">
        <v>5</v>
      </c>
      <c r="T28" s="2">
        <v>9800</v>
      </c>
      <c r="U28" s="3">
        <v>0.307</v>
      </c>
      <c r="V28" s="2">
        <v>4800</v>
      </c>
      <c r="W28" s="3">
        <v>0.49199999999999999</v>
      </c>
      <c r="X28" t="s">
        <v>37</v>
      </c>
      <c r="Y28" t="s">
        <v>280</v>
      </c>
      <c r="Z28" t="s">
        <v>438</v>
      </c>
      <c r="AA28" t="s">
        <v>37</v>
      </c>
      <c r="AB28" t="s">
        <v>62</v>
      </c>
      <c r="AC28" t="s">
        <v>37</v>
      </c>
      <c r="AD28" t="s">
        <v>280</v>
      </c>
      <c r="AE28" t="s">
        <v>439</v>
      </c>
      <c r="AF28" t="s">
        <v>275</v>
      </c>
      <c r="AG28" t="s">
        <v>268</v>
      </c>
    </row>
    <row r="29" spans="1:33" x14ac:dyDescent="0.35">
      <c r="A29" t="s">
        <v>215</v>
      </c>
      <c r="B29">
        <v>2</v>
      </c>
      <c r="C29" t="s">
        <v>364</v>
      </c>
      <c r="D29" t="s">
        <v>262</v>
      </c>
      <c r="E29" t="s">
        <v>440</v>
      </c>
      <c r="F29" t="s">
        <v>130</v>
      </c>
      <c r="G29" t="s">
        <v>62</v>
      </c>
      <c r="H29" t="s">
        <v>277</v>
      </c>
      <c r="I29" t="s">
        <v>37</v>
      </c>
      <c r="J29" t="s">
        <v>265</v>
      </c>
      <c r="K29" t="s">
        <v>37</v>
      </c>
      <c r="L29" t="s">
        <v>313</v>
      </c>
      <c r="M29" t="s">
        <v>37</v>
      </c>
      <c r="N29" t="s">
        <v>280</v>
      </c>
      <c r="O29" t="s">
        <v>37</v>
      </c>
      <c r="P29" t="s">
        <v>441</v>
      </c>
      <c r="Q29" t="s">
        <v>269</v>
      </c>
      <c r="R29" s="2">
        <v>4000</v>
      </c>
      <c r="S29">
        <v>6</v>
      </c>
      <c r="T29" s="2">
        <v>13392</v>
      </c>
      <c r="U29" s="3">
        <v>0.53369999999999995</v>
      </c>
      <c r="V29" s="2">
        <v>9392</v>
      </c>
      <c r="W29" s="3">
        <v>0.70099999999999996</v>
      </c>
      <c r="X29" t="s">
        <v>62</v>
      </c>
      <c r="Y29" t="s">
        <v>237</v>
      </c>
      <c r="Z29" t="s">
        <v>442</v>
      </c>
      <c r="AA29" t="s">
        <v>62</v>
      </c>
      <c r="AB29" t="s">
        <v>37</v>
      </c>
      <c r="AC29" t="s">
        <v>443</v>
      </c>
      <c r="AD29" t="s">
        <v>280</v>
      </c>
      <c r="AE29" t="s">
        <v>444</v>
      </c>
      <c r="AF29" t="s">
        <v>37</v>
      </c>
      <c r="AG29" t="s">
        <v>291</v>
      </c>
    </row>
    <row r="30" spans="1:33" x14ac:dyDescent="0.35">
      <c r="A30" t="s">
        <v>216</v>
      </c>
      <c r="B30">
        <v>80</v>
      </c>
      <c r="C30" t="s">
        <v>445</v>
      </c>
      <c r="D30" t="s">
        <v>322</v>
      </c>
      <c r="E30" t="s">
        <v>292</v>
      </c>
      <c r="F30" t="s">
        <v>39</v>
      </c>
      <c r="G30" t="s">
        <v>62</v>
      </c>
      <c r="H30" t="s">
        <v>62</v>
      </c>
      <c r="I30" t="s">
        <v>62</v>
      </c>
      <c r="J30" t="s">
        <v>265</v>
      </c>
      <c r="K30" t="s">
        <v>37</v>
      </c>
      <c r="L30" t="s">
        <v>280</v>
      </c>
      <c r="M30" t="s">
        <v>62</v>
      </c>
      <c r="N30" t="s">
        <v>446</v>
      </c>
      <c r="O30" t="s">
        <v>447</v>
      </c>
      <c r="P30" t="s">
        <v>62</v>
      </c>
      <c r="Q30" t="s">
        <v>448</v>
      </c>
      <c r="R30" s="2">
        <v>5000</v>
      </c>
      <c r="S30" t="s">
        <v>280</v>
      </c>
      <c r="T30" s="2">
        <v>4400</v>
      </c>
      <c r="U30" t="s">
        <v>280</v>
      </c>
      <c r="V30" s="2"/>
      <c r="X30" t="s">
        <v>37</v>
      </c>
      <c r="Y30" t="s">
        <v>280</v>
      </c>
      <c r="Z30" t="s">
        <v>332</v>
      </c>
      <c r="AA30" t="s">
        <v>37</v>
      </c>
      <c r="AB30" t="s">
        <v>37</v>
      </c>
      <c r="AC30" t="s">
        <v>37</v>
      </c>
      <c r="AD30" t="s">
        <v>319</v>
      </c>
      <c r="AE30" t="s">
        <v>449</v>
      </c>
      <c r="AF30" t="s">
        <v>37</v>
      </c>
      <c r="AG30" t="s">
        <v>276</v>
      </c>
    </row>
    <row r="31" spans="1:33" x14ac:dyDescent="0.35">
      <c r="A31" t="s">
        <v>222</v>
      </c>
      <c r="B31" t="s">
        <v>280</v>
      </c>
      <c r="C31" t="s">
        <v>261</v>
      </c>
      <c r="D31" t="s">
        <v>262</v>
      </c>
      <c r="E31" t="s">
        <v>240</v>
      </c>
      <c r="F31" t="s">
        <v>448</v>
      </c>
      <c r="G31" t="s">
        <v>62</v>
      </c>
      <c r="H31" t="s">
        <v>37</v>
      </c>
      <c r="I31" t="s">
        <v>62</v>
      </c>
      <c r="J31" t="s">
        <v>450</v>
      </c>
      <c r="K31" t="s">
        <v>37</v>
      </c>
      <c r="L31" t="s">
        <v>266</v>
      </c>
      <c r="M31" t="s">
        <v>37</v>
      </c>
      <c r="N31" t="s">
        <v>451</v>
      </c>
      <c r="O31" t="s">
        <v>37</v>
      </c>
      <c r="P31" t="s">
        <v>452</v>
      </c>
      <c r="Q31" t="s">
        <v>269</v>
      </c>
      <c r="R31" s="2">
        <v>600</v>
      </c>
      <c r="S31" t="s">
        <v>280</v>
      </c>
      <c r="T31" s="2">
        <v>1200</v>
      </c>
      <c r="U31" t="s">
        <v>280</v>
      </c>
      <c r="V31" s="2" t="s">
        <v>280</v>
      </c>
      <c r="W31" t="s">
        <v>280</v>
      </c>
      <c r="X31" t="s">
        <v>62</v>
      </c>
      <c r="Y31" t="s">
        <v>264</v>
      </c>
      <c r="Z31" t="s">
        <v>453</v>
      </c>
      <c r="AA31" t="s">
        <v>37</v>
      </c>
      <c r="AB31" t="s">
        <v>62</v>
      </c>
      <c r="AC31" t="s">
        <v>454</v>
      </c>
      <c r="AD31" t="s">
        <v>455</v>
      </c>
      <c r="AE31" t="s">
        <v>280</v>
      </c>
      <c r="AF31" t="s">
        <v>301</v>
      </c>
      <c r="AG31" t="s">
        <v>329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E73F-21EF-4388-8334-D5B80AEBFFB5}">
  <dimension ref="A1:B11"/>
  <sheetViews>
    <sheetView workbookViewId="0">
      <selection activeCell="B9" sqref="B9"/>
    </sheetView>
  </sheetViews>
  <sheetFormatPr defaultRowHeight="14.5" x14ac:dyDescent="0.35"/>
  <cols>
    <col min="1" max="1" width="11.08984375" bestFit="1" customWidth="1"/>
    <col min="2" max="2" width="86.08984375" customWidth="1"/>
  </cols>
  <sheetData>
    <row r="1" spans="1:2" x14ac:dyDescent="0.35">
      <c r="A1" t="s">
        <v>456</v>
      </c>
    </row>
    <row r="3" spans="1:2" x14ac:dyDescent="0.35">
      <c r="A3" t="s">
        <v>457</v>
      </c>
      <c r="B3" t="s">
        <v>458</v>
      </c>
    </row>
    <row r="4" spans="1:2" x14ac:dyDescent="0.35">
      <c r="A4" t="s">
        <v>459</v>
      </c>
      <c r="B4" t="s">
        <v>460</v>
      </c>
    </row>
    <row r="9" spans="1:2" ht="29" x14ac:dyDescent="0.35">
      <c r="B9" s="5" t="s">
        <v>461</v>
      </c>
    </row>
    <row r="10" spans="1:2" x14ac:dyDescent="0.35">
      <c r="B10" s="1"/>
    </row>
    <row r="11" spans="1:2" x14ac:dyDescent="0.35">
      <c r="B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Demographics</vt:lpstr>
      <vt:lpstr>Banking info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thereza</dc:creator>
  <cp:lastModifiedBy>thereza</cp:lastModifiedBy>
  <dcterms:created xsi:type="dcterms:W3CDTF">2021-02-15T14:30:19Z</dcterms:created>
  <dcterms:modified xsi:type="dcterms:W3CDTF">2021-02-15T14:37:28Z</dcterms:modified>
</cp:coreProperties>
</file>